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7020" tabRatio="683" activeTab="0"/>
  </bookViews>
  <sheets>
    <sheet name="Cover(pg.1)" sheetId="1" r:id="rId1"/>
    <sheet name="I. Summary (pg.2)" sheetId="2" r:id="rId2"/>
    <sheet name="II. Personnel (pg.3)" sheetId="3" r:id="rId3"/>
    <sheet name="III. S&amp;S (pg.4-5)" sheetId="4" r:id="rId4"/>
  </sheets>
  <definedNames>
    <definedName name="cp">'Cover(pg.1)'!$A$1:$A$1</definedName>
    <definedName name="_xlnm.Print_Area" localSheetId="0">'Cover(pg.1)'!$A$1:$E$44</definedName>
    <definedName name="_xlnm.Print_Area" localSheetId="1">'I. Summary (pg.2)'!$A$1:$G$38</definedName>
    <definedName name="_xlnm.Print_Area" localSheetId="2">'II. Personnel (pg.3)'!$A$1:$H$35</definedName>
    <definedName name="_xlnm.Print_Area" localSheetId="3">'III. S&amp;S (pg.4-5)'!$A$1:$H$71</definedName>
    <definedName name="xxx">'I. Summary (pg.2)'!$A$1:$I$40</definedName>
    <definedName name="xxx1">'I. Summary (pg.2)'!$A$89:$H$136</definedName>
    <definedName name="xxx2">'I. Summary (pg.2)'!$A$137:$H$184</definedName>
    <definedName name="xxx3">'I. Summary (pg.2)'!$A$185:$H$230</definedName>
    <definedName name="xxx5">'I. Summary (pg.2)'!$J$1:$P$40</definedName>
    <definedName name="xxxx">'I. Summary (pg.2)'!$A$41:$H$88</definedName>
  </definedNames>
  <calcPr fullCalcOnLoad="1"/>
</workbook>
</file>

<file path=xl/sharedStrings.xml><?xml version="1.0" encoding="utf-8"?>
<sst xmlns="http://schemas.openxmlformats.org/spreadsheetml/2006/main" count="207" uniqueCount="111">
  <si>
    <t>Address:</t>
  </si>
  <si>
    <t>Contract Number:</t>
  </si>
  <si>
    <t>Contract Amount:</t>
  </si>
  <si>
    <t>(Month/Year)</t>
  </si>
  <si>
    <t>Prepared by:</t>
  </si>
  <si>
    <t>Title:</t>
  </si>
  <si>
    <t>Telephone:</t>
  </si>
  <si>
    <t>Name:</t>
  </si>
  <si>
    <t>Signature/Date:</t>
  </si>
  <si>
    <t>(A)</t>
  </si>
  <si>
    <t>(B)</t>
  </si>
  <si>
    <t>(C)</t>
  </si>
  <si>
    <t>(D)</t>
  </si>
  <si>
    <t>(E)</t>
  </si>
  <si>
    <t>(F)</t>
  </si>
  <si>
    <t>Budget Category</t>
  </si>
  <si>
    <t>PERSONNEL SERVICES</t>
  </si>
  <si>
    <t>1)  Total Salaries</t>
  </si>
  <si>
    <t xml:space="preserve">Contract Costs this Period      </t>
  </si>
  <si>
    <t>Total Contract Costs Prior Periods</t>
  </si>
  <si>
    <t>Contract Costs                               Y-T-D          [(B)+(C)]</t>
  </si>
  <si>
    <t>Contract Budget</t>
  </si>
  <si>
    <t>Remaining Balance      [(E)-(D)]</t>
  </si>
  <si>
    <t>3)  Total PS (Row 1 + Row 2)</t>
  </si>
  <si>
    <t>3)  TOTAL PERSONNEL SERVICES</t>
  </si>
  <si>
    <t>Remaining Balance              [(E)-(D)]</t>
  </si>
  <si>
    <t>Schedule Number:</t>
  </si>
  <si>
    <t>Agency Name:</t>
  </si>
  <si>
    <t>Service Category:</t>
  </si>
  <si>
    <t>Budget Period:</t>
  </si>
  <si>
    <t>FT</t>
  </si>
  <si>
    <t>PT</t>
  </si>
  <si>
    <t>TRAVEL</t>
  </si>
  <si>
    <t>4) TOTAL TRAVEL</t>
  </si>
  <si>
    <t>EQUIPMENT</t>
  </si>
  <si>
    <t>5)  TOTAL EQUIPMENT</t>
  </si>
  <si>
    <t>SUPPLIES</t>
  </si>
  <si>
    <t>6)  TOTAL SUPPLIES</t>
  </si>
  <si>
    <t xml:space="preserve">OTHER </t>
  </si>
  <si>
    <t>CONSULTANT AND CONTRACTUAL SERVICES</t>
  </si>
  <si>
    <t>SERVICES AND SUPPLIES</t>
  </si>
  <si>
    <t>4) Total Travel</t>
  </si>
  <si>
    <t>5) Total Equipment</t>
  </si>
  <si>
    <t>6) Total Supplies</t>
  </si>
  <si>
    <t>7) Total Other</t>
  </si>
  <si>
    <t>8) Total Consultant/Contractual Services</t>
  </si>
  <si>
    <t>7) TOTAL OTHER COSTS</t>
  </si>
  <si>
    <t>8) TOTAL CONSULTANT AND CONTRACTUAL SERVICES</t>
  </si>
  <si>
    <t>10) Total Direct Costs (Row 3 + Row 9)</t>
  </si>
  <si>
    <t>11) Total Indirect Costs</t>
  </si>
  <si>
    <t>12) Total Costs (Row 10 + Row 11)</t>
  </si>
  <si>
    <t>Fax:</t>
  </si>
  <si>
    <t>Email Address:</t>
  </si>
  <si>
    <t>Los Angeles, CA  90005</t>
  </si>
  <si>
    <t>for services provided under this contract.</t>
  </si>
  <si>
    <t>I.  SUMMARY SHEET</t>
  </si>
  <si>
    <t>II.  PERSONNEL SERVICES</t>
  </si>
  <si>
    <t>III.  SERVICES AND SUPPLIES</t>
  </si>
  <si>
    <t>III.  SERVICES AND SUPPLIES - continued</t>
  </si>
  <si>
    <t>Remaining Balance                    [(E)-(D)]</t>
  </si>
  <si>
    <t>Remaining Balance                              [(E)-(D)]</t>
  </si>
  <si>
    <t>Page 1</t>
  </si>
  <si>
    <t>Page 2</t>
  </si>
  <si>
    <t>Page 3</t>
  </si>
  <si>
    <t>Page 4</t>
  </si>
  <si>
    <t>Page 5</t>
  </si>
  <si>
    <t>9) Total S&amp;S (sum of rows 4-8)</t>
  </si>
  <si>
    <t>13) Less Revenue Received, If Applicable</t>
  </si>
  <si>
    <t>15) Reimbursement Requested (Row 14, Column B)</t>
  </si>
  <si>
    <t>Processed By:</t>
  </si>
  <si>
    <t>Date Processed:</t>
  </si>
  <si>
    <t>Adjustments:</t>
  </si>
  <si>
    <t>Amount Due:</t>
  </si>
  <si>
    <t>2)  Total Employee Benefits</t>
  </si>
  <si>
    <t>AGENCY COMMENTS/NOTES:</t>
  </si>
  <si>
    <t>Schedule Amount:</t>
  </si>
  <si>
    <t>COUNTY OF LOS ANGELES - DEPARTMENT OF PUBLIC HEALTH</t>
  </si>
  <si>
    <t>600 S. Commonwealth Ave. 10th Floor</t>
  </si>
  <si>
    <t>after the end of the reporting month to:</t>
  </si>
  <si>
    <t xml:space="preserve">Two (2) sets [one (1) original signed in blue ink plus one (1) copy] of this report must be filled out completely and submitted within 30 days </t>
  </si>
  <si>
    <t>DIVISION OF HIV AND STD PROGRAMS</t>
  </si>
  <si>
    <t>FOR DHSP USE ONLY</t>
  </si>
  <si>
    <t>Division of HIV and STD Programs</t>
  </si>
  <si>
    <t>The undersigned hereby certifies to the Division of HIV and STD Programs that this invoice includes a true and correct statement of the amounts due</t>
  </si>
  <si>
    <t>MONTHLY INVOICE (CCS FORMAT)</t>
  </si>
  <si>
    <t>Monthly Invoice (CCS Format)</t>
  </si>
  <si>
    <t xml:space="preserve">Chief, Financial Services </t>
  </si>
  <si>
    <t>Title/Full Name</t>
  </si>
  <si>
    <t>Office Supplies</t>
  </si>
  <si>
    <t>Program Incentives</t>
  </si>
  <si>
    <t>Printing/Duplication</t>
  </si>
  <si>
    <t>Telephone</t>
  </si>
  <si>
    <t>Allowable Administrative Cost</t>
  </si>
  <si>
    <t>Admin Costs</t>
  </si>
  <si>
    <t>Local Staff Travel</t>
  </si>
  <si>
    <t>Out of Town Staff Travel</t>
  </si>
  <si>
    <t>Postage</t>
  </si>
  <si>
    <t>Utilities</t>
  </si>
  <si>
    <t>Rent</t>
  </si>
  <si>
    <t>Report Month/Year:</t>
  </si>
  <si>
    <t>REV 01/30/18</t>
  </si>
  <si>
    <t>14) Total Net Costs (Row 12 - Row 13)</t>
  </si>
  <si>
    <t>(G)</t>
  </si>
  <si>
    <t>(H)</t>
  </si>
  <si>
    <t>Admin %</t>
  </si>
  <si>
    <t>Admin Dollars        [(D)x(G)]</t>
  </si>
  <si>
    <t>Full-Time Employee Benefits 29%</t>
  </si>
  <si>
    <t>Part-Time Employee Benefits 15%</t>
  </si>
  <si>
    <t>Total Part-Time Employee Salaries</t>
  </si>
  <si>
    <t>Total Full-Time Employee Salaries</t>
  </si>
  <si>
    <t>Program Supplies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</si>
</sst>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_(* #,##0_);_(* \(#,##0\);_(* &quot;0&quot;_);_(@_)"/>
    <numFmt numFmtId="166" formatCode="_(* #,##0.00_);_(* \(#,##0.00\);_(* &quot;0&quot;??_);_(@_)"/>
    <numFmt numFmtId="167" formatCode="mmmm\ d\,\ yyyy"/>
    <numFmt numFmtId="168" formatCode="m/d"/>
    <numFmt numFmtId="169" formatCode="[$-409]dddd\,\ mmmm\ dd\,\ yyyy"/>
    <numFmt numFmtId="170" formatCode="[$-409]mmmm\-yy;@"/>
    <numFmt numFmtId="171" formatCode="[$-409]mmm\-yy;@"/>
    <numFmt numFmtId="172" formatCode="_(* #,##0.0_);_(* \(#,##0.0\);_(* &quot;-&quot;??_);_(@_)"/>
    <numFmt numFmtId="173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G Times"/>
      <family val="1"/>
    </font>
    <font>
      <sz val="9"/>
      <name val="CG Times"/>
      <family val="1"/>
    </font>
    <font>
      <b/>
      <sz val="10"/>
      <name val="CG Times"/>
      <family val="1"/>
    </font>
    <font>
      <b/>
      <i/>
      <sz val="10"/>
      <name val="CG Times"/>
      <family val="1"/>
    </font>
    <font>
      <b/>
      <sz val="8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10"/>
      <name val="CG 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G 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6" fillId="0" borderId="11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/>
    </xf>
    <xf numFmtId="170" fontId="4" fillId="0" borderId="11" xfId="0" applyNumberFormat="1" applyFont="1" applyBorder="1" applyAlignment="1">
      <alignment horizontal="left" vertical="center"/>
    </xf>
    <xf numFmtId="170" fontId="4" fillId="0" borderId="11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37" fontId="4" fillId="0" borderId="16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13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7" fontId="4" fillId="0" borderId="33" xfId="0" applyNumberFormat="1" applyFont="1" applyBorder="1" applyAlignment="1">
      <alignment/>
    </xf>
    <xf numFmtId="5" fontId="4" fillId="0" borderId="11" xfId="0" applyNumberFormat="1" applyFont="1" applyBorder="1" applyAlignment="1">
      <alignment horizontal="left"/>
    </xf>
    <xf numFmtId="0" fontId="5" fillId="33" borderId="16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5" xfId="0" applyFont="1" applyBorder="1" applyAlignment="1">
      <alignment/>
    </xf>
    <xf numFmtId="37" fontId="4" fillId="0" borderId="15" xfId="0" applyNumberFormat="1" applyFont="1" applyBorder="1" applyAlignment="1">
      <alignment/>
    </xf>
    <xf numFmtId="9" fontId="4" fillId="0" borderId="16" xfId="0" applyNumberFormat="1" applyFont="1" applyBorder="1" applyAlignment="1">
      <alignment/>
    </xf>
    <xf numFmtId="43" fontId="4" fillId="0" borderId="0" xfId="42" applyFont="1" applyAlignment="1">
      <alignment/>
    </xf>
    <xf numFmtId="43" fontId="4" fillId="0" borderId="16" xfId="42" applyFont="1" applyBorder="1" applyAlignment="1">
      <alignment/>
    </xf>
    <xf numFmtId="43" fontId="6" fillId="0" borderId="0" xfId="42" applyFont="1" applyAlignment="1">
      <alignment/>
    </xf>
    <xf numFmtId="9" fontId="4" fillId="0" borderId="16" xfId="59" applyFont="1" applyBorder="1" applyAlignment="1">
      <alignment/>
    </xf>
    <xf numFmtId="37" fontId="4" fillId="0" borderId="37" xfId="0" applyNumberFormat="1" applyFont="1" applyBorder="1" applyAlignment="1">
      <alignment/>
    </xf>
    <xf numFmtId="37" fontId="4" fillId="0" borderId="38" xfId="0" applyNumberFormat="1" applyFont="1" applyBorder="1" applyAlignment="1">
      <alignment/>
    </xf>
    <xf numFmtId="37" fontId="4" fillId="0" borderId="39" xfId="0" applyNumberFormat="1" applyFont="1" applyBorder="1" applyAlignment="1">
      <alignment/>
    </xf>
    <xf numFmtId="9" fontId="4" fillId="0" borderId="40" xfId="0" applyNumberFormat="1" applyFont="1" applyBorder="1" applyAlignment="1">
      <alignment/>
    </xf>
    <xf numFmtId="43" fontId="4" fillId="0" borderId="40" xfId="42" applyFont="1" applyBorder="1" applyAlignment="1">
      <alignment/>
    </xf>
    <xf numFmtId="0" fontId="4" fillId="0" borderId="41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/>
    </xf>
    <xf numFmtId="173" fontId="4" fillId="0" borderId="16" xfId="42" applyNumberFormat="1" applyFont="1" applyBorder="1" applyAlignment="1">
      <alignment/>
    </xf>
    <xf numFmtId="173" fontId="4" fillId="0" borderId="13" xfId="42" applyNumberFormat="1" applyFont="1" applyBorder="1" applyAlignment="1">
      <alignment/>
    </xf>
    <xf numFmtId="173" fontId="4" fillId="0" borderId="37" xfId="42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6" xfId="0" applyFont="1" applyBorder="1" applyAlignment="1">
      <alignment/>
    </xf>
    <xf numFmtId="37" fontId="4" fillId="34" borderId="16" xfId="0" applyNumberFormat="1" applyFont="1" applyFill="1" applyBorder="1" applyAlignment="1">
      <alignment/>
    </xf>
    <xf numFmtId="43" fontId="4" fillId="34" borderId="16" xfId="42" applyFont="1" applyFill="1" applyBorder="1" applyAlignment="1">
      <alignment/>
    </xf>
    <xf numFmtId="37" fontId="4" fillId="34" borderId="40" xfId="0" applyNumberFormat="1" applyFont="1" applyFill="1" applyBorder="1" applyAlignment="1">
      <alignment/>
    </xf>
    <xf numFmtId="37" fontId="4" fillId="34" borderId="13" xfId="0" applyNumberFormat="1" applyFont="1" applyFill="1" applyBorder="1" applyAlignment="1">
      <alignment/>
    </xf>
    <xf numFmtId="37" fontId="4" fillId="34" borderId="37" xfId="0" applyNumberFormat="1" applyFont="1" applyFill="1" applyBorder="1" applyAlignment="1">
      <alignment/>
    </xf>
    <xf numFmtId="37" fontId="4" fillId="34" borderId="42" xfId="0" applyNumberFormat="1" applyFont="1" applyFill="1" applyBorder="1" applyAlignment="1">
      <alignment/>
    </xf>
    <xf numFmtId="37" fontId="4" fillId="34" borderId="38" xfId="0" applyNumberFormat="1" applyFont="1" applyFill="1" applyBorder="1" applyAlignment="1">
      <alignment/>
    </xf>
    <xf numFmtId="44" fontId="6" fillId="34" borderId="43" xfId="44" applyFont="1" applyFill="1" applyBorder="1" applyAlignment="1">
      <alignment/>
    </xf>
    <xf numFmtId="44" fontId="4" fillId="34" borderId="16" xfId="44" applyFont="1" applyFill="1" applyBorder="1" applyAlignment="1">
      <alignment/>
    </xf>
    <xf numFmtId="44" fontId="4" fillId="34" borderId="16" xfId="0" applyNumberFormat="1" applyFont="1" applyFill="1" applyBorder="1" applyAlignment="1">
      <alignment/>
    </xf>
    <xf numFmtId="173" fontId="4" fillId="34" borderId="16" xfId="42" applyNumberFormat="1" applyFont="1" applyFill="1" applyBorder="1" applyAlignment="1">
      <alignment/>
    </xf>
    <xf numFmtId="173" fontId="4" fillId="0" borderId="16" xfId="42" applyNumberFormat="1" applyFont="1" applyFill="1" applyBorder="1" applyAlignment="1">
      <alignment/>
    </xf>
    <xf numFmtId="173" fontId="4" fillId="34" borderId="16" xfId="0" applyNumberFormat="1" applyFont="1" applyFill="1" applyBorder="1" applyAlignment="1">
      <alignment/>
    </xf>
    <xf numFmtId="43" fontId="4" fillId="0" borderId="16" xfId="42" applyFont="1" applyFill="1" applyBorder="1" applyAlignment="1">
      <alignment/>
    </xf>
    <xf numFmtId="43" fontId="4" fillId="0" borderId="39" xfId="42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33" borderId="15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5" fillId="33" borderId="45" xfId="0" applyFont="1" applyFill="1" applyBorder="1" applyAlignment="1">
      <alignment/>
    </xf>
    <xf numFmtId="0" fontId="0" fillId="0" borderId="46" xfId="0" applyBorder="1" applyAlignment="1">
      <alignment/>
    </xf>
    <xf numFmtId="0" fontId="5" fillId="33" borderId="47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21" xfId="44" applyFont="1" applyBorder="1" applyAlignment="1">
      <alignment horizontal="center" vertical="center"/>
    </xf>
    <xf numFmtId="44" fontId="4" fillId="0" borderId="0" xfId="44" applyFont="1" applyBorder="1" applyAlignment="1">
      <alignment horizontal="center" vertical="center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6" fillId="0" borderId="50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4" fillId="0" borderId="52" xfId="0" applyFont="1" applyBorder="1" applyAlignment="1">
      <alignment horizontal="left" vertical="top"/>
    </xf>
    <xf numFmtId="0" fontId="4" fillId="0" borderId="5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4" xfId="0" applyFont="1" applyBorder="1" applyAlignment="1">
      <alignment horizontal="left" vertical="top"/>
    </xf>
    <xf numFmtId="0" fontId="4" fillId="0" borderId="55" xfId="0" applyFont="1" applyBorder="1" applyAlignment="1">
      <alignment horizontal="left" vertical="top"/>
    </xf>
    <xf numFmtId="0" fontId="4" fillId="0" borderId="56" xfId="0" applyFont="1" applyBorder="1" applyAlignment="1">
      <alignment horizontal="left" vertical="top"/>
    </xf>
    <xf numFmtId="0" fontId="4" fillId="0" borderId="57" xfId="0" applyFont="1" applyBorder="1" applyAlignment="1">
      <alignment horizontal="left" vertical="top"/>
    </xf>
    <xf numFmtId="0" fontId="47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4"/>
  <sheetViews>
    <sheetView tabSelected="1" showOutlineSymbols="0" zoomScale="90" zoomScaleNormal="90" zoomScalePageLayoutView="0" workbookViewId="0" topLeftCell="A1">
      <selection activeCell="E40" sqref="E40"/>
    </sheetView>
  </sheetViews>
  <sheetFormatPr defaultColWidth="9.140625" defaultRowHeight="12.75"/>
  <cols>
    <col min="1" max="1" width="18.7109375" style="1" customWidth="1"/>
    <col min="2" max="2" width="40.7109375" style="1" customWidth="1"/>
    <col min="3" max="3" width="6.7109375" style="1" customWidth="1"/>
    <col min="4" max="4" width="18.7109375" style="1" customWidth="1"/>
    <col min="5" max="5" width="40.7109375" style="1" customWidth="1"/>
    <col min="6" max="16384" width="9.140625" style="1" customWidth="1"/>
  </cols>
  <sheetData>
    <row r="1" spans="1:5" ht="12.75">
      <c r="A1" s="103" t="s">
        <v>76</v>
      </c>
      <c r="B1" s="103"/>
      <c r="C1" s="103"/>
      <c r="D1" s="103"/>
      <c r="E1" s="103"/>
    </row>
    <row r="2" spans="1:5" ht="12.75">
      <c r="A2" s="103" t="s">
        <v>80</v>
      </c>
      <c r="B2" s="103"/>
      <c r="C2" s="103"/>
      <c r="D2" s="103"/>
      <c r="E2" s="103"/>
    </row>
    <row r="3" spans="1:5" ht="12.75">
      <c r="A3" s="44"/>
      <c r="B3" s="44"/>
      <c r="C3" s="44"/>
      <c r="D3" s="44"/>
      <c r="E3" s="44"/>
    </row>
    <row r="4" spans="1:5" ht="12.75">
      <c r="A4" s="103" t="s">
        <v>84</v>
      </c>
      <c r="B4" s="103"/>
      <c r="C4" s="103"/>
      <c r="D4" s="103"/>
      <c r="E4" s="103"/>
    </row>
    <row r="6" spans="1:5" ht="12.75">
      <c r="A6" s="9" t="s">
        <v>27</v>
      </c>
      <c r="B6" s="23"/>
      <c r="C6" s="3"/>
      <c r="D6" s="3"/>
      <c r="E6" s="3"/>
    </row>
    <row r="7" ht="7.5" customHeight="1">
      <c r="A7" s="9"/>
    </row>
    <row r="8" spans="1:5" ht="15" customHeight="1">
      <c r="A8" s="9" t="s">
        <v>0</v>
      </c>
      <c r="B8" s="3"/>
      <c r="C8" s="3"/>
      <c r="D8" s="3"/>
      <c r="E8" s="3"/>
    </row>
    <row r="9" spans="2:5" ht="15" customHeight="1">
      <c r="B9" s="6"/>
      <c r="C9" s="6"/>
      <c r="D9" s="6"/>
      <c r="E9" s="6"/>
    </row>
    <row r="10" spans="2:5" ht="7.5" customHeight="1">
      <c r="B10" s="4"/>
      <c r="C10" s="4"/>
      <c r="D10" s="4"/>
      <c r="E10" s="4"/>
    </row>
    <row r="11" spans="1:5" ht="15" customHeight="1">
      <c r="A11" s="9" t="s">
        <v>28</v>
      </c>
      <c r="B11" s="3"/>
      <c r="D11" s="9" t="s">
        <v>1</v>
      </c>
      <c r="E11" s="14"/>
    </row>
    <row r="12" ht="12.75">
      <c r="A12" s="102" t="s">
        <v>99</v>
      </c>
    </row>
    <row r="13" spans="1:5" ht="13.5" customHeight="1">
      <c r="A13" s="102"/>
      <c r="B13" s="46"/>
      <c r="D13" s="9" t="s">
        <v>26</v>
      </c>
      <c r="E13" s="39"/>
    </row>
    <row r="14" ht="12.75">
      <c r="B14" s="1" t="s">
        <v>3</v>
      </c>
    </row>
    <row r="15" spans="1:5" ht="12.75">
      <c r="A15" s="9" t="s">
        <v>2</v>
      </c>
      <c r="B15" s="3"/>
      <c r="D15" s="9" t="s">
        <v>75</v>
      </c>
      <c r="E15" s="55"/>
    </row>
    <row r="16" ht="7.5" customHeight="1">
      <c r="D16" s="9"/>
    </row>
    <row r="17" spans="1:5" ht="12.75">
      <c r="A17" s="9"/>
      <c r="D17" s="9" t="s">
        <v>29</v>
      </c>
      <c r="E17" s="3"/>
    </row>
    <row r="18" spans="1:5" ht="12.75">
      <c r="A18" s="9" t="s">
        <v>4</v>
      </c>
      <c r="B18" s="3"/>
      <c r="D18" s="9"/>
      <c r="E18"/>
    </row>
    <row r="19" spans="1:4" ht="7.5" customHeight="1">
      <c r="A19" s="9"/>
      <c r="D19" s="9"/>
    </row>
    <row r="20" spans="1:5" ht="12.75">
      <c r="A20" s="9" t="s">
        <v>5</v>
      </c>
      <c r="B20" s="3"/>
      <c r="D20" s="9" t="s">
        <v>51</v>
      </c>
      <c r="E20" s="3"/>
    </row>
    <row r="21" spans="1:4" ht="12.75">
      <c r="A21" s="9"/>
      <c r="D21" s="9"/>
    </row>
    <row r="22" spans="1:5" ht="12.75">
      <c r="A22" s="9" t="s">
        <v>6</v>
      </c>
      <c r="B22" s="3"/>
      <c r="D22" s="9" t="s">
        <v>52</v>
      </c>
      <c r="E22" s="3"/>
    </row>
    <row r="23" ht="7.5" customHeight="1"/>
    <row r="24" ht="7.5" customHeight="1"/>
    <row r="25" ht="12.75">
      <c r="A25" s="1" t="s">
        <v>79</v>
      </c>
    </row>
    <row r="26" ht="12.75">
      <c r="A26" s="1" t="s">
        <v>78</v>
      </c>
    </row>
    <row r="27" ht="15" customHeight="1">
      <c r="B27" s="1" t="s">
        <v>86</v>
      </c>
    </row>
    <row r="28" ht="15" customHeight="1">
      <c r="B28" s="1" t="s">
        <v>82</v>
      </c>
    </row>
    <row r="29" ht="15" customHeight="1">
      <c r="B29" s="1" t="s">
        <v>77</v>
      </c>
    </row>
    <row r="30" ht="15" customHeight="1">
      <c r="B30" s="1" t="s">
        <v>53</v>
      </c>
    </row>
    <row r="31" ht="15" customHeight="1"/>
    <row r="32" ht="9.75" customHeight="1"/>
    <row r="33" ht="12.75">
      <c r="A33" s="1" t="s">
        <v>83</v>
      </c>
    </row>
    <row r="34" ht="12.75">
      <c r="A34" s="1" t="s">
        <v>54</v>
      </c>
    </row>
    <row r="35" spans="4:5" ht="12.75">
      <c r="D35"/>
      <c r="E35"/>
    </row>
    <row r="36" spans="1:5" ht="12.75">
      <c r="A36" s="1" t="s">
        <v>7</v>
      </c>
      <c r="B36" s="3"/>
      <c r="C36" s="3"/>
      <c r="D36" s="45"/>
      <c r="E36"/>
    </row>
    <row r="37" spans="4:5" ht="9.75" customHeight="1">
      <c r="D37"/>
      <c r="E37"/>
    </row>
    <row r="38" spans="1:5" ht="12.75">
      <c r="A38" s="1" t="s">
        <v>5</v>
      </c>
      <c r="B38" s="3"/>
      <c r="C38" s="3"/>
      <c r="D38" s="45"/>
      <c r="E38"/>
    </row>
    <row r="39" spans="4:5" ht="12.75">
      <c r="D39"/>
      <c r="E39"/>
    </row>
    <row r="40" spans="1:5" ht="12.75">
      <c r="A40" s="1" t="s">
        <v>8</v>
      </c>
      <c r="B40" s="3"/>
      <c r="D40" s="45"/>
      <c r="E40"/>
    </row>
    <row r="41" spans="4:5" ht="9.75" customHeight="1">
      <c r="D41"/>
      <c r="E41"/>
    </row>
    <row r="42" spans="4:5" ht="9.75" customHeight="1">
      <c r="D42"/>
      <c r="E42"/>
    </row>
    <row r="43" spans="1:5" ht="13.5" customHeight="1">
      <c r="A43" s="100" t="s">
        <v>61</v>
      </c>
      <c r="B43" s="101"/>
      <c r="C43" s="101"/>
      <c r="D43" s="101"/>
      <c r="E43" s="101"/>
    </row>
    <row r="44" spans="1:5" s="10" customFormat="1" ht="15" customHeight="1">
      <c r="A44" s="10" t="s">
        <v>85</v>
      </c>
      <c r="E44" s="129" t="s">
        <v>100</v>
      </c>
    </row>
  </sheetData>
  <sheetProtection/>
  <mergeCells count="5">
    <mergeCell ref="A43:E43"/>
    <mergeCell ref="A12:A13"/>
    <mergeCell ref="A1:E1"/>
    <mergeCell ref="A2:E2"/>
    <mergeCell ref="A4:E4"/>
  </mergeCells>
  <printOptions horizontalCentered="1"/>
  <pageMargins left="0.25" right="0.25" top="0.25" bottom="0.25" header="0.17" footer="0.2"/>
  <pageSetup horizontalDpi="300" verticalDpi="300" orientation="landscape" r:id="rId1"/>
  <rowBreaks count="1" manualBreakCount="1">
    <brk id="4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38"/>
  <sheetViews>
    <sheetView showZeros="0" zoomScalePageLayoutView="0" workbookViewId="0" topLeftCell="A1">
      <selection activeCell="A28" sqref="A28"/>
    </sheetView>
  </sheetViews>
  <sheetFormatPr defaultColWidth="9.140625" defaultRowHeight="12.75"/>
  <cols>
    <col min="1" max="1" width="50.7109375" style="1" customWidth="1"/>
    <col min="2" max="7" width="14.7109375" style="1" customWidth="1"/>
    <col min="8" max="16384" width="9.140625" style="1" customWidth="1"/>
  </cols>
  <sheetData>
    <row r="1" spans="1:7" ht="12.75">
      <c r="A1" s="103" t="s">
        <v>76</v>
      </c>
      <c r="B1" s="103"/>
      <c r="C1" s="103"/>
      <c r="D1" s="103"/>
      <c r="E1" s="103"/>
      <c r="F1" s="103"/>
      <c r="G1" s="103"/>
    </row>
    <row r="2" spans="1:7" ht="12.75">
      <c r="A2" s="103" t="s">
        <v>80</v>
      </c>
      <c r="B2" s="103"/>
      <c r="C2" s="103"/>
      <c r="D2" s="103"/>
      <c r="E2" s="103"/>
      <c r="F2" s="103"/>
      <c r="G2" s="103"/>
    </row>
    <row r="3" spans="2:6" ht="13.5" thickBot="1">
      <c r="B3" s="4"/>
      <c r="C3" s="4"/>
      <c r="D3" s="4"/>
      <c r="E3" s="4"/>
      <c r="F3" s="4"/>
    </row>
    <row r="4" spans="3:7" ht="13.5" thickTop="1">
      <c r="C4" s="24" t="s">
        <v>27</v>
      </c>
      <c r="D4" s="25">
        <f>'Cover(pg.1)'!B6</f>
        <v>0</v>
      </c>
      <c r="E4" s="26"/>
      <c r="F4" s="26"/>
      <c r="G4" s="75"/>
    </row>
    <row r="5" spans="3:7" ht="12.75">
      <c r="C5" s="27" t="s">
        <v>1</v>
      </c>
      <c r="D5" s="34">
        <f>'Cover(pg.1)'!E11</f>
        <v>0</v>
      </c>
      <c r="E5" s="15" t="s">
        <v>29</v>
      </c>
      <c r="F5" s="34">
        <f>'Cover(pg.1)'!E17</f>
        <v>0</v>
      </c>
      <c r="G5" s="35"/>
    </row>
    <row r="6" spans="1:7" ht="13.5">
      <c r="A6" s="20"/>
      <c r="C6" s="27" t="s">
        <v>26</v>
      </c>
      <c r="D6" s="39">
        <f>'Cover(pg.1)'!E13</f>
        <v>0</v>
      </c>
      <c r="E6" s="15" t="s">
        <v>28</v>
      </c>
      <c r="F6" s="34">
        <f>'Cover(pg.1)'!B11</f>
        <v>0</v>
      </c>
      <c r="G6" s="36"/>
    </row>
    <row r="7" spans="3:7" ht="12.75">
      <c r="C7" s="29"/>
      <c r="D7" s="4"/>
      <c r="E7" s="4"/>
      <c r="F7" s="4"/>
      <c r="G7" s="28"/>
    </row>
    <row r="8" spans="3:7" ht="12.75">
      <c r="C8" s="29"/>
      <c r="D8" s="4"/>
      <c r="E8" s="15" t="s">
        <v>99</v>
      </c>
      <c r="F8" s="47">
        <f>'Cover(pg.1)'!B13</f>
        <v>0</v>
      </c>
      <c r="G8" s="35"/>
    </row>
    <row r="9" spans="3:7" ht="13.5" thickBot="1">
      <c r="C9" s="30"/>
      <c r="D9" s="31"/>
      <c r="E9" s="32"/>
      <c r="F9" s="31" t="s">
        <v>3</v>
      </c>
      <c r="G9" s="37"/>
    </row>
    <row r="10" ht="13.5" thickTop="1">
      <c r="A10" s="1" t="s">
        <v>55</v>
      </c>
    </row>
    <row r="11" spans="1:7" ht="13.5" thickBot="1">
      <c r="A11" s="7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102</v>
      </c>
    </row>
    <row r="12" spans="1:7" s="18" customFormat="1" ht="39.75" thickBot="1" thickTop="1">
      <c r="A12" s="40" t="s">
        <v>15</v>
      </c>
      <c r="B12" s="41" t="s">
        <v>18</v>
      </c>
      <c r="C12" s="41" t="s">
        <v>19</v>
      </c>
      <c r="D12" s="42" t="s">
        <v>20</v>
      </c>
      <c r="E12" s="41" t="s">
        <v>21</v>
      </c>
      <c r="F12" s="43" t="s">
        <v>25</v>
      </c>
      <c r="G12" s="43" t="s">
        <v>93</v>
      </c>
    </row>
    <row r="13" ht="18" customHeight="1" thickTop="1">
      <c r="A13" s="1" t="s">
        <v>16</v>
      </c>
    </row>
    <row r="14" spans="1:7" ht="18" customHeight="1">
      <c r="A14" s="13" t="s">
        <v>17</v>
      </c>
      <c r="B14" s="85">
        <f>'II. Personnel (pg.3)'!B27</f>
        <v>0</v>
      </c>
      <c r="C14" s="86">
        <f>'II. Personnel (pg.3)'!C27</f>
        <v>0</v>
      </c>
      <c r="D14" s="85">
        <f>B14+C14</f>
        <v>0</v>
      </c>
      <c r="E14" s="85">
        <f>'II. Personnel (pg.3)'!E27</f>
        <v>0</v>
      </c>
      <c r="F14" s="85">
        <f>E14-D14</f>
        <v>0</v>
      </c>
      <c r="G14" s="86">
        <f>'II. Personnel (pg.3)'!H27</f>
        <v>0</v>
      </c>
    </row>
    <row r="15" spans="1:7" ht="18" customHeight="1">
      <c r="A15" s="13" t="s">
        <v>73</v>
      </c>
      <c r="B15" s="85">
        <f>'II. Personnel (pg.3)'!B31</f>
        <v>0</v>
      </c>
      <c r="C15" s="86">
        <f>'II. Personnel (pg.3)'!C31</f>
        <v>0</v>
      </c>
      <c r="D15" s="85">
        <f>B15+C15</f>
        <v>0</v>
      </c>
      <c r="E15" s="85">
        <f>'II. Personnel (pg.3)'!E31</f>
        <v>0</v>
      </c>
      <c r="F15" s="85">
        <f>E15-D15</f>
        <v>0</v>
      </c>
      <c r="G15" s="86">
        <f>'II. Personnel (pg.3)'!H31</f>
        <v>0</v>
      </c>
    </row>
    <row r="16" spans="1:7" ht="18" customHeight="1">
      <c r="A16" s="13" t="s">
        <v>23</v>
      </c>
      <c r="B16" s="85">
        <f aca="true" t="shared" si="0" ref="B16:G16">B14+B15</f>
        <v>0</v>
      </c>
      <c r="C16" s="86">
        <f t="shared" si="0"/>
        <v>0</v>
      </c>
      <c r="D16" s="85">
        <f t="shared" si="0"/>
        <v>0</v>
      </c>
      <c r="E16" s="85">
        <f t="shared" si="0"/>
        <v>0</v>
      </c>
      <c r="F16" s="85">
        <f t="shared" si="0"/>
        <v>0</v>
      </c>
      <c r="G16" s="86">
        <f t="shared" si="0"/>
        <v>0</v>
      </c>
    </row>
    <row r="17" spans="1:7" ht="18" customHeight="1">
      <c r="A17" s="1" t="s">
        <v>40</v>
      </c>
      <c r="B17" s="50"/>
      <c r="C17" s="50"/>
      <c r="D17" s="50"/>
      <c r="E17" s="50"/>
      <c r="F17" s="50"/>
      <c r="G17" s="66"/>
    </row>
    <row r="18" spans="1:7" ht="18" customHeight="1">
      <c r="A18" s="13" t="s">
        <v>41</v>
      </c>
      <c r="B18" s="85">
        <f>'III. S&amp;S (pg.4-5)'!B19</f>
        <v>0</v>
      </c>
      <c r="C18" s="86">
        <f>'III. S&amp;S (pg.4-5)'!C19</f>
        <v>0</v>
      </c>
      <c r="D18" s="85">
        <f>B18+C18</f>
        <v>0</v>
      </c>
      <c r="E18" s="85">
        <f>'III. S&amp;S (pg.4-5)'!E19</f>
        <v>0</v>
      </c>
      <c r="F18" s="85">
        <f>E18-D18</f>
        <v>0</v>
      </c>
      <c r="G18" s="86">
        <f>'III. S&amp;S (pg.4-5)'!H19</f>
        <v>0</v>
      </c>
    </row>
    <row r="19" spans="1:7" ht="18" customHeight="1">
      <c r="A19" s="13" t="s">
        <v>42</v>
      </c>
      <c r="B19" s="86">
        <f>'III. S&amp;S (pg.4-5)'!B24</f>
        <v>0</v>
      </c>
      <c r="C19" s="86">
        <f>'III. S&amp;S (pg.4-5)'!C24</f>
        <v>0</v>
      </c>
      <c r="D19" s="86">
        <f>B19+C19</f>
        <v>0</v>
      </c>
      <c r="E19" s="86">
        <f>'III. S&amp;S (pg.4-5)'!E24</f>
        <v>0</v>
      </c>
      <c r="F19" s="86">
        <f>E19-D19</f>
        <v>0</v>
      </c>
      <c r="G19" s="86">
        <f>'III. S&amp;S (pg.4-5)'!H24</f>
        <v>0</v>
      </c>
    </row>
    <row r="20" spans="1:7" ht="18" customHeight="1">
      <c r="A20" s="13" t="s">
        <v>43</v>
      </c>
      <c r="B20" s="85">
        <f>'III. S&amp;S (pg.4-5)'!B30</f>
        <v>0</v>
      </c>
      <c r="C20" s="86">
        <f>'III. S&amp;S (pg.4-5)'!C30</f>
        <v>0</v>
      </c>
      <c r="D20" s="85">
        <f>B20+C20</f>
        <v>0</v>
      </c>
      <c r="E20" s="85">
        <f>'III. S&amp;S (pg.4-5)'!E30</f>
        <v>0</v>
      </c>
      <c r="F20" s="85">
        <f>E20-D20</f>
        <v>0</v>
      </c>
      <c r="G20" s="86">
        <f>'III. S&amp;S (pg.4-5)'!H30</f>
        <v>0</v>
      </c>
    </row>
    <row r="21" spans="1:7" ht="18" customHeight="1">
      <c r="A21" s="13" t="s">
        <v>44</v>
      </c>
      <c r="B21" s="85">
        <f>'III. S&amp;S (pg.4-5)'!B56</f>
        <v>0</v>
      </c>
      <c r="C21" s="86">
        <f>'III. S&amp;S (pg.4-5)'!C56</f>
        <v>0</v>
      </c>
      <c r="D21" s="85">
        <f>B21+C21</f>
        <v>0</v>
      </c>
      <c r="E21" s="85">
        <f>'III. S&amp;S (pg.4-5)'!E56</f>
        <v>0</v>
      </c>
      <c r="F21" s="85">
        <f>E21-D21</f>
        <v>0</v>
      </c>
      <c r="G21" s="86">
        <f>'III. S&amp;S (pg.4-5)'!H56</f>
        <v>0</v>
      </c>
    </row>
    <row r="22" spans="1:7" ht="18" customHeight="1">
      <c r="A22" s="13" t="s">
        <v>45</v>
      </c>
      <c r="B22" s="86">
        <f>'III. S&amp;S (pg.4-5)'!B62</f>
        <v>0</v>
      </c>
      <c r="C22" s="86">
        <f>'III. S&amp;S (pg.4-5)'!C62</f>
        <v>0</v>
      </c>
      <c r="D22" s="86">
        <f>B22+C22</f>
        <v>0</v>
      </c>
      <c r="E22" s="86">
        <f>'III. S&amp;S (pg.4-5)'!E62</f>
        <v>0</v>
      </c>
      <c r="F22" s="86">
        <f>E22-D22</f>
        <v>0</v>
      </c>
      <c r="G22" s="86">
        <f>'III. S&amp;S (pg.4-5)'!H62</f>
        <v>0</v>
      </c>
    </row>
    <row r="23" spans="1:7" ht="18" customHeight="1">
      <c r="A23" s="13" t="s">
        <v>66</v>
      </c>
      <c r="B23" s="85">
        <f aca="true" t="shared" si="1" ref="B23:G23">SUM(B18:B22)</f>
        <v>0</v>
      </c>
      <c r="C23" s="86">
        <f t="shared" si="1"/>
        <v>0</v>
      </c>
      <c r="D23" s="85">
        <f t="shared" si="1"/>
        <v>0</v>
      </c>
      <c r="E23" s="85">
        <f t="shared" si="1"/>
        <v>0</v>
      </c>
      <c r="F23" s="85">
        <f t="shared" si="1"/>
        <v>0</v>
      </c>
      <c r="G23" s="86">
        <f t="shared" si="1"/>
        <v>0</v>
      </c>
    </row>
    <row r="24" spans="2:7" ht="9" customHeight="1">
      <c r="B24" s="50"/>
      <c r="C24" s="50"/>
      <c r="D24" s="50"/>
      <c r="E24" s="50"/>
      <c r="F24" s="50"/>
      <c r="G24" s="66"/>
    </row>
    <row r="25" spans="1:7" ht="18" customHeight="1" thickBot="1">
      <c r="A25" s="13" t="s">
        <v>48</v>
      </c>
      <c r="B25" s="87">
        <f aca="true" t="shared" si="2" ref="B25:G25">B16+B23</f>
        <v>0</v>
      </c>
      <c r="C25" s="87">
        <f t="shared" si="2"/>
        <v>0</v>
      </c>
      <c r="D25" s="85">
        <f t="shared" si="2"/>
        <v>0</v>
      </c>
      <c r="E25" s="87">
        <f t="shared" si="2"/>
        <v>0</v>
      </c>
      <c r="F25" s="85">
        <f t="shared" si="2"/>
        <v>0</v>
      </c>
      <c r="G25" s="86">
        <f t="shared" si="2"/>
        <v>0</v>
      </c>
    </row>
    <row r="26" spans="1:7" ht="18" customHeight="1" thickBot="1">
      <c r="A26" s="5" t="s">
        <v>49</v>
      </c>
      <c r="B26" s="72"/>
      <c r="C26" s="99">
        <v>0</v>
      </c>
      <c r="D26" s="88">
        <f>B26+C26</f>
        <v>0</v>
      </c>
      <c r="E26" s="72"/>
      <c r="F26" s="89">
        <f>E26-D26</f>
        <v>0</v>
      </c>
      <c r="G26" s="86">
        <f>IF(D26&lt;E26,D26,E26)</f>
        <v>0</v>
      </c>
    </row>
    <row r="27" spans="1:7" ht="18" customHeight="1" thickBot="1">
      <c r="A27" s="13" t="s">
        <v>50</v>
      </c>
      <c r="B27" s="90">
        <f aca="true" t="shared" si="3" ref="B27:G27">B25+B26</f>
        <v>0</v>
      </c>
      <c r="C27" s="71">
        <f t="shared" si="3"/>
        <v>0</v>
      </c>
      <c r="D27" s="85">
        <f t="shared" si="3"/>
        <v>0</v>
      </c>
      <c r="E27" s="91">
        <f t="shared" si="3"/>
        <v>0</v>
      </c>
      <c r="F27" s="85">
        <f t="shared" si="3"/>
        <v>0</v>
      </c>
      <c r="G27" s="86">
        <f t="shared" si="3"/>
        <v>0</v>
      </c>
    </row>
    <row r="28" spans="1:7" ht="18" customHeight="1" thickBot="1">
      <c r="A28" s="5" t="s">
        <v>67</v>
      </c>
      <c r="B28" s="99">
        <v>0</v>
      </c>
      <c r="C28" s="70"/>
      <c r="D28" s="49">
        <f>B28+C28</f>
        <v>0</v>
      </c>
      <c r="E28" s="49"/>
      <c r="F28" s="49"/>
      <c r="G28" s="67"/>
    </row>
    <row r="29" spans="1:7" ht="18" customHeight="1">
      <c r="A29" s="13" t="s">
        <v>101</v>
      </c>
      <c r="B29" s="91">
        <f>+B27-B28</f>
        <v>0</v>
      </c>
      <c r="C29" s="49">
        <f>+C27+C28</f>
        <v>0</v>
      </c>
      <c r="D29" s="85">
        <f>B29+C29</f>
        <v>0</v>
      </c>
      <c r="E29" s="85">
        <f>+E27</f>
        <v>0</v>
      </c>
      <c r="F29" s="85">
        <f>E29-D29</f>
        <v>0</v>
      </c>
      <c r="G29" s="86">
        <f>G27</f>
        <v>0</v>
      </c>
    </row>
    <row r="30" spans="2:6" ht="5.25" customHeight="1" thickBot="1">
      <c r="B30" s="51"/>
      <c r="C30" s="50"/>
      <c r="D30" s="50"/>
      <c r="E30" s="50"/>
      <c r="F30" s="50"/>
    </row>
    <row r="31" spans="1:7" ht="18" customHeight="1" thickBot="1">
      <c r="A31" s="5" t="s">
        <v>68</v>
      </c>
      <c r="B31" s="85">
        <f>B29</f>
        <v>0</v>
      </c>
      <c r="C31" s="52"/>
      <c r="D31" s="117" t="s">
        <v>92</v>
      </c>
      <c r="E31" s="118"/>
      <c r="F31" s="118"/>
      <c r="G31" s="92">
        <f>D29*10%</f>
        <v>0</v>
      </c>
    </row>
    <row r="32" spans="1:6" ht="5.25" customHeight="1" thickBot="1">
      <c r="A32" s="4"/>
      <c r="B32" s="4"/>
      <c r="D32" s="4"/>
      <c r="E32" s="4"/>
      <c r="F32" s="4"/>
    </row>
    <row r="33" spans="1:7" ht="16.5" customHeight="1" thickTop="1">
      <c r="A33" s="110" t="s">
        <v>81</v>
      </c>
      <c r="B33" s="111"/>
      <c r="C33" s="111"/>
      <c r="D33" s="112"/>
      <c r="E33" s="113"/>
      <c r="F33" s="114"/>
      <c r="G33" s="114"/>
    </row>
    <row r="34" spans="1:7" ht="18" customHeight="1">
      <c r="A34" s="21" t="s">
        <v>71</v>
      </c>
      <c r="B34" s="56"/>
      <c r="C34" s="104" t="s">
        <v>69</v>
      </c>
      <c r="D34" s="105"/>
      <c r="E34" s="115"/>
      <c r="F34" s="116"/>
      <c r="G34" s="116"/>
    </row>
    <row r="35" spans="1:6" ht="18" customHeight="1">
      <c r="A35" s="21"/>
      <c r="B35" s="56"/>
      <c r="C35" s="106"/>
      <c r="D35" s="107"/>
      <c r="E35" s="4"/>
      <c r="F35" s="4"/>
    </row>
    <row r="36" spans="1:4" ht="18" customHeight="1" thickBot="1">
      <c r="A36" s="22" t="s">
        <v>72</v>
      </c>
      <c r="B36" s="57"/>
      <c r="C36" s="108" t="s">
        <v>70</v>
      </c>
      <c r="D36" s="109"/>
    </row>
    <row r="37" spans="1:7" ht="13.5" thickTop="1">
      <c r="A37" s="100" t="s">
        <v>62</v>
      </c>
      <c r="B37" s="100"/>
      <c r="C37" s="100"/>
      <c r="D37" s="100"/>
      <c r="E37" s="100"/>
      <c r="F37" s="100"/>
      <c r="G37" s="100"/>
    </row>
    <row r="38" spans="1:7" s="10" customFormat="1" ht="12.75">
      <c r="A38" s="10" t="s">
        <v>85</v>
      </c>
      <c r="G38" s="48" t="s">
        <v>100</v>
      </c>
    </row>
  </sheetData>
  <sheetProtection/>
  <mergeCells count="9">
    <mergeCell ref="A1:G1"/>
    <mergeCell ref="A2:G2"/>
    <mergeCell ref="A37:G37"/>
    <mergeCell ref="C34:D35"/>
    <mergeCell ref="C36:D36"/>
    <mergeCell ref="A33:D33"/>
    <mergeCell ref="E33:G33"/>
    <mergeCell ref="E34:G34"/>
    <mergeCell ref="D31:F31"/>
  </mergeCells>
  <dataValidations count="1">
    <dataValidation allowBlank="1" showInputMessage="1" showErrorMessage="1" promptTitle="Formula" prompt="Please do not change!" sqref="B14:G16 B18:G23 B25:G25 D26:D27 F26:G27 E27 B27 B29 B31 D29:G29"/>
  </dataValidations>
  <printOptions horizontalCentered="1"/>
  <pageMargins left="0.25" right="0.25" top="0.17" bottom="0.17" header="0.17" footer="0.17"/>
  <pageSetup fitToHeight="1" fitToWidth="1" horizontalDpi="600" verticalDpi="600" orientation="landscape" scale="96" r:id="rId1"/>
  <rowBreaks count="4" manualBreakCount="4">
    <brk id="38" max="65535" man="1"/>
    <brk id="86" max="65535" man="1"/>
    <brk id="134" max="65535" man="1"/>
    <brk id="182" max="6553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5"/>
  <sheetViews>
    <sheetView showZeros="0" zoomScalePageLayoutView="0" workbookViewId="0" topLeftCell="A1">
      <selection activeCell="A15" sqref="A15"/>
    </sheetView>
  </sheetViews>
  <sheetFormatPr defaultColWidth="9.140625" defaultRowHeight="12.75"/>
  <cols>
    <col min="1" max="1" width="50.7109375" style="1" customWidth="1"/>
    <col min="2" max="5" width="14.7109375" style="1" customWidth="1"/>
    <col min="6" max="6" width="15.7109375" style="1" customWidth="1"/>
    <col min="7" max="8" width="12.7109375" style="1" customWidth="1"/>
    <col min="9" max="16384" width="9.140625" style="1" customWidth="1"/>
  </cols>
  <sheetData>
    <row r="1" spans="1:8" ht="12.75">
      <c r="A1" s="103" t="s">
        <v>76</v>
      </c>
      <c r="B1" s="103"/>
      <c r="C1" s="103"/>
      <c r="D1" s="103"/>
      <c r="E1" s="103"/>
      <c r="F1" s="103"/>
      <c r="G1" s="103"/>
      <c r="H1" s="103"/>
    </row>
    <row r="2" spans="1:8" ht="12.75">
      <c r="A2" s="103" t="s">
        <v>80</v>
      </c>
      <c r="B2" s="103"/>
      <c r="C2" s="103"/>
      <c r="D2" s="103"/>
      <c r="E2" s="103"/>
      <c r="F2" s="103"/>
      <c r="G2" s="103"/>
      <c r="H2" s="103"/>
    </row>
    <row r="3" ht="13.5" thickBot="1"/>
    <row r="4" spans="4:8" ht="13.5" thickTop="1">
      <c r="D4" s="24" t="s">
        <v>27</v>
      </c>
      <c r="E4" s="25">
        <f>'Cover(pg.1)'!B6</f>
        <v>0</v>
      </c>
      <c r="F4" s="26"/>
      <c r="G4" s="33"/>
      <c r="H4" s="75"/>
    </row>
    <row r="5" spans="4:8" ht="12.75">
      <c r="D5" s="27" t="s">
        <v>1</v>
      </c>
      <c r="E5" s="34">
        <f>'Cover(pg.1)'!E11</f>
        <v>0</v>
      </c>
      <c r="F5" s="15" t="s">
        <v>29</v>
      </c>
      <c r="G5" s="34">
        <f>'Cover(pg.1)'!E17</f>
        <v>0</v>
      </c>
      <c r="H5" s="35"/>
    </row>
    <row r="6" spans="1:8" ht="13.5">
      <c r="A6" s="20"/>
      <c r="D6" s="27" t="s">
        <v>26</v>
      </c>
      <c r="E6" s="39">
        <f>'Cover(pg.1)'!E13</f>
        <v>0</v>
      </c>
      <c r="F6" s="15" t="s">
        <v>28</v>
      </c>
      <c r="G6" s="34">
        <f>'Cover(pg.1)'!B11</f>
        <v>0</v>
      </c>
      <c r="H6" s="36"/>
    </row>
    <row r="7" spans="4:8" ht="12.75">
      <c r="D7" s="29"/>
      <c r="E7" s="4"/>
      <c r="F7" s="4"/>
      <c r="G7" s="4"/>
      <c r="H7" s="28"/>
    </row>
    <row r="8" spans="4:8" ht="12.75">
      <c r="D8" s="29"/>
      <c r="E8" s="4"/>
      <c r="F8" s="15" t="s">
        <v>99</v>
      </c>
      <c r="G8" s="47">
        <f>'Cover(pg.1)'!B13</f>
        <v>0</v>
      </c>
      <c r="H8" s="35"/>
    </row>
    <row r="9" spans="1:8" ht="13.5" thickBot="1">
      <c r="A9" s="11"/>
      <c r="D9" s="30"/>
      <c r="E9" s="31"/>
      <c r="F9" s="32"/>
      <c r="G9" s="31" t="s">
        <v>3</v>
      </c>
      <c r="H9" s="37"/>
    </row>
    <row r="10" ht="13.5" thickTop="1">
      <c r="A10" s="1" t="s">
        <v>56</v>
      </c>
    </row>
    <row r="12" spans="1:8" ht="12.75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6" t="s">
        <v>102</v>
      </c>
      <c r="H12" s="76" t="s">
        <v>103</v>
      </c>
    </row>
    <row r="13" spans="1:8" s="18" customFormat="1" ht="38.25">
      <c r="A13" s="16" t="s">
        <v>15</v>
      </c>
      <c r="B13" s="16" t="s">
        <v>18</v>
      </c>
      <c r="C13" s="16" t="s">
        <v>19</v>
      </c>
      <c r="D13" s="17" t="s">
        <v>20</v>
      </c>
      <c r="E13" s="16" t="s">
        <v>21</v>
      </c>
      <c r="F13" s="16" t="s">
        <v>22</v>
      </c>
      <c r="G13" s="77" t="s">
        <v>104</v>
      </c>
      <c r="H13" s="77" t="s">
        <v>105</v>
      </c>
    </row>
    <row r="14" spans="1:8" ht="18" customHeight="1">
      <c r="A14" s="58" t="s">
        <v>16</v>
      </c>
      <c r="B14" s="53"/>
      <c r="C14" s="53"/>
      <c r="D14" s="53"/>
      <c r="E14" s="53"/>
      <c r="F14" s="54"/>
      <c r="G14" s="13"/>
      <c r="H14" s="13"/>
    </row>
    <row r="15" spans="1:8" ht="18" customHeight="1">
      <c r="A15" s="83" t="s">
        <v>30</v>
      </c>
      <c r="B15" s="49"/>
      <c r="C15" s="49"/>
      <c r="D15" s="49"/>
      <c r="E15" s="49"/>
      <c r="F15" s="49"/>
      <c r="G15" s="13"/>
      <c r="H15" s="13"/>
    </row>
    <row r="16" spans="1:8" ht="18" customHeight="1">
      <c r="A16" s="13" t="s">
        <v>87</v>
      </c>
      <c r="B16" s="67">
        <v>0</v>
      </c>
      <c r="C16" s="67">
        <v>0</v>
      </c>
      <c r="D16" s="85">
        <f aca="true" t="shared" si="0" ref="D16:D24">B16+C16</f>
        <v>0</v>
      </c>
      <c r="E16" s="67">
        <v>0</v>
      </c>
      <c r="F16" s="85">
        <f aca="true" t="shared" si="1" ref="F16:F24">E16-D16</f>
        <v>0</v>
      </c>
      <c r="G16" s="65"/>
      <c r="H16" s="93">
        <f>+IF(D16&lt;E16,D16*G16,E16*G16)</f>
        <v>0</v>
      </c>
    </row>
    <row r="17" spans="1:8" ht="18" customHeight="1">
      <c r="A17" s="13" t="s">
        <v>87</v>
      </c>
      <c r="B17" s="67">
        <v>0</v>
      </c>
      <c r="C17" s="67">
        <v>0</v>
      </c>
      <c r="D17" s="85">
        <f t="shared" si="0"/>
        <v>0</v>
      </c>
      <c r="E17" s="67">
        <v>0</v>
      </c>
      <c r="F17" s="85">
        <f t="shared" si="1"/>
        <v>0</v>
      </c>
      <c r="G17" s="69">
        <v>0</v>
      </c>
      <c r="H17" s="93">
        <f aca="true" t="shared" si="2" ref="H17:H24">+IF(D17&lt;E17,D17*G17,E17*G17)</f>
        <v>0</v>
      </c>
    </row>
    <row r="18" spans="1:8" ht="18" customHeight="1">
      <c r="A18" s="13" t="s">
        <v>87</v>
      </c>
      <c r="B18" s="67">
        <v>0</v>
      </c>
      <c r="C18" s="67">
        <v>0</v>
      </c>
      <c r="D18" s="85">
        <f>B18+C18</f>
        <v>0</v>
      </c>
      <c r="E18" s="67">
        <v>0</v>
      </c>
      <c r="F18" s="85">
        <f>E18-D18</f>
        <v>0</v>
      </c>
      <c r="G18" s="69">
        <v>0</v>
      </c>
      <c r="H18" s="93">
        <f t="shared" si="2"/>
        <v>0</v>
      </c>
    </row>
    <row r="19" spans="1:8" ht="18" customHeight="1">
      <c r="A19" s="13" t="s">
        <v>87</v>
      </c>
      <c r="B19" s="67">
        <v>0</v>
      </c>
      <c r="C19" s="67">
        <v>0</v>
      </c>
      <c r="D19" s="85">
        <f t="shared" si="0"/>
        <v>0</v>
      </c>
      <c r="E19" s="67">
        <v>0</v>
      </c>
      <c r="F19" s="85">
        <f t="shared" si="1"/>
        <v>0</v>
      </c>
      <c r="G19" s="69">
        <v>0</v>
      </c>
      <c r="H19" s="93">
        <f t="shared" si="2"/>
        <v>0</v>
      </c>
    </row>
    <row r="20" spans="1:8" ht="18" customHeight="1">
      <c r="A20" s="13" t="s">
        <v>87</v>
      </c>
      <c r="B20" s="67">
        <v>0</v>
      </c>
      <c r="C20" s="67">
        <v>0</v>
      </c>
      <c r="D20" s="85">
        <f t="shared" si="0"/>
        <v>0</v>
      </c>
      <c r="E20" s="67">
        <v>0</v>
      </c>
      <c r="F20" s="85">
        <f t="shared" si="1"/>
        <v>0</v>
      </c>
      <c r="G20" s="69">
        <v>0</v>
      </c>
      <c r="H20" s="93">
        <f t="shared" si="2"/>
        <v>0</v>
      </c>
    </row>
    <row r="21" spans="1:8" ht="18" customHeight="1">
      <c r="A21" s="13" t="s">
        <v>109</v>
      </c>
      <c r="B21" s="85">
        <f>SUM(B16:B20)</f>
        <v>0</v>
      </c>
      <c r="C21" s="85">
        <f>SUM(C16:C20)</f>
        <v>0</v>
      </c>
      <c r="D21" s="85">
        <f>SUM(D16:D20)</f>
        <v>0</v>
      </c>
      <c r="E21" s="85">
        <f>SUM(E16:E20)</f>
        <v>0</v>
      </c>
      <c r="F21" s="85">
        <f>SUM(F16:F20)</f>
        <v>0</v>
      </c>
      <c r="G21" s="13"/>
      <c r="H21" s="93">
        <f>SUM(H16:H20)</f>
        <v>0</v>
      </c>
    </row>
    <row r="22" spans="1:8" ht="18" customHeight="1">
      <c r="A22" s="84" t="s">
        <v>31</v>
      </c>
      <c r="B22" s="49"/>
      <c r="C22" s="49"/>
      <c r="D22" s="49"/>
      <c r="E22" s="49"/>
      <c r="F22" s="49"/>
      <c r="G22" s="13"/>
      <c r="H22" s="13"/>
    </row>
    <row r="23" spans="1:8" ht="18" customHeight="1">
      <c r="A23" s="13" t="s">
        <v>87</v>
      </c>
      <c r="B23" s="67">
        <v>0</v>
      </c>
      <c r="C23" s="67">
        <v>0</v>
      </c>
      <c r="D23" s="86">
        <f t="shared" si="0"/>
        <v>0</v>
      </c>
      <c r="E23" s="67">
        <v>0</v>
      </c>
      <c r="F23" s="86">
        <f t="shared" si="1"/>
        <v>0</v>
      </c>
      <c r="G23" s="69"/>
      <c r="H23" s="93">
        <f t="shared" si="2"/>
        <v>0</v>
      </c>
    </row>
    <row r="24" spans="1:8" ht="18" customHeight="1">
      <c r="A24" s="13" t="s">
        <v>87</v>
      </c>
      <c r="B24" s="67">
        <v>0</v>
      </c>
      <c r="C24" s="67">
        <v>0</v>
      </c>
      <c r="D24" s="86">
        <f t="shared" si="0"/>
        <v>0</v>
      </c>
      <c r="E24" s="67">
        <v>0</v>
      </c>
      <c r="F24" s="86">
        <f t="shared" si="1"/>
        <v>0</v>
      </c>
      <c r="G24" s="69">
        <v>0</v>
      </c>
      <c r="H24" s="93">
        <f t="shared" si="2"/>
        <v>0</v>
      </c>
    </row>
    <row r="25" spans="1:8" ht="18" customHeight="1">
      <c r="A25" s="13" t="s">
        <v>108</v>
      </c>
      <c r="B25" s="86">
        <f>SUM(B23:B24)</f>
        <v>0</v>
      </c>
      <c r="C25" s="86">
        <f>SUM(C23:C24)</f>
        <v>0</v>
      </c>
      <c r="D25" s="86">
        <f>SUM(D23:D24)</f>
        <v>0</v>
      </c>
      <c r="E25" s="86">
        <f>SUM(E23:E24)</f>
        <v>0</v>
      </c>
      <c r="F25" s="86">
        <f>SUM(F23:F24)</f>
        <v>0</v>
      </c>
      <c r="G25" s="69">
        <v>0</v>
      </c>
      <c r="H25" s="94">
        <f>SUM(H23:H24)</f>
        <v>0</v>
      </c>
    </row>
    <row r="26" spans="1:8" ht="18" customHeight="1">
      <c r="A26" s="13"/>
      <c r="B26" s="49"/>
      <c r="C26" s="49"/>
      <c r="D26" s="49"/>
      <c r="E26" s="49"/>
      <c r="F26" s="49"/>
      <c r="G26" s="13"/>
      <c r="H26" s="13"/>
    </row>
    <row r="27" spans="1:8" ht="18" customHeight="1">
      <c r="A27" s="59" t="s">
        <v>17</v>
      </c>
      <c r="B27" s="85">
        <f>B21+B25</f>
        <v>0</v>
      </c>
      <c r="C27" s="85">
        <f aca="true" t="shared" si="3" ref="C27:H27">C21+C25</f>
        <v>0</v>
      </c>
      <c r="D27" s="85">
        <f t="shared" si="3"/>
        <v>0</v>
      </c>
      <c r="E27" s="85">
        <f t="shared" si="3"/>
        <v>0</v>
      </c>
      <c r="F27" s="85">
        <f t="shared" si="3"/>
        <v>0</v>
      </c>
      <c r="G27" s="49"/>
      <c r="H27" s="86">
        <f t="shared" si="3"/>
        <v>0</v>
      </c>
    </row>
    <row r="28" spans="1:8" ht="18" customHeight="1">
      <c r="A28" s="59"/>
      <c r="B28" s="49"/>
      <c r="C28" s="49"/>
      <c r="D28" s="49"/>
      <c r="E28" s="49"/>
      <c r="F28" s="49"/>
      <c r="G28" s="13"/>
      <c r="H28" s="13"/>
    </row>
    <row r="29" spans="1:8" ht="18" customHeight="1">
      <c r="A29" s="13" t="s">
        <v>106</v>
      </c>
      <c r="B29" s="49"/>
      <c r="C29" s="67">
        <v>0</v>
      </c>
      <c r="D29" s="85">
        <f>B29+C29</f>
        <v>0</v>
      </c>
      <c r="E29" s="85"/>
      <c r="F29" s="85">
        <f>E29-D29</f>
        <v>0</v>
      </c>
      <c r="G29" s="69"/>
      <c r="H29" s="94">
        <f>G29*H21</f>
        <v>0</v>
      </c>
    </row>
    <row r="30" spans="1:8" ht="18" customHeight="1">
      <c r="A30" s="13" t="s">
        <v>107</v>
      </c>
      <c r="B30" s="49"/>
      <c r="C30" s="49"/>
      <c r="D30" s="49">
        <f>B30+C30</f>
        <v>0</v>
      </c>
      <c r="E30" s="49"/>
      <c r="F30" s="49">
        <f>E30-D30</f>
        <v>0</v>
      </c>
      <c r="G30" s="69"/>
      <c r="H30" s="94">
        <f>G30*H25</f>
        <v>0</v>
      </c>
    </row>
    <row r="31" spans="1:8" ht="18" customHeight="1">
      <c r="A31" s="59" t="s">
        <v>73</v>
      </c>
      <c r="B31" s="85">
        <f>SUM(B29:B30)</f>
        <v>0</v>
      </c>
      <c r="C31" s="67">
        <f>SUM(C29:C30)</f>
        <v>0</v>
      </c>
      <c r="D31" s="85">
        <f>B31+C31</f>
        <v>0</v>
      </c>
      <c r="E31" s="85">
        <f>SUM(E29:E30)</f>
        <v>0</v>
      </c>
      <c r="F31" s="85">
        <f>SUM(F29:F30)</f>
        <v>0</v>
      </c>
      <c r="G31" s="49"/>
      <c r="H31" s="93">
        <f>SUM(H29:H30)</f>
        <v>0</v>
      </c>
    </row>
    <row r="32" spans="1:8" ht="18" customHeight="1">
      <c r="A32" s="59"/>
      <c r="B32" s="49"/>
      <c r="C32" s="49"/>
      <c r="D32" s="49"/>
      <c r="E32" s="49"/>
      <c r="F32" s="49"/>
      <c r="G32" s="13"/>
      <c r="H32" s="13"/>
    </row>
    <row r="33" spans="1:8" ht="18" customHeight="1">
      <c r="A33" s="59" t="s">
        <v>24</v>
      </c>
      <c r="B33" s="85">
        <f aca="true" t="shared" si="4" ref="B33:G33">B27+B31</f>
        <v>0</v>
      </c>
      <c r="C33" s="86">
        <f t="shared" si="4"/>
        <v>0</v>
      </c>
      <c r="D33" s="85">
        <f t="shared" si="4"/>
        <v>0</v>
      </c>
      <c r="E33" s="85">
        <f t="shared" si="4"/>
        <v>0</v>
      </c>
      <c r="F33" s="85">
        <f t="shared" si="4"/>
        <v>0</v>
      </c>
      <c r="G33" s="49">
        <f t="shared" si="4"/>
        <v>0</v>
      </c>
      <c r="H33" s="93">
        <f>H27+H31</f>
        <v>0</v>
      </c>
    </row>
    <row r="34" spans="1:8" ht="12.75">
      <c r="A34" s="119" t="s">
        <v>63</v>
      </c>
      <c r="B34" s="119"/>
      <c r="C34" s="119"/>
      <c r="D34" s="119"/>
      <c r="E34" s="119"/>
      <c r="F34" s="119"/>
      <c r="G34" s="119"/>
      <c r="H34" s="119"/>
    </row>
    <row r="35" spans="1:8" s="10" customFormat="1" ht="12.75">
      <c r="A35" s="10" t="s">
        <v>85</v>
      </c>
      <c r="H35" s="48" t="s">
        <v>100</v>
      </c>
    </row>
  </sheetData>
  <sheetProtection/>
  <mergeCells count="3">
    <mergeCell ref="A34:H34"/>
    <mergeCell ref="A1:H1"/>
    <mergeCell ref="A2:H2"/>
  </mergeCells>
  <dataValidations count="1">
    <dataValidation allowBlank="1" showInputMessage="1" showErrorMessage="1" promptTitle="Formula" prompt="Please do not change!" sqref="B21:C21 B25:F25 B31 B33:F33 D16:D21 D23:D24 B27:F27 D29:F29 D31:F31 E21:F21 F16:F20 F23:F24 H16:H21 H23:H25 H27 H29:H31 H33"/>
  </dataValidations>
  <printOptions horizontalCentered="1"/>
  <pageMargins left="0.25" right="0.25" top="0.25" bottom="0.25" header="0.3" footer="0.2"/>
  <pageSetup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04"/>
  <sheetViews>
    <sheetView showZeros="0" zoomScalePageLayoutView="0" workbookViewId="0" topLeftCell="A1">
      <selection activeCell="A21" sqref="A21"/>
    </sheetView>
  </sheetViews>
  <sheetFormatPr defaultColWidth="9.140625" defaultRowHeight="12.75"/>
  <cols>
    <col min="1" max="1" width="50.7109375" style="1" customWidth="1"/>
    <col min="2" max="6" width="14.8515625" style="1" customWidth="1"/>
    <col min="7" max="7" width="12.7109375" style="1" customWidth="1"/>
    <col min="8" max="8" width="12.7109375" style="66" customWidth="1"/>
    <col min="9" max="16384" width="9.140625" style="1" customWidth="1"/>
  </cols>
  <sheetData>
    <row r="1" spans="1:8" ht="12.75">
      <c r="A1" s="103" t="s">
        <v>76</v>
      </c>
      <c r="B1" s="103"/>
      <c r="C1" s="103"/>
      <c r="D1" s="103"/>
      <c r="E1" s="103"/>
      <c r="F1" s="103"/>
      <c r="G1" s="103"/>
      <c r="H1" s="103"/>
    </row>
    <row r="2" spans="1:8" ht="12.75">
      <c r="A2" s="103" t="s">
        <v>80</v>
      </c>
      <c r="B2" s="103"/>
      <c r="C2" s="103"/>
      <c r="D2" s="103"/>
      <c r="E2" s="103"/>
      <c r="F2" s="103"/>
      <c r="G2" s="103"/>
      <c r="H2" s="103"/>
    </row>
    <row r="4" ht="13.5" thickBot="1"/>
    <row r="5" spans="4:8" ht="13.5" thickTop="1">
      <c r="D5" s="24" t="s">
        <v>27</v>
      </c>
      <c r="E5" s="25">
        <f>'Cover(pg.1)'!B6</f>
        <v>0</v>
      </c>
      <c r="F5" s="26"/>
      <c r="G5" s="33"/>
      <c r="H5" s="78"/>
    </row>
    <row r="6" spans="4:8" ht="12.75">
      <c r="D6" s="27" t="s">
        <v>1</v>
      </c>
      <c r="E6" s="34">
        <f>'Cover(pg.1)'!E11</f>
        <v>0</v>
      </c>
      <c r="F6" s="15" t="s">
        <v>29</v>
      </c>
      <c r="G6" s="34">
        <f>'Cover(pg.1)'!E17</f>
        <v>0</v>
      </c>
      <c r="H6" s="35"/>
    </row>
    <row r="7" spans="1:8" ht="13.5">
      <c r="A7" s="20"/>
      <c r="D7" s="27" t="s">
        <v>26</v>
      </c>
      <c r="E7" s="39">
        <f>'Cover(pg.1)'!E13</f>
        <v>0</v>
      </c>
      <c r="F7" s="15" t="s">
        <v>28</v>
      </c>
      <c r="G7" s="34">
        <f>'Cover(pg.1)'!B11</f>
        <v>0</v>
      </c>
      <c r="H7" s="36"/>
    </row>
    <row r="8" spans="4:8" ht="12.75">
      <c r="D8" s="29"/>
      <c r="E8" s="4"/>
      <c r="F8" s="4"/>
      <c r="G8" s="4"/>
      <c r="H8" s="28"/>
    </row>
    <row r="9" spans="4:8" ht="12.75">
      <c r="D9" s="29"/>
      <c r="E9" s="4"/>
      <c r="F9" s="15" t="s">
        <v>99</v>
      </c>
      <c r="G9" s="47">
        <f>'Cover(pg.1)'!B13</f>
        <v>0</v>
      </c>
      <c r="H9" s="35"/>
    </row>
    <row r="10" spans="1:8" ht="13.5" thickBot="1">
      <c r="A10" s="11"/>
      <c r="D10" s="30"/>
      <c r="E10" s="31"/>
      <c r="F10" s="32"/>
      <c r="G10" s="31" t="s">
        <v>3</v>
      </c>
      <c r="H10" s="37"/>
    </row>
    <row r="11" ht="13.5" thickTop="1">
      <c r="A11" s="1" t="s">
        <v>57</v>
      </c>
    </row>
    <row r="13" spans="1:8" ht="12.75">
      <c r="A13" s="7" t="s">
        <v>9</v>
      </c>
      <c r="B13" s="7" t="s">
        <v>10</v>
      </c>
      <c r="C13" s="7" t="s">
        <v>11</v>
      </c>
      <c r="D13" s="7" t="s">
        <v>12</v>
      </c>
      <c r="E13" s="7" t="s">
        <v>13</v>
      </c>
      <c r="F13" s="7" t="s">
        <v>14</v>
      </c>
      <c r="G13" s="76" t="s">
        <v>102</v>
      </c>
      <c r="H13" s="76" t="s">
        <v>103</v>
      </c>
    </row>
    <row r="14" spans="1:8" ht="38.25">
      <c r="A14" s="16" t="s">
        <v>15</v>
      </c>
      <c r="B14" s="16" t="s">
        <v>18</v>
      </c>
      <c r="C14" s="16" t="s">
        <v>19</v>
      </c>
      <c r="D14" s="17" t="s">
        <v>20</v>
      </c>
      <c r="E14" s="16" t="s">
        <v>21</v>
      </c>
      <c r="F14" s="16" t="s">
        <v>59</v>
      </c>
      <c r="G14" s="77" t="s">
        <v>104</v>
      </c>
      <c r="H14" s="77" t="s">
        <v>105</v>
      </c>
    </row>
    <row r="15" spans="1:8" ht="12.75">
      <c r="A15" s="60" t="s">
        <v>32</v>
      </c>
      <c r="B15" s="4"/>
      <c r="C15" s="4"/>
      <c r="D15" s="4"/>
      <c r="E15" s="4"/>
      <c r="F15" s="38"/>
      <c r="G15" s="13"/>
      <c r="H15" s="67"/>
    </row>
    <row r="16" spans="1:8" ht="18" customHeight="1">
      <c r="A16" s="13" t="s">
        <v>94</v>
      </c>
      <c r="B16" s="49"/>
      <c r="C16" s="67"/>
      <c r="D16" s="95">
        <f>B16+C16</f>
        <v>0</v>
      </c>
      <c r="E16" s="96"/>
      <c r="F16" s="95">
        <f>E16-D16</f>
        <v>0</v>
      </c>
      <c r="G16" s="65"/>
      <c r="H16" s="86">
        <f>+IF(D16&lt;E16,D16*G16,E16*G16)</f>
        <v>0</v>
      </c>
    </row>
    <row r="17" spans="1:8" ht="18" customHeight="1">
      <c r="A17" s="5" t="s">
        <v>95</v>
      </c>
      <c r="B17" s="49"/>
      <c r="C17" s="67"/>
      <c r="D17" s="95">
        <f>B17+C17</f>
        <v>0</v>
      </c>
      <c r="E17" s="96"/>
      <c r="F17" s="95">
        <f>E17-D17</f>
        <v>0</v>
      </c>
      <c r="G17" s="65">
        <v>0</v>
      </c>
      <c r="H17" s="86">
        <f>+IF(D17&lt;E17,D17*G17,E17*G17)</f>
        <v>0</v>
      </c>
    </row>
    <row r="18" spans="1:8" ht="18" customHeight="1">
      <c r="A18" s="5"/>
      <c r="B18" s="49"/>
      <c r="C18" s="67"/>
      <c r="D18" s="95">
        <f>B18+C18</f>
        <v>0</v>
      </c>
      <c r="E18" s="96"/>
      <c r="F18" s="95">
        <f>E18-D18</f>
        <v>0</v>
      </c>
      <c r="G18" s="13"/>
      <c r="H18" s="86"/>
    </row>
    <row r="19" spans="1:8" ht="18" customHeight="1">
      <c r="A19" s="59" t="s">
        <v>33</v>
      </c>
      <c r="B19" s="85">
        <f aca="true" t="shared" si="0" ref="B19:H19">SUM(B16:B18)</f>
        <v>0</v>
      </c>
      <c r="C19" s="85">
        <f t="shared" si="0"/>
        <v>0</v>
      </c>
      <c r="D19" s="95">
        <f t="shared" si="0"/>
        <v>0</v>
      </c>
      <c r="E19" s="95">
        <f t="shared" si="0"/>
        <v>0</v>
      </c>
      <c r="F19" s="95">
        <f t="shared" si="0"/>
        <v>0</v>
      </c>
      <c r="G19" s="49"/>
      <c r="H19" s="86">
        <f t="shared" si="0"/>
        <v>0</v>
      </c>
    </row>
    <row r="20" spans="1:8" ht="18" customHeight="1">
      <c r="A20" s="5"/>
      <c r="B20" s="51"/>
      <c r="C20" s="51"/>
      <c r="D20" s="80"/>
      <c r="E20" s="80"/>
      <c r="F20" s="81"/>
      <c r="G20" s="13"/>
      <c r="H20" s="67"/>
    </row>
    <row r="21" spans="1:8" ht="18" customHeight="1">
      <c r="A21" s="61" t="s">
        <v>34</v>
      </c>
      <c r="B21" s="51"/>
      <c r="C21" s="51"/>
      <c r="D21" s="80"/>
      <c r="E21" s="80"/>
      <c r="F21" s="81"/>
      <c r="G21" s="13"/>
      <c r="H21" s="67"/>
    </row>
    <row r="22" spans="1:8" ht="18" customHeight="1">
      <c r="A22" s="13"/>
      <c r="B22" s="49"/>
      <c r="C22" s="67"/>
      <c r="D22" s="95">
        <f>B22+C22</f>
        <v>0</v>
      </c>
      <c r="E22" s="79"/>
      <c r="F22" s="95">
        <f>E22-D22</f>
        <v>0</v>
      </c>
      <c r="G22" s="13"/>
      <c r="H22" s="86">
        <f>+IF(D22&lt;E22,D22*G22,E22*G22)</f>
        <v>0</v>
      </c>
    </row>
    <row r="23" spans="1:8" ht="18" customHeight="1">
      <c r="A23" s="13"/>
      <c r="B23" s="49"/>
      <c r="C23" s="67"/>
      <c r="D23" s="95">
        <f>B23+C23</f>
        <v>0</v>
      </c>
      <c r="E23" s="79"/>
      <c r="F23" s="95">
        <f>E23-D23</f>
        <v>0</v>
      </c>
      <c r="G23" s="13"/>
      <c r="H23" s="86">
        <f>+IF(D23&lt;E23,D23*G23,E23*G23)</f>
        <v>0</v>
      </c>
    </row>
    <row r="24" spans="1:8" ht="18" customHeight="1">
      <c r="A24" s="59" t="s">
        <v>35</v>
      </c>
      <c r="B24" s="86">
        <f>SUM(B22:B23)</f>
        <v>0</v>
      </c>
      <c r="C24" s="86">
        <f>SUM(C22:C23)</f>
        <v>0</v>
      </c>
      <c r="D24" s="95">
        <f>SUM(D22:D23)</f>
        <v>0</v>
      </c>
      <c r="E24" s="95">
        <f>SUM(E22:E23)</f>
        <v>0</v>
      </c>
      <c r="F24" s="95">
        <f>SUM(F22:F23)</f>
        <v>0</v>
      </c>
      <c r="G24" s="13"/>
      <c r="H24" s="86">
        <f>SUM(H22:H23)</f>
        <v>0</v>
      </c>
    </row>
    <row r="25" spans="1:8" ht="18" customHeight="1">
      <c r="A25" s="13"/>
      <c r="B25" s="49"/>
      <c r="C25" s="49"/>
      <c r="D25" s="79"/>
      <c r="E25" s="79"/>
      <c r="F25" s="79"/>
      <c r="G25" s="13"/>
      <c r="H25" s="67"/>
    </row>
    <row r="26" spans="1:8" ht="18" customHeight="1">
      <c r="A26" s="59" t="s">
        <v>36</v>
      </c>
      <c r="B26" s="49"/>
      <c r="C26" s="49"/>
      <c r="D26" s="79"/>
      <c r="E26" s="79"/>
      <c r="F26" s="79"/>
      <c r="G26" s="13"/>
      <c r="H26" s="67"/>
    </row>
    <row r="27" spans="1:8" ht="18" customHeight="1">
      <c r="A27" s="13" t="s">
        <v>88</v>
      </c>
      <c r="B27" s="49"/>
      <c r="C27" s="67"/>
      <c r="D27" s="95">
        <f>B27+C27</f>
        <v>0</v>
      </c>
      <c r="E27" s="79"/>
      <c r="F27" s="95">
        <f>E27-D27</f>
        <v>0</v>
      </c>
      <c r="G27" s="65"/>
      <c r="H27" s="86">
        <f>+IF(D27&lt;E27,D27*G27,E27*G27)</f>
        <v>0</v>
      </c>
    </row>
    <row r="28" spans="1:8" ht="18" customHeight="1">
      <c r="A28" s="13" t="s">
        <v>110</v>
      </c>
      <c r="B28" s="49"/>
      <c r="C28" s="67"/>
      <c r="D28" s="95">
        <f>B28+C28</f>
        <v>0</v>
      </c>
      <c r="E28" s="79"/>
      <c r="F28" s="95">
        <f>E28-D28</f>
        <v>0</v>
      </c>
      <c r="G28" s="65"/>
      <c r="H28" s="86">
        <f>+IF(D28&lt;E28,D28*G28,E28*G28)</f>
        <v>0</v>
      </c>
    </row>
    <row r="29" spans="1:8" ht="18" customHeight="1">
      <c r="A29" s="13" t="s">
        <v>89</v>
      </c>
      <c r="B29" s="49"/>
      <c r="C29" s="67"/>
      <c r="D29" s="95">
        <f>B29+C29</f>
        <v>0</v>
      </c>
      <c r="E29" s="79"/>
      <c r="F29" s="95">
        <f>E29-D29</f>
        <v>0</v>
      </c>
      <c r="G29" s="65"/>
      <c r="H29" s="86">
        <f>+IF(D29&lt;E29,D29*G29,E29*G29)</f>
        <v>0</v>
      </c>
    </row>
    <row r="30" spans="1:8" ht="18" customHeight="1">
      <c r="A30" s="59" t="s">
        <v>37</v>
      </c>
      <c r="B30" s="85">
        <f aca="true" t="shared" si="1" ref="B30:H30">SUM(B27:B29)</f>
        <v>0</v>
      </c>
      <c r="C30" s="86">
        <f t="shared" si="1"/>
        <v>0</v>
      </c>
      <c r="D30" s="95">
        <f t="shared" si="1"/>
        <v>0</v>
      </c>
      <c r="E30" s="95">
        <f t="shared" si="1"/>
        <v>0</v>
      </c>
      <c r="F30" s="95">
        <f t="shared" si="1"/>
        <v>0</v>
      </c>
      <c r="G30" s="49"/>
      <c r="H30" s="86">
        <f t="shared" si="1"/>
        <v>0</v>
      </c>
    </row>
    <row r="31" spans="1:8" ht="14.25" customHeight="1">
      <c r="A31" s="119" t="s">
        <v>64</v>
      </c>
      <c r="B31" s="119"/>
      <c r="C31" s="119"/>
      <c r="D31" s="119"/>
      <c r="E31" s="119"/>
      <c r="F31" s="119"/>
      <c r="G31" s="119"/>
      <c r="H31" s="119"/>
    </row>
    <row r="32" spans="1:8" s="10" customFormat="1" ht="12.75">
      <c r="A32" s="10" t="s">
        <v>85</v>
      </c>
      <c r="G32" s="4"/>
      <c r="H32" s="48" t="s">
        <v>100</v>
      </c>
    </row>
    <row r="33" spans="1:8" ht="12.75">
      <c r="A33" s="103" t="s">
        <v>76</v>
      </c>
      <c r="B33" s="103"/>
      <c r="C33" s="103"/>
      <c r="D33" s="103"/>
      <c r="E33" s="103"/>
      <c r="F33" s="103"/>
      <c r="G33" s="103"/>
      <c r="H33" s="103"/>
    </row>
    <row r="34" spans="1:8" ht="12.75">
      <c r="A34" s="103" t="s">
        <v>80</v>
      </c>
      <c r="B34" s="103"/>
      <c r="C34" s="103"/>
      <c r="D34" s="103"/>
      <c r="E34" s="103"/>
      <c r="F34" s="103"/>
      <c r="G34" s="103"/>
      <c r="H34" s="103"/>
    </row>
    <row r="35" ht="13.5" thickBot="1"/>
    <row r="36" spans="4:8" ht="13.5" thickTop="1">
      <c r="D36" s="24" t="s">
        <v>27</v>
      </c>
      <c r="E36" s="25">
        <f>'Cover(pg.1)'!B6</f>
        <v>0</v>
      </c>
      <c r="F36" s="26"/>
      <c r="G36" s="33"/>
      <c r="H36" s="75"/>
    </row>
    <row r="37" spans="4:8" ht="12.75">
      <c r="D37" s="27" t="s">
        <v>1</v>
      </c>
      <c r="E37" s="34">
        <f>'Cover(pg.1)'!E11</f>
        <v>0</v>
      </c>
      <c r="F37" s="15" t="s">
        <v>29</v>
      </c>
      <c r="G37" s="34">
        <f>'Cover(pg.1)'!E17</f>
        <v>0</v>
      </c>
      <c r="H37" s="35"/>
    </row>
    <row r="38" spans="1:8" ht="13.5">
      <c r="A38" s="20"/>
      <c r="D38" s="27" t="s">
        <v>26</v>
      </c>
      <c r="E38" s="39">
        <f>'Cover(pg.1)'!E13</f>
        <v>0</v>
      </c>
      <c r="F38" s="15" t="s">
        <v>28</v>
      </c>
      <c r="G38" s="34">
        <f>'Cover(pg.1)'!B11</f>
        <v>0</v>
      </c>
      <c r="H38" s="36"/>
    </row>
    <row r="39" spans="4:8" ht="12.75">
      <c r="D39" s="29"/>
      <c r="E39" s="4"/>
      <c r="F39" s="4"/>
      <c r="G39" s="4"/>
      <c r="H39" s="28"/>
    </row>
    <row r="40" spans="4:8" ht="12.75">
      <c r="D40" s="29"/>
      <c r="E40" s="4"/>
      <c r="F40" s="15" t="s">
        <v>99</v>
      </c>
      <c r="G40" s="47">
        <f>'Cover(pg.1)'!B13</f>
        <v>0</v>
      </c>
      <c r="H40" s="35"/>
    </row>
    <row r="41" spans="1:8" ht="13.5" thickBot="1">
      <c r="A41" s="11"/>
      <c r="D41" s="30"/>
      <c r="E41" s="31"/>
      <c r="F41" s="32"/>
      <c r="G41" s="31" t="s">
        <v>3</v>
      </c>
      <c r="H41" s="37"/>
    </row>
    <row r="42" ht="13.5" thickTop="1">
      <c r="A42" s="1" t="s">
        <v>58</v>
      </c>
    </row>
    <row r="44" spans="1:8" ht="12.75">
      <c r="A44" s="7" t="s">
        <v>9</v>
      </c>
      <c r="B44" s="7" t="s">
        <v>10</v>
      </c>
      <c r="C44" s="7" t="s">
        <v>11</v>
      </c>
      <c r="D44" s="7" t="s">
        <v>12</v>
      </c>
      <c r="E44" s="7" t="s">
        <v>13</v>
      </c>
      <c r="F44" s="7" t="s">
        <v>14</v>
      </c>
      <c r="G44" s="76" t="s">
        <v>102</v>
      </c>
      <c r="H44" s="76" t="s">
        <v>103</v>
      </c>
    </row>
    <row r="45" spans="1:8" ht="38.25">
      <c r="A45" s="16" t="s">
        <v>15</v>
      </c>
      <c r="B45" s="16" t="s">
        <v>18</v>
      </c>
      <c r="C45" s="16" t="s">
        <v>19</v>
      </c>
      <c r="D45" s="17" t="s">
        <v>20</v>
      </c>
      <c r="E45" s="16" t="s">
        <v>21</v>
      </c>
      <c r="F45" s="16" t="s">
        <v>60</v>
      </c>
      <c r="G45" s="77" t="s">
        <v>104</v>
      </c>
      <c r="H45" s="77" t="s">
        <v>105</v>
      </c>
    </row>
    <row r="46" spans="1:8" ht="18" customHeight="1">
      <c r="A46" s="62" t="s">
        <v>38</v>
      </c>
      <c r="B46" s="12"/>
      <c r="C46" s="12"/>
      <c r="D46" s="12"/>
      <c r="E46" s="12"/>
      <c r="F46" s="8"/>
      <c r="G46" s="13"/>
      <c r="H46" s="67"/>
    </row>
    <row r="47" spans="1:8" ht="18" customHeight="1">
      <c r="A47" s="13" t="s">
        <v>90</v>
      </c>
      <c r="B47" s="79"/>
      <c r="C47" s="67">
        <v>0</v>
      </c>
      <c r="D47" s="95">
        <f aca="true" t="shared" si="2" ref="D47:D55">B47+C47</f>
        <v>0</v>
      </c>
      <c r="E47" s="98">
        <v>0</v>
      </c>
      <c r="F47" s="95">
        <f aca="true" t="shared" si="3" ref="F47:F55">E47-D47</f>
        <v>0</v>
      </c>
      <c r="G47" s="69"/>
      <c r="H47" s="86">
        <f aca="true" t="shared" si="4" ref="H47:H55">+IF(D47&lt;E47,D47*G47,E47*G47)</f>
        <v>0</v>
      </c>
    </row>
    <row r="48" spans="1:8" ht="18" customHeight="1">
      <c r="A48" s="2" t="s">
        <v>96</v>
      </c>
      <c r="B48" s="79"/>
      <c r="C48" s="67">
        <v>0</v>
      </c>
      <c r="D48" s="95">
        <f t="shared" si="2"/>
        <v>0</v>
      </c>
      <c r="E48" s="98">
        <v>0</v>
      </c>
      <c r="F48" s="95">
        <f t="shared" si="3"/>
        <v>0</v>
      </c>
      <c r="G48" s="69"/>
      <c r="H48" s="86">
        <f t="shared" si="4"/>
        <v>0</v>
      </c>
    </row>
    <row r="49" spans="1:8" ht="18" customHeight="1">
      <c r="A49" s="5" t="s">
        <v>91</v>
      </c>
      <c r="B49" s="79"/>
      <c r="C49" s="67">
        <v>0</v>
      </c>
      <c r="D49" s="95">
        <f t="shared" si="2"/>
        <v>0</v>
      </c>
      <c r="E49" s="98">
        <v>0</v>
      </c>
      <c r="F49" s="95">
        <f t="shared" si="3"/>
        <v>0</v>
      </c>
      <c r="G49" s="69"/>
      <c r="H49" s="86">
        <f t="shared" si="4"/>
        <v>0</v>
      </c>
    </row>
    <row r="50" spans="1:8" ht="18" customHeight="1">
      <c r="A50" s="5" t="s">
        <v>97</v>
      </c>
      <c r="B50" s="79"/>
      <c r="C50" s="67">
        <v>0</v>
      </c>
      <c r="D50" s="95">
        <f t="shared" si="2"/>
        <v>0</v>
      </c>
      <c r="E50" s="98">
        <v>0</v>
      </c>
      <c r="F50" s="95">
        <f t="shared" si="3"/>
        <v>0</v>
      </c>
      <c r="G50" s="69"/>
      <c r="H50" s="86">
        <f t="shared" si="4"/>
        <v>0</v>
      </c>
    </row>
    <row r="51" spans="1:8" ht="18" customHeight="1">
      <c r="A51" s="5" t="s">
        <v>98</v>
      </c>
      <c r="B51" s="79">
        <v>0</v>
      </c>
      <c r="C51" s="67">
        <v>0</v>
      </c>
      <c r="D51" s="95">
        <f t="shared" si="2"/>
        <v>0</v>
      </c>
      <c r="E51" s="98">
        <v>0</v>
      </c>
      <c r="F51" s="95">
        <f t="shared" si="3"/>
        <v>0</v>
      </c>
      <c r="G51" s="67"/>
      <c r="H51" s="86">
        <f t="shared" si="4"/>
        <v>0</v>
      </c>
    </row>
    <row r="52" spans="1:8" ht="18" customHeight="1">
      <c r="A52" s="5"/>
      <c r="B52" s="79"/>
      <c r="C52" s="67">
        <v>0</v>
      </c>
      <c r="D52" s="95">
        <f t="shared" si="2"/>
        <v>0</v>
      </c>
      <c r="E52" s="98">
        <v>0</v>
      </c>
      <c r="F52" s="95">
        <f t="shared" si="3"/>
        <v>0</v>
      </c>
      <c r="G52" s="67">
        <v>0</v>
      </c>
      <c r="H52" s="86">
        <f t="shared" si="4"/>
        <v>0</v>
      </c>
    </row>
    <row r="53" spans="1:8" ht="18" customHeight="1">
      <c r="A53" s="5"/>
      <c r="B53" s="79"/>
      <c r="C53" s="67">
        <v>0</v>
      </c>
      <c r="D53" s="95">
        <f t="shared" si="2"/>
        <v>0</v>
      </c>
      <c r="E53" s="98">
        <v>0</v>
      </c>
      <c r="F53" s="95">
        <f t="shared" si="3"/>
        <v>0</v>
      </c>
      <c r="G53" s="67">
        <v>0</v>
      </c>
      <c r="H53" s="86">
        <f t="shared" si="4"/>
        <v>0</v>
      </c>
    </row>
    <row r="54" spans="1:8" ht="18" customHeight="1">
      <c r="A54" s="5"/>
      <c r="B54" s="79"/>
      <c r="C54" s="67">
        <v>0</v>
      </c>
      <c r="D54" s="95">
        <f t="shared" si="2"/>
        <v>0</v>
      </c>
      <c r="E54" s="98">
        <v>0</v>
      </c>
      <c r="F54" s="95">
        <f t="shared" si="3"/>
        <v>0</v>
      </c>
      <c r="G54" s="67">
        <v>0</v>
      </c>
      <c r="H54" s="86">
        <f t="shared" si="4"/>
        <v>0</v>
      </c>
    </row>
    <row r="55" spans="1:8" ht="18" customHeight="1">
      <c r="A55" s="5"/>
      <c r="B55" s="79"/>
      <c r="C55" s="67">
        <v>0</v>
      </c>
      <c r="D55" s="95">
        <f t="shared" si="2"/>
        <v>0</v>
      </c>
      <c r="E55" s="98">
        <v>0</v>
      </c>
      <c r="F55" s="95">
        <f t="shared" si="3"/>
        <v>0</v>
      </c>
      <c r="G55" s="67">
        <v>0</v>
      </c>
      <c r="H55" s="86">
        <f t="shared" si="4"/>
        <v>0</v>
      </c>
    </row>
    <row r="56" spans="1:8" ht="18" customHeight="1">
      <c r="A56" s="59" t="s">
        <v>46</v>
      </c>
      <c r="B56" s="95">
        <f>SUM(B47:B55)</f>
        <v>0</v>
      </c>
      <c r="C56" s="95">
        <f>SUM(C47:C55)</f>
        <v>0</v>
      </c>
      <c r="D56" s="95">
        <f>SUM(D47:D55)</f>
        <v>0</v>
      </c>
      <c r="E56" s="95">
        <f>SUM(E47:E55)</f>
        <v>0</v>
      </c>
      <c r="F56" s="95">
        <f>SUM(F47:F55)</f>
        <v>0</v>
      </c>
      <c r="G56" s="67"/>
      <c r="H56" s="86">
        <f>SUM(H47:H55)</f>
        <v>0</v>
      </c>
    </row>
    <row r="57" spans="1:8" ht="18" customHeight="1">
      <c r="A57" s="5"/>
      <c r="B57" s="82"/>
      <c r="C57" s="82"/>
      <c r="D57" s="82"/>
      <c r="E57" s="82"/>
      <c r="F57" s="82"/>
      <c r="G57" s="13"/>
      <c r="H57" s="67"/>
    </row>
    <row r="58" spans="1:8" ht="18" customHeight="1">
      <c r="A58" s="61" t="s">
        <v>39</v>
      </c>
      <c r="B58" s="82"/>
      <c r="C58" s="82"/>
      <c r="D58" s="82"/>
      <c r="E58" s="82"/>
      <c r="F58" s="82"/>
      <c r="G58" s="13"/>
      <c r="H58" s="67"/>
    </row>
    <row r="59" spans="1:8" ht="18" customHeight="1">
      <c r="A59" s="5"/>
      <c r="B59" s="82"/>
      <c r="C59" s="67">
        <v>0</v>
      </c>
      <c r="D59" s="97">
        <f>B59+C59</f>
        <v>0</v>
      </c>
      <c r="E59" s="67">
        <v>0</v>
      </c>
      <c r="F59" s="97">
        <f>E59-D59</f>
        <v>0</v>
      </c>
      <c r="G59" s="67">
        <v>0</v>
      </c>
      <c r="H59" s="86">
        <f>+IF(D59&lt;E59,D59*G59,E59*G59)</f>
        <v>0</v>
      </c>
    </row>
    <row r="60" spans="1:8" ht="18" customHeight="1">
      <c r="A60" s="5"/>
      <c r="B60" s="82"/>
      <c r="C60" s="67">
        <v>0</v>
      </c>
      <c r="D60" s="97">
        <f>B60+C60</f>
        <v>0</v>
      </c>
      <c r="E60" s="67">
        <v>0</v>
      </c>
      <c r="F60" s="97">
        <f>E60-D60</f>
        <v>0</v>
      </c>
      <c r="G60" s="67">
        <v>0</v>
      </c>
      <c r="H60" s="86">
        <f>+IF(D60&lt;E60,D60*G60,E60*G60)</f>
        <v>0</v>
      </c>
    </row>
    <row r="61" spans="1:8" ht="18" customHeight="1">
      <c r="A61" s="5"/>
      <c r="B61" s="82"/>
      <c r="C61" s="67">
        <v>0</v>
      </c>
      <c r="D61" s="97">
        <f>B61+C61</f>
        <v>0</v>
      </c>
      <c r="E61" s="67">
        <v>0</v>
      </c>
      <c r="F61" s="97">
        <f>E61-D61</f>
        <v>0</v>
      </c>
      <c r="G61" s="67">
        <v>0</v>
      </c>
      <c r="H61" s="86">
        <f>+IF(D61&lt;E61,D61*G61,E61*G61)</f>
        <v>0</v>
      </c>
    </row>
    <row r="62" spans="1:8" ht="18" customHeight="1">
      <c r="A62" s="59" t="s">
        <v>47</v>
      </c>
      <c r="B62" s="95">
        <f>SUM(B59:B61)</f>
        <v>0</v>
      </c>
      <c r="C62" s="95">
        <f>SUM(C59:C61)</f>
        <v>0</v>
      </c>
      <c r="D62" s="95">
        <f>SUM(D59:D61)</f>
        <v>0</v>
      </c>
      <c r="E62" s="95">
        <f>SUM(E59:E61)</f>
        <v>0</v>
      </c>
      <c r="F62" s="95">
        <f>SUM(F59:F61)</f>
        <v>0</v>
      </c>
      <c r="G62" s="67"/>
      <c r="H62" s="86">
        <f>SUM(H59:H61)</f>
        <v>0</v>
      </c>
    </row>
    <row r="63" spans="1:8" ht="18" customHeight="1" thickBot="1">
      <c r="A63" s="63"/>
      <c r="B63" s="64"/>
      <c r="C63" s="64"/>
      <c r="D63" s="64"/>
      <c r="E63" s="64"/>
      <c r="F63" s="64"/>
      <c r="G63" s="73"/>
      <c r="H63" s="74"/>
    </row>
    <row r="64" spans="1:8" ht="18" customHeight="1">
      <c r="A64" s="120" t="s">
        <v>74</v>
      </c>
      <c r="B64" s="121"/>
      <c r="C64" s="121"/>
      <c r="D64" s="121"/>
      <c r="E64" s="121"/>
      <c r="F64" s="121"/>
      <c r="G64" s="121"/>
      <c r="H64" s="122"/>
    </row>
    <row r="65" spans="1:8" ht="18" customHeight="1">
      <c r="A65" s="123"/>
      <c r="B65" s="124"/>
      <c r="C65" s="124"/>
      <c r="D65" s="124"/>
      <c r="E65" s="124"/>
      <c r="F65" s="124"/>
      <c r="G65" s="124"/>
      <c r="H65" s="125"/>
    </row>
    <row r="66" spans="1:8" ht="18" customHeight="1">
      <c r="A66" s="123"/>
      <c r="B66" s="124"/>
      <c r="C66" s="124"/>
      <c r="D66" s="124"/>
      <c r="E66" s="124"/>
      <c r="F66" s="124"/>
      <c r="G66" s="124"/>
      <c r="H66" s="125"/>
    </row>
    <row r="67" spans="1:8" ht="18" customHeight="1">
      <c r="A67" s="123"/>
      <c r="B67" s="124"/>
      <c r="C67" s="124"/>
      <c r="D67" s="124"/>
      <c r="E67" s="124"/>
      <c r="F67" s="124"/>
      <c r="G67" s="124"/>
      <c r="H67" s="125"/>
    </row>
    <row r="68" spans="1:8" ht="18" customHeight="1">
      <c r="A68" s="123"/>
      <c r="B68" s="124"/>
      <c r="C68" s="124"/>
      <c r="D68" s="124"/>
      <c r="E68" s="124"/>
      <c r="F68" s="124"/>
      <c r="G68" s="124"/>
      <c r="H68" s="125"/>
    </row>
    <row r="69" spans="1:8" ht="18" customHeight="1" thickBot="1">
      <c r="A69" s="126"/>
      <c r="B69" s="127"/>
      <c r="C69" s="127"/>
      <c r="D69" s="127"/>
      <c r="E69" s="127"/>
      <c r="F69" s="127"/>
      <c r="G69" s="127"/>
      <c r="H69" s="128"/>
    </row>
    <row r="70" spans="1:8" ht="12" customHeight="1">
      <c r="A70" s="114" t="s">
        <v>65</v>
      </c>
      <c r="B70" s="114"/>
      <c r="C70" s="114"/>
      <c r="D70" s="114"/>
      <c r="E70" s="114"/>
      <c r="F70" s="114"/>
      <c r="G70" s="114"/>
      <c r="H70" s="114"/>
    </row>
    <row r="71" spans="1:8" ht="18" customHeight="1">
      <c r="A71" s="10" t="s">
        <v>85</v>
      </c>
      <c r="B71" s="10"/>
      <c r="C71" s="10"/>
      <c r="D71" s="10"/>
      <c r="H71" s="48" t="s">
        <v>100</v>
      </c>
    </row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9" customHeight="1"/>
    <row r="104" spans="6:8" s="10" customFormat="1" ht="12.75">
      <c r="F104" s="19"/>
      <c r="H104" s="68"/>
    </row>
  </sheetData>
  <sheetProtection/>
  <mergeCells count="7">
    <mergeCell ref="A70:H70"/>
    <mergeCell ref="A1:H1"/>
    <mergeCell ref="A2:H2"/>
    <mergeCell ref="A33:H33"/>
    <mergeCell ref="A34:H34"/>
    <mergeCell ref="A31:H31"/>
    <mergeCell ref="A64:H69"/>
  </mergeCells>
  <dataValidations count="1">
    <dataValidation allowBlank="1" showInputMessage="1" showErrorMessage="1" promptTitle="Formula" prompt="Please do not change!" sqref="B19:F19 D16:D18 F16:F18 H16:H19 D22:D23 B24:F24 F22:F23 H22:H24 B30:F30 D27:D29 F27:F29 H27:H30 D47:D56 F47:F56 H47:H56 B56:C56 E56 G56 D59:D62 B62:C62 E62:F62 F59:F61 H59:H62"/>
  </dataValidations>
  <printOptions horizontalCentered="1"/>
  <pageMargins left="0.25" right="0.25" top="0.25" bottom="0.25" header="0.17" footer="0.2"/>
  <pageSetup horizontalDpi="600" verticalDpi="600" orientation="landscape" scale="8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e487164</cp:lastModifiedBy>
  <cp:lastPrinted>2018-01-30T16:05:51Z</cp:lastPrinted>
  <dcterms:created xsi:type="dcterms:W3CDTF">1998-04-30T20:37:37Z</dcterms:created>
  <dcterms:modified xsi:type="dcterms:W3CDTF">2018-02-02T18:03:53Z</dcterms:modified>
  <cp:category/>
  <cp:version/>
  <cp:contentType/>
  <cp:contentStatus/>
</cp:coreProperties>
</file>