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68" yWindow="2592" windowWidth="14976" windowHeight="8952" activeTab="0"/>
  </bookViews>
  <sheets>
    <sheet name="Pap_Smear" sheetId="1" r:id="rId1"/>
  </sheets>
  <externalReferences>
    <externalReference r:id="rId4"/>
  </externalReferences>
  <definedNames>
    <definedName name="acc61ph">#REF!</definedName>
    <definedName name="_xlnm.Print_Titles" localSheetId="0">'Pap_Smear'!$1:$6</definedName>
    <definedName name="SMOSTS">'[1]SMOSTS'!$B$7:$H$81</definedName>
    <definedName name="SMOSTSALT">#REF!</definedName>
  </definedNames>
  <calcPr fullCalcOnLoad="1"/>
</workbook>
</file>

<file path=xl/sharedStrings.xml><?xml version="1.0" encoding="utf-8"?>
<sst xmlns="http://schemas.openxmlformats.org/spreadsheetml/2006/main" count="384" uniqueCount="78">
  <si>
    <t>Estimated #</t>
  </si>
  <si>
    <t xml:space="preserve">Percent of Adult Women (18+ years old) Reported Having a Pap Smear [within the past 3 years for 2007, 2005 &amp; 2002-03; within past 2 years for 1999-00 </t>
  </si>
  <si>
    <t>&amp; 1997]</t>
  </si>
  <si>
    <t>Los Angeles County Health Survey.</t>
  </si>
  <si>
    <t xml:space="preserve">Pap Smear </t>
  </si>
  <si>
    <t>Percent</t>
  </si>
  <si>
    <t>95% CI</t>
  </si>
  <si>
    <t>LA County</t>
  </si>
  <si>
    <t>-</t>
  </si>
  <si>
    <t>Age Group</t>
  </si>
  <si>
    <t>18-24</t>
  </si>
  <si>
    <t>25-29</t>
  </si>
  <si>
    <t>30-39</t>
  </si>
  <si>
    <t>40-49</t>
  </si>
  <si>
    <t>50-59</t>
  </si>
  <si>
    <t>60-64</t>
  </si>
  <si>
    <t>65 or over</t>
  </si>
  <si>
    <t>Race/Ethnicity</t>
  </si>
  <si>
    <t>Latino</t>
  </si>
  <si>
    <t>White</t>
  </si>
  <si>
    <t>African American</t>
  </si>
  <si>
    <t>Asian/Pacific Islander</t>
  </si>
  <si>
    <t>American Indian</t>
  </si>
  <si>
    <t>N/A</t>
  </si>
  <si>
    <t>American Indian &amp; White/American Indian</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</si>
  <si>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</si>
  <si>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</si>
  <si>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</si>
  <si>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</si>
  <si>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</si>
  <si>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</si>
  <si>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</si>
  <si>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</si>
  <si>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</si>
  <si>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</si>
  <si>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</si>
  <si>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</si>
  <si>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</si>
  <si>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</si>
  <si>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 xml:space="preserve">Metro </t>
  </si>
  <si>
    <t xml:space="preserve">West </t>
  </si>
  <si>
    <t xml:space="preserve">South </t>
  </si>
  <si>
    <t xml:space="preserve">East </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</si>
  <si>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</si>
  <si>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</si>
  <si>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</si>
  <si>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</si>
  <si>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</si>
  <si>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</si>
  <si>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</si>
  <si>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</si>
  <si>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</si>
  <si>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</si>
  <si>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</si>
  <si>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</si>
  <si>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</si>
  <si>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</si>
  <si>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</si>
  <si>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</si>
  <si>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</si>
  <si>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San Fernando</t>
  </si>
  <si>
    <t>South</t>
  </si>
  <si>
    <t>Southeast</t>
  </si>
  <si>
    <t>Southwest</t>
  </si>
  <si>
    <t>Torrance</t>
  </si>
  <si>
    <t>West</t>
  </si>
  <si>
    <t>West Valley</t>
  </si>
  <si>
    <t>Whittier</t>
  </si>
  <si>
    <t xml:space="preserve">Source: 2007, 2005, 2002-03, 1999-00, 1997 Los Angeles County Health Surveys; Office of Health Assessment and Epidemiology, Los Angeles County Department of Public Health </t>
  </si>
  <si>
    <t>-For purposes of confidentiality, results with cell sizes less than 5 are not reported.</t>
  </si>
  <si>
    <t>19. Estimates may differ from prior estimates as new weights were utilized beginning March 20, 2006.</t>
  </si>
  <si>
    <t>21. 2007 estimates group American Indians/Alaska Natives with respondents who reported both white and American Indian/Alaska Native ethnicity.</t>
  </si>
  <si>
    <t>22. FPL estimates in 1997 differ from later estimates as annual household income response categories were modified from a 3-level response in 1997 to a 4-level response in subsequent survey years.</t>
  </si>
  <si>
    <r>
      <t xml:space="preserve">* The estimate is statistically unstable (relative standard error </t>
    </r>
    <r>
      <rPr>
        <u val="single"/>
        <sz val="8"/>
        <rFont val="Arial"/>
        <family val="2"/>
      </rPr>
      <t>&gt;</t>
    </r>
    <r>
      <rPr>
        <sz val="8"/>
        <rFont val="Arial"/>
        <family val="2"/>
      </rPr>
      <t xml:space="preserve"> 23%) and therefore may not be appropriate to use for planning or policy purposes.</t>
    </r>
  </si>
  <si>
    <t>Note: Estimates are based on self-reported data by a random sample of (7,200, 8,648, 8167, 8354, 8004 corresponding to 2007, 2005, 2002-03, 1999-00, and 1997)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</si>
  <si>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2002 </t>
    </r>
    <r>
      <rPr>
        <b/>
        <u val="single"/>
        <vertAlign val="superscript"/>
        <sz val="14"/>
        <rFont val="Arial"/>
        <family val="2"/>
      </rPr>
      <t>19</t>
    </r>
  </si>
  <si>
    <t>East LA</t>
  </si>
  <si>
    <t>Hollywood/Wilshire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</si>
</sst>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0.00000000"/>
    <numFmt numFmtId="169" formatCode="#,##0_ "/>
    <numFmt numFmtId="170" formatCode="0.0_ "/>
    <numFmt numFmtId="171" formatCode="_(* #,##0.00000_);_(* \(#,##0.00000\);_(* &quot;-&quot;??_);_(@_)"/>
    <numFmt numFmtId="172" formatCode="_(* #,##0.0000000_);_(* \(#,##0.0000000\);_(* &quot;-&quot;??_);_(@_)"/>
    <numFmt numFmtId="173" formatCode="0.0_);[Red]\(0.0\)"/>
    <numFmt numFmtId="174" formatCode="0.00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00%"/>
  </numFmts>
  <fonts count="30">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9"/>
      <name val="Arial"/>
      <family val="2"/>
    </font>
    <font>
      <b/>
      <sz val="8"/>
      <name val="Arial"/>
      <family val="2"/>
    </font>
    <font>
      <sz val="10"/>
      <color indexed="9"/>
      <name val="Arial"/>
      <family val="2"/>
    </font>
    <font>
      <b/>
      <u val="single"/>
      <sz val="14"/>
      <name val="Arial"/>
      <family val="2"/>
    </font>
    <font>
      <b/>
      <u val="single"/>
      <vertAlign val="superscript"/>
      <sz val="14"/>
      <name val="Arial"/>
      <family val="2"/>
    </font>
    <font>
      <sz val="10"/>
      <color indexed="8"/>
      <name val="Arial"/>
      <family val="2"/>
    </font>
    <font>
      <sz val="11"/>
      <name val="Arial"/>
      <family val="2"/>
    </font>
    <font>
      <sz val="8"/>
      <name val="Arial"/>
      <family val="2"/>
    </font>
    <font>
      <u val="single"/>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5"/>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bottom style="thin"/>
    </border>
    <border>
      <left style="thin"/>
      <right/>
      <top/>
      <bottom style="thin"/>
    </border>
    <border>
      <left style="thin"/>
      <right style="thin"/>
      <top/>
      <bottom/>
    </border>
    <border>
      <left/>
      <right style="thin"/>
      <top/>
      <bottom/>
    </border>
    <border>
      <left style="thin"/>
      <right/>
      <top/>
      <bottom/>
    </border>
    <border>
      <left/>
      <right/>
      <top/>
      <bottom style="medium"/>
    </border>
    <border>
      <left/>
      <right style="thin"/>
      <top/>
      <bottom style="medium"/>
    </border>
    <border>
      <left style="thin"/>
      <right/>
      <top/>
      <bottom style="medium"/>
    </border>
    <border>
      <left style="thin"/>
      <right style="thin"/>
      <top/>
      <bottom style="medium"/>
    </border>
    <border>
      <left/>
      <right/>
      <top style="medium"/>
      <bottom/>
    </border>
  </borders>
  <cellStyleXfs count="77">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5">
    <xf numFmtId="0" fontId="0" fillId="0" borderId="0" xfId="0" applyAlignment="1">
      <alignment/>
    </xf>
    <xf numFmtId="166" fontId="20" fillId="0" borderId="0" xfId="46" applyNumberFormat="1" applyFont="1" applyFill="1" applyBorder="1" applyAlignment="1">
      <alignment wrapText="1"/>
    </xf>
    <xf numFmtId="0" fontId="21" fillId="24" borderId="0" xfId="62" applyFont="1" applyFill="1" applyBorder="1" applyAlignment="1">
      <alignment horizontal="left" wrapText="1"/>
      <protection/>
    </xf>
    <xf numFmtId="0" fontId="5" fillId="0" borderId="0" xfId="62">
      <alignment/>
      <protection/>
    </xf>
    <xf numFmtId="164" fontId="5" fillId="0" borderId="0" xfId="62" applyNumberFormat="1">
      <alignment/>
      <protection/>
    </xf>
    <xf numFmtId="0" fontId="22" fillId="0" borderId="0" xfId="62" applyFont="1" applyAlignment="1">
      <alignment horizontal="right"/>
      <protection/>
    </xf>
    <xf numFmtId="0" fontId="21" fillId="24" borderId="0" xfId="62" applyFont="1" applyFill="1" applyBorder="1" applyAlignment="1">
      <alignment horizontal="center" wrapText="1"/>
      <protection/>
    </xf>
    <xf numFmtId="0" fontId="5" fillId="24" borderId="0" xfId="62" applyFill="1" applyBorder="1">
      <alignment/>
      <protection/>
    </xf>
    <xf numFmtId="0" fontId="5" fillId="24" borderId="0" xfId="62" applyFill="1">
      <alignment/>
      <protection/>
    </xf>
    <xf numFmtId="0" fontId="5" fillId="24" borderId="0" xfId="62" applyFill="1" applyAlignment="1">
      <alignment horizontal="left"/>
      <protection/>
    </xf>
    <xf numFmtId="0" fontId="5" fillId="24" borderId="0" xfId="62" applyFill="1" applyAlignment="1">
      <alignment horizontal="right"/>
      <protection/>
    </xf>
    <xf numFmtId="0" fontId="21" fillId="24" borderId="0" xfId="62" applyFont="1" applyFill="1" applyBorder="1">
      <alignment/>
      <protection/>
    </xf>
    <xf numFmtId="0" fontId="23" fillId="24" borderId="0" xfId="62" applyFont="1" applyFill="1" applyBorder="1">
      <alignment/>
      <protection/>
    </xf>
    <xf numFmtId="164" fontId="21" fillId="24" borderId="0" xfId="62" applyNumberFormat="1" applyFont="1" applyFill="1" applyBorder="1" applyAlignment="1">
      <alignment horizontal="left"/>
      <protection/>
    </xf>
    <xf numFmtId="0" fontId="5" fillId="0" borderId="0" xfId="62" applyBorder="1" applyAlignment="1">
      <alignment horizontal="left" wrapText="1"/>
      <protection/>
    </xf>
    <xf numFmtId="0" fontId="5" fillId="0" borderId="0" xfId="62" applyBorder="1">
      <alignment/>
      <protection/>
    </xf>
    <xf numFmtId="0" fontId="5" fillId="0" borderId="0" xfId="62" applyFill="1" applyBorder="1">
      <alignment/>
      <protection/>
    </xf>
    <xf numFmtId="0" fontId="20" fillId="0" borderId="10" xfId="62" applyFont="1" applyBorder="1" applyAlignment="1">
      <alignment horizontal="left" wrapText="1"/>
      <protection/>
    </xf>
    <xf numFmtId="0" fontId="20" fillId="7" borderId="10" xfId="62" applyFont="1" applyFill="1" applyBorder="1" applyAlignment="1">
      <alignment horizontal="left" wrapText="1"/>
      <protection/>
    </xf>
    <xf numFmtId="0" fontId="20" fillId="0" borderId="10" xfId="62" applyFont="1" applyBorder="1" applyAlignment="1">
      <alignment horizontal="center" wrapText="1"/>
      <protection/>
    </xf>
    <xf numFmtId="0" fontId="20" fillId="8" borderId="11" xfId="62" applyFont="1" applyFill="1" applyBorder="1" applyAlignment="1">
      <alignment horizontal="right" wrapText="1"/>
      <protection/>
    </xf>
    <xf numFmtId="0" fontId="20" fillId="3" borderId="12" xfId="62" applyFont="1" applyFill="1" applyBorder="1">
      <alignment/>
      <protection/>
    </xf>
    <xf numFmtId="165" fontId="20" fillId="3" borderId="10" xfId="72" applyNumberFormat="1" applyFont="1" applyFill="1" applyBorder="1" applyAlignment="1">
      <alignment horizontal="right"/>
    </xf>
    <xf numFmtId="0" fontId="20" fillId="0" borderId="10" xfId="62" applyFont="1" applyBorder="1">
      <alignment/>
      <protection/>
    </xf>
    <xf numFmtId="0" fontId="5" fillId="0" borderId="13" xfId="62" applyBorder="1">
      <alignment/>
      <protection/>
    </xf>
    <xf numFmtId="165" fontId="20" fillId="25" borderId="10" xfId="62" applyNumberFormat="1" applyFont="1" applyFill="1" applyBorder="1" applyAlignment="1">
      <alignment horizontal="right"/>
      <protection/>
    </xf>
    <xf numFmtId="164" fontId="20" fillId="0" borderId="10" xfId="62" applyNumberFormat="1" applyFont="1" applyBorder="1" applyAlignment="1">
      <alignment horizontal="centerContinuous"/>
      <protection/>
    </xf>
    <xf numFmtId="0" fontId="20" fillId="0" borderId="10" xfId="62" applyFont="1" applyBorder="1" applyAlignment="1">
      <alignment horizontal="centerContinuous"/>
      <protection/>
    </xf>
    <xf numFmtId="164" fontId="20" fillId="0" borderId="11" xfId="62" applyNumberFormat="1" applyFont="1" applyBorder="1" applyAlignment="1">
      <alignment horizontal="centerContinuous"/>
      <protection/>
    </xf>
    <xf numFmtId="0" fontId="5" fillId="0" borderId="13" xfId="62" applyFill="1" applyBorder="1">
      <alignment/>
      <protection/>
    </xf>
    <xf numFmtId="0" fontId="20" fillId="0" borderId="10" xfId="62" applyFont="1" applyBorder="1" applyAlignment="1">
      <alignment horizontal="center"/>
      <protection/>
    </xf>
    <xf numFmtId="0" fontId="5" fillId="7" borderId="0" xfId="62" applyFill="1" applyBorder="1" applyAlignment="1">
      <alignment horizontal="left" wrapText="1"/>
      <protection/>
    </xf>
    <xf numFmtId="165" fontId="5" fillId="7" borderId="0" xfId="62" applyNumberFormat="1" applyFill="1" quotePrefix="1">
      <alignment/>
      <protection/>
    </xf>
    <xf numFmtId="164" fontId="5" fillId="0" borderId="0" xfId="62" applyNumberFormat="1" quotePrefix="1">
      <alignment/>
      <protection/>
    </xf>
    <xf numFmtId="0" fontId="5" fillId="0" borderId="0" xfId="62" applyBorder="1" applyAlignment="1">
      <alignment horizontal="center"/>
      <protection/>
    </xf>
    <xf numFmtId="164" fontId="5" fillId="0" borderId="0" xfId="62" applyNumberFormat="1" applyAlignment="1" quotePrefix="1">
      <alignment horizontal="left"/>
      <protection/>
    </xf>
    <xf numFmtId="3" fontId="5" fillId="8" borderId="14" xfId="62" applyNumberFormat="1" applyFill="1" applyBorder="1" quotePrefix="1">
      <alignment/>
      <protection/>
    </xf>
    <xf numFmtId="0" fontId="5" fillId="3" borderId="15" xfId="62" applyFont="1" applyFill="1" applyBorder="1" applyAlignment="1">
      <alignment horizontal="left" wrapText="1"/>
      <protection/>
    </xf>
    <xf numFmtId="165" fontId="5" fillId="3" borderId="0" xfId="72" applyNumberFormat="1" applyFill="1" applyBorder="1" applyAlignment="1">
      <alignment horizontal="right" wrapText="1"/>
    </xf>
    <xf numFmtId="0" fontId="5" fillId="0" borderId="0" xfId="62" applyBorder="1" applyAlignment="1">
      <alignment horizontal="right" wrapText="1"/>
      <protection/>
    </xf>
    <xf numFmtId="164" fontId="5" fillId="0" borderId="0" xfId="62" applyNumberFormat="1" applyBorder="1">
      <alignment/>
      <protection/>
    </xf>
    <xf numFmtId="0" fontId="5" fillId="0" borderId="0" xfId="62" applyFont="1" applyBorder="1" applyAlignment="1">
      <alignment horizontal="center" wrapText="1"/>
      <protection/>
    </xf>
    <xf numFmtId="164" fontId="5" fillId="0" borderId="0" xfId="62" applyNumberFormat="1" applyBorder="1" applyAlignment="1">
      <alignment horizontal="left"/>
      <protection/>
    </xf>
    <xf numFmtId="3" fontId="5" fillId="0" borderId="13" xfId="62" applyNumberFormat="1" applyBorder="1">
      <alignment/>
      <protection/>
    </xf>
    <xf numFmtId="165" fontId="5" fillId="25" borderId="0" xfId="62" applyNumberFormat="1" applyFill="1">
      <alignment/>
      <protection/>
    </xf>
    <xf numFmtId="0" fontId="5" fillId="0" borderId="0" xfId="62" applyBorder="1" applyAlignment="1">
      <alignment horizontal="center" wrapText="1"/>
      <protection/>
    </xf>
    <xf numFmtId="164" fontId="5" fillId="0" borderId="14" xfId="62" applyNumberFormat="1" applyBorder="1" applyAlignment="1">
      <alignment horizontal="left"/>
      <protection/>
    </xf>
    <xf numFmtId="3" fontId="5" fillId="0" borderId="13" xfId="62" applyNumberFormat="1" applyFill="1" applyBorder="1">
      <alignment/>
      <protection/>
    </xf>
    <xf numFmtId="0" fontId="26" fillId="26" borderId="0" xfId="0" applyFont="1" applyFill="1" applyAlignment="1">
      <alignment/>
    </xf>
    <xf numFmtId="165" fontId="26" fillId="26" borderId="0" xfId="0" applyNumberFormat="1" applyFont="1" applyFill="1" applyAlignment="1" quotePrefix="1">
      <alignment/>
    </xf>
    <xf numFmtId="164" fontId="26" fillId="0" borderId="0" xfId="0" applyNumberFormat="1" applyFont="1" applyAlignment="1" quotePrefix="1">
      <alignment/>
    </xf>
    <xf numFmtId="164" fontId="26" fillId="0" borderId="0" xfId="0" applyNumberFormat="1" applyFont="1" applyAlignment="1" quotePrefix="1">
      <alignment horizontal="left"/>
    </xf>
    <xf numFmtId="3" fontId="5" fillId="20" borderId="0" xfId="62" applyNumberFormat="1" applyFill="1" applyBorder="1">
      <alignment/>
      <protection/>
    </xf>
    <xf numFmtId="165" fontId="5" fillId="20" borderId="0" xfId="62" applyNumberFormat="1" applyFont="1" applyFill="1" applyBorder="1" applyAlignment="1">
      <alignment horizontal="right" wrapText="1"/>
      <protection/>
    </xf>
    <xf numFmtId="164" fontId="5" fillId="0" borderId="0" xfId="62" applyNumberFormat="1" applyBorder="1" applyAlignment="1">
      <alignment horizontal="right"/>
      <protection/>
    </xf>
    <xf numFmtId="0" fontId="5" fillId="8" borderId="14" xfId="63" applyFill="1" applyBorder="1" applyAlignment="1">
      <alignment horizontal="left" vertical="top" wrapText="1"/>
      <protection/>
    </xf>
    <xf numFmtId="164" fontId="5" fillId="0" borderId="0" xfId="62" applyNumberFormat="1" applyBorder="1" applyAlignment="1">
      <alignment horizontal="right" wrapText="1"/>
      <protection/>
    </xf>
    <xf numFmtId="0" fontId="5" fillId="0" borderId="0" xfId="62" applyFont="1" applyBorder="1" applyAlignment="1">
      <alignment horizontal="right" wrapText="1"/>
      <protection/>
    </xf>
    <xf numFmtId="164" fontId="5" fillId="0" borderId="0" xfId="62" applyNumberFormat="1" applyBorder="1" applyAlignment="1">
      <alignment horizontal="left" wrapText="1"/>
      <protection/>
    </xf>
    <xf numFmtId="165" fontId="5" fillId="25" borderId="0" xfId="62" applyNumberFormat="1" applyFill="1" applyAlignment="1">
      <alignment horizontal="right"/>
      <protection/>
    </xf>
    <xf numFmtId="164" fontId="5" fillId="0" borderId="0" xfId="62" applyNumberFormat="1" applyAlignment="1">
      <alignment horizontal="right"/>
      <protection/>
    </xf>
    <xf numFmtId="0" fontId="20" fillId="7" borderId="10" xfId="62" applyFont="1" applyFill="1" applyBorder="1">
      <alignment/>
      <protection/>
    </xf>
    <xf numFmtId="0" fontId="20" fillId="8" borderId="11" xfId="62" applyFont="1" applyFill="1" applyBorder="1">
      <alignment/>
      <protection/>
    </xf>
    <xf numFmtId="165" fontId="20" fillId="3" borderId="10" xfId="72" applyNumberFormat="1" applyFont="1" applyFill="1" applyBorder="1" applyAlignment="1">
      <alignment/>
    </xf>
    <xf numFmtId="164" fontId="20" fillId="0" borderId="10" xfId="62" applyNumberFormat="1" applyFont="1" applyBorder="1">
      <alignment/>
      <protection/>
    </xf>
    <xf numFmtId="164" fontId="5" fillId="0" borderId="10" xfId="62" applyNumberFormat="1" applyBorder="1">
      <alignment/>
      <protection/>
    </xf>
    <xf numFmtId="0" fontId="5" fillId="0" borderId="10" xfId="62" applyBorder="1">
      <alignment/>
      <protection/>
    </xf>
    <xf numFmtId="0" fontId="5" fillId="0" borderId="10" xfId="62" applyFont="1" applyBorder="1">
      <alignment/>
      <protection/>
    </xf>
    <xf numFmtId="164" fontId="20" fillId="0" borderId="10" xfId="62" applyNumberFormat="1" applyFont="1" applyBorder="1" applyAlignment="1">
      <alignment horizontal="left"/>
      <protection/>
    </xf>
    <xf numFmtId="165" fontId="5" fillId="25" borderId="10" xfId="62" applyNumberFormat="1" applyFill="1" applyBorder="1" applyAlignment="1">
      <alignment horizontal="right"/>
      <protection/>
    </xf>
    <xf numFmtId="0" fontId="20" fillId="0" borderId="10" xfId="62" applyFont="1" applyBorder="1" applyAlignment="1">
      <alignment horizontal="right" wrapText="1"/>
      <protection/>
    </xf>
    <xf numFmtId="164" fontId="5" fillId="0" borderId="10" xfId="62" applyNumberFormat="1" applyBorder="1" applyAlignment="1">
      <alignment horizontal="right"/>
      <protection/>
    </xf>
    <xf numFmtId="164" fontId="5" fillId="0" borderId="11" xfId="62" applyNumberFormat="1" applyBorder="1" applyAlignment="1">
      <alignment horizontal="left"/>
      <protection/>
    </xf>
    <xf numFmtId="0" fontId="5" fillId="26" borderId="12" xfId="62" applyFont="1" applyFill="1" applyBorder="1">
      <alignment/>
      <protection/>
    </xf>
    <xf numFmtId="0" fontId="5" fillId="26" borderId="10" xfId="62" applyFont="1" applyFill="1" applyBorder="1">
      <alignment/>
      <protection/>
    </xf>
    <xf numFmtId="164" fontId="5" fillId="0" borderId="10" xfId="62" applyNumberFormat="1" applyFont="1" applyBorder="1">
      <alignment/>
      <protection/>
    </xf>
    <xf numFmtId="164" fontId="5" fillId="0" borderId="11" xfId="62" applyNumberFormat="1" applyFont="1" applyBorder="1" applyAlignment="1">
      <alignment horizontal="left"/>
      <protection/>
    </xf>
    <xf numFmtId="3" fontId="5" fillId="20" borderId="12" xfId="62" applyNumberFormat="1" applyFill="1" applyBorder="1">
      <alignment/>
      <protection/>
    </xf>
    <xf numFmtId="165" fontId="20" fillId="20" borderId="10" xfId="62" applyNumberFormat="1" applyFont="1" applyFill="1" applyBorder="1" applyAlignment="1">
      <alignment horizontal="right" wrapText="1"/>
      <protection/>
    </xf>
    <xf numFmtId="0" fontId="5" fillId="0" borderId="0" xfId="62" applyFont="1" applyBorder="1">
      <alignment/>
      <protection/>
    </xf>
    <xf numFmtId="0" fontId="5" fillId="7" borderId="0" xfId="62" applyFont="1" applyFill="1" applyBorder="1">
      <alignment/>
      <protection/>
    </xf>
    <xf numFmtId="3" fontId="5" fillId="8" borderId="14" xfId="62" applyNumberFormat="1" applyFill="1" applyBorder="1" applyAlignment="1" quotePrefix="1">
      <alignment/>
      <protection/>
    </xf>
    <xf numFmtId="0" fontId="20" fillId="3" borderId="15" xfId="62" applyFont="1" applyFill="1" applyBorder="1">
      <alignment/>
      <protection/>
    </xf>
    <xf numFmtId="165" fontId="5" fillId="3" borderId="0" xfId="72" applyNumberFormat="1" applyFont="1" applyFill="1" applyBorder="1" applyAlignment="1">
      <alignment/>
    </xf>
    <xf numFmtId="164" fontId="20" fillId="0" borderId="0" xfId="62" applyNumberFormat="1" applyFont="1" applyBorder="1">
      <alignment/>
      <protection/>
    </xf>
    <xf numFmtId="164" fontId="5" fillId="0" borderId="0" xfId="62" applyNumberFormat="1" applyFont="1" applyBorder="1" applyAlignment="1">
      <alignment horizontal="left"/>
      <protection/>
    </xf>
    <xf numFmtId="165" fontId="5" fillId="0" borderId="13" xfId="72" applyNumberFormat="1" applyFont="1" applyFill="1" applyBorder="1" applyAlignment="1">
      <alignment/>
    </xf>
    <xf numFmtId="165" fontId="5" fillId="20" borderId="0" xfId="72" applyNumberFormat="1" applyFont="1" applyFill="1" applyBorder="1" applyAlignment="1">
      <alignment/>
    </xf>
    <xf numFmtId="164" fontId="5" fillId="0" borderId="0" xfId="62" applyNumberFormat="1" applyFont="1" applyBorder="1">
      <alignment/>
      <protection/>
    </xf>
    <xf numFmtId="0" fontId="5" fillId="0" borderId="0" xfId="62" applyBorder="1" applyAlignment="1">
      <alignment horizontal="left" vertical="top"/>
      <protection/>
    </xf>
    <xf numFmtId="0" fontId="5" fillId="7" borderId="0" xfId="62" applyFill="1" applyBorder="1" applyAlignment="1">
      <alignment horizontal="left" vertical="top"/>
      <protection/>
    </xf>
    <xf numFmtId="0" fontId="5" fillId="3" borderId="15" xfId="62" applyFont="1" applyFill="1" applyBorder="1" applyAlignment="1">
      <alignment horizontal="left" vertical="top"/>
      <protection/>
    </xf>
    <xf numFmtId="0" fontId="5" fillId="0" borderId="0" xfId="62" applyBorder="1" applyAlignment="1">
      <alignment horizontal="left" vertical="top" wrapText="1"/>
      <protection/>
    </xf>
    <xf numFmtId="0" fontId="5" fillId="7" borderId="0" xfId="62" applyFill="1" applyBorder="1" applyAlignment="1">
      <alignment horizontal="left" vertical="top" wrapText="1"/>
      <protection/>
    </xf>
    <xf numFmtId="0" fontId="5" fillId="0" borderId="0" xfId="62" applyFill="1" applyBorder="1" applyAlignment="1">
      <alignment horizontal="center"/>
      <protection/>
    </xf>
    <xf numFmtId="0" fontId="5" fillId="3" borderId="15" xfId="62" applyFont="1" applyFill="1" applyBorder="1" applyAlignment="1">
      <alignment horizontal="left" vertical="top" wrapText="1"/>
      <protection/>
    </xf>
    <xf numFmtId="0" fontId="5" fillId="7" borderId="0" xfId="62" applyFill="1" applyBorder="1">
      <alignment/>
      <protection/>
    </xf>
    <xf numFmtId="0" fontId="5" fillId="8" borderId="14" xfId="62" applyFill="1" applyBorder="1">
      <alignment/>
      <protection/>
    </xf>
    <xf numFmtId="0" fontId="5" fillId="3" borderId="15" xfId="62" applyFont="1" applyFill="1" applyBorder="1">
      <alignment/>
      <protection/>
    </xf>
    <xf numFmtId="165" fontId="5" fillId="3" borderId="0" xfId="72" applyNumberFormat="1" applyFill="1" applyBorder="1" applyAlignment="1">
      <alignment/>
    </xf>
    <xf numFmtId="0" fontId="5" fillId="26" borderId="0" xfId="62" applyFont="1" applyFill="1">
      <alignment/>
      <protection/>
    </xf>
    <xf numFmtId="164" fontId="5" fillId="0" borderId="0" xfId="62" applyNumberFormat="1" applyFont="1">
      <alignment/>
      <protection/>
    </xf>
    <xf numFmtId="164" fontId="5" fillId="0" borderId="0" xfId="62" applyNumberFormat="1" applyFont="1" applyAlignment="1">
      <alignment horizontal="left"/>
      <protection/>
    </xf>
    <xf numFmtId="165" fontId="5" fillId="20" borderId="0" xfId="62" applyNumberFormat="1" applyFont="1" applyFill="1" applyBorder="1">
      <alignment/>
      <protection/>
    </xf>
    <xf numFmtId="0" fontId="22" fillId="0" borderId="0" xfId="62" applyFont="1" applyAlignment="1">
      <alignment horizontal="left"/>
      <protection/>
    </xf>
    <xf numFmtId="0" fontId="5" fillId="0" borderId="10" xfId="62" applyFont="1" applyBorder="1" applyAlignment="1">
      <alignment horizontal="center" wrapText="1"/>
      <protection/>
    </xf>
    <xf numFmtId="165" fontId="5" fillId="7" borderId="0" xfId="62" applyNumberFormat="1" applyFill="1" applyAlignment="1">
      <alignment horizontal="right"/>
      <protection/>
    </xf>
    <xf numFmtId="164" fontId="5" fillId="0" borderId="0" xfId="62" applyNumberFormat="1" applyAlignment="1">
      <alignment horizontal="left"/>
      <protection/>
    </xf>
    <xf numFmtId="3" fontId="5" fillId="8" borderId="14" xfId="62" applyNumberFormat="1" applyFill="1" applyBorder="1" applyAlignment="1">
      <alignment horizontal="right"/>
      <protection/>
    </xf>
    <xf numFmtId="0" fontId="27" fillId="3" borderId="15" xfId="62" applyFont="1" applyFill="1" applyBorder="1" applyAlignment="1">
      <alignment horizontal="right" vertical="top"/>
      <protection/>
    </xf>
    <xf numFmtId="165" fontId="5" fillId="3" borderId="0" xfId="72" applyNumberFormat="1" applyFont="1" applyFill="1" applyBorder="1" applyAlignment="1">
      <alignment horizontal="right" wrapText="1"/>
    </xf>
    <xf numFmtId="0" fontId="5" fillId="26" borderId="0" xfId="62" applyFont="1" applyFill="1" applyAlignment="1">
      <alignment horizontal="right"/>
      <protection/>
    </xf>
    <xf numFmtId="164" fontId="5" fillId="0" borderId="0" xfId="62" applyNumberFormat="1" applyFont="1" applyAlignment="1">
      <alignment horizontal="right"/>
      <protection/>
    </xf>
    <xf numFmtId="0" fontId="5" fillId="0" borderId="0" xfId="62" applyBorder="1" applyAlignment="1">
      <alignment horizontal="center" vertical="top" wrapText="1"/>
      <protection/>
    </xf>
    <xf numFmtId="0" fontId="5" fillId="8" borderId="14" xfId="62" applyFill="1" applyBorder="1" applyAlignment="1">
      <alignment horizontal="left" vertical="top" wrapText="1"/>
      <protection/>
    </xf>
    <xf numFmtId="0" fontId="5" fillId="25" borderId="0" xfId="62" applyFill="1">
      <alignment/>
      <protection/>
    </xf>
    <xf numFmtId="0" fontId="5" fillId="0" borderId="14" xfId="62" applyBorder="1">
      <alignment/>
      <protection/>
    </xf>
    <xf numFmtId="0" fontId="5" fillId="0" borderId="0" xfId="62" applyFont="1" applyFill="1" applyBorder="1" applyAlignment="1">
      <alignment horizontal="center"/>
      <protection/>
    </xf>
    <xf numFmtId="0" fontId="20" fillId="0" borderId="10" xfId="62" applyFont="1" applyFill="1" applyBorder="1" applyAlignment="1">
      <alignment horizontal="left" vertical="top" wrapText="1"/>
      <protection/>
    </xf>
    <xf numFmtId="0" fontId="20" fillId="7" borderId="10" xfId="62" applyFont="1" applyFill="1" applyBorder="1" applyAlignment="1">
      <alignment horizontal="left" vertical="top" wrapText="1"/>
      <protection/>
    </xf>
    <xf numFmtId="0" fontId="20" fillId="0" borderId="10" xfId="62" applyFont="1" applyFill="1" applyBorder="1" applyAlignment="1">
      <alignment horizontal="center" vertical="top" wrapText="1"/>
      <protection/>
    </xf>
    <xf numFmtId="0" fontId="20" fillId="8" borderId="11" xfId="62" applyFont="1" applyFill="1" applyBorder="1" applyAlignment="1">
      <alignment horizontal="left" vertical="top" wrapText="1"/>
      <protection/>
    </xf>
    <xf numFmtId="0" fontId="20" fillId="3" borderId="12" xfId="62" applyFont="1" applyFill="1" applyBorder="1" applyAlignment="1">
      <alignment horizontal="left" vertical="top" wrapText="1"/>
      <protection/>
    </xf>
    <xf numFmtId="3" fontId="5" fillId="17" borderId="0" xfId="62" applyNumberFormat="1" applyFill="1" applyBorder="1">
      <alignment/>
      <protection/>
    </xf>
    <xf numFmtId="165" fontId="5" fillId="17" borderId="0" xfId="62" applyNumberFormat="1" applyFont="1" applyFill="1" applyBorder="1" applyAlignment="1">
      <alignment horizontal="right" wrapText="1"/>
      <protection/>
    </xf>
    <xf numFmtId="164" fontId="5" fillId="17" borderId="0" xfId="62" applyNumberFormat="1" applyFill="1" applyBorder="1" applyAlignment="1">
      <alignment horizontal="right"/>
      <protection/>
    </xf>
    <xf numFmtId="0" fontId="5" fillId="17" borderId="0" xfId="62" applyFill="1" applyBorder="1" applyAlignment="1">
      <alignment horizontal="center" wrapText="1"/>
      <protection/>
    </xf>
    <xf numFmtId="164" fontId="5" fillId="17" borderId="14" xfId="62" applyNumberFormat="1" applyFill="1" applyBorder="1" applyAlignment="1">
      <alignment horizontal="left"/>
      <protection/>
    </xf>
    <xf numFmtId="0" fontId="5" fillId="0" borderId="16" xfId="62" applyBorder="1" applyAlignment="1">
      <alignment horizontal="left" vertical="top" wrapText="1"/>
      <protection/>
    </xf>
    <xf numFmtId="0" fontId="5" fillId="7" borderId="16" xfId="62" applyFill="1" applyBorder="1" applyAlignment="1">
      <alignment horizontal="left" vertical="top" wrapText="1"/>
      <protection/>
    </xf>
    <xf numFmtId="165" fontId="5" fillId="7" borderId="16" xfId="62" applyNumberFormat="1" applyFill="1" applyBorder="1" quotePrefix="1">
      <alignment/>
      <protection/>
    </xf>
    <xf numFmtId="164" fontId="5" fillId="0" borderId="16" xfId="62" applyNumberFormat="1" applyBorder="1" quotePrefix="1">
      <alignment/>
      <protection/>
    </xf>
    <xf numFmtId="0" fontId="5" fillId="0" borderId="16" xfId="62" applyFill="1" applyBorder="1" applyAlignment="1">
      <alignment horizontal="center"/>
      <protection/>
    </xf>
    <xf numFmtId="164" fontId="5" fillId="0" borderId="16" xfId="62" applyNumberFormat="1" applyBorder="1" applyAlignment="1" quotePrefix="1">
      <alignment horizontal="left"/>
      <protection/>
    </xf>
    <xf numFmtId="3" fontId="5" fillId="8" borderId="17" xfId="62" applyNumberFormat="1" applyFill="1" applyBorder="1" applyAlignment="1" quotePrefix="1">
      <alignment/>
      <protection/>
    </xf>
    <xf numFmtId="0" fontId="5" fillId="3" borderId="18" xfId="62" applyFont="1" applyFill="1" applyBorder="1" applyAlignment="1">
      <alignment horizontal="left" vertical="top" wrapText="1"/>
      <protection/>
    </xf>
    <xf numFmtId="165" fontId="5" fillId="3" borderId="16" xfId="72" applyNumberFormat="1" applyFill="1" applyBorder="1" applyAlignment="1">
      <alignment horizontal="right" wrapText="1"/>
    </xf>
    <xf numFmtId="0" fontId="5" fillId="0" borderId="16" xfId="62" applyBorder="1" applyAlignment="1">
      <alignment horizontal="right" wrapText="1"/>
      <protection/>
    </xf>
    <xf numFmtId="164" fontId="5" fillId="0" borderId="16" xfId="62" applyNumberFormat="1" applyBorder="1">
      <alignment/>
      <protection/>
    </xf>
    <xf numFmtId="0" fontId="5" fillId="0" borderId="16" xfId="62" applyFill="1" applyBorder="1">
      <alignment/>
      <protection/>
    </xf>
    <xf numFmtId="0" fontId="5" fillId="0" borderId="16" xfId="62" applyFont="1" applyBorder="1" applyAlignment="1">
      <alignment horizontal="right" wrapText="1"/>
      <protection/>
    </xf>
    <xf numFmtId="164" fontId="5" fillId="0" borderId="16" xfId="62" applyNumberFormat="1" applyBorder="1" applyAlignment="1">
      <alignment horizontal="left"/>
      <protection/>
    </xf>
    <xf numFmtId="3" fontId="5" fillId="0" borderId="19" xfId="62" applyNumberFormat="1" applyBorder="1">
      <alignment/>
      <protection/>
    </xf>
    <xf numFmtId="165" fontId="5" fillId="25" borderId="16" xfId="62" applyNumberFormat="1" applyFill="1" applyBorder="1">
      <alignment/>
      <protection/>
    </xf>
    <xf numFmtId="0" fontId="5" fillId="0" borderId="16" xfId="62" applyBorder="1" applyAlignment="1">
      <alignment horizontal="center" wrapText="1"/>
      <protection/>
    </xf>
    <xf numFmtId="164" fontId="5" fillId="0" borderId="17" xfId="62" applyNumberFormat="1" applyBorder="1" applyAlignment="1">
      <alignment horizontal="left"/>
      <protection/>
    </xf>
    <xf numFmtId="3" fontId="5" fillId="0" borderId="19" xfId="62" applyNumberFormat="1" applyFill="1" applyBorder="1">
      <alignment/>
      <protection/>
    </xf>
    <xf numFmtId="3" fontId="5" fillId="20" borderId="18" xfId="62" applyNumberFormat="1" applyFill="1" applyBorder="1">
      <alignment/>
      <protection/>
    </xf>
    <xf numFmtId="165" fontId="5" fillId="20" borderId="16" xfId="62" applyNumberFormat="1" applyFont="1" applyFill="1" applyBorder="1" applyAlignment="1">
      <alignment horizontal="right" wrapText="1"/>
      <protection/>
    </xf>
    <xf numFmtId="164" fontId="5" fillId="0" borderId="16" xfId="62" applyNumberFormat="1" applyBorder="1" applyAlignment="1">
      <alignment horizontal="right"/>
      <protection/>
    </xf>
    <xf numFmtId="0" fontId="28" fillId="0" borderId="0" xfId="62" applyFont="1" applyBorder="1" applyAlignment="1">
      <alignment horizontal="left" vertical="center" wrapText="1"/>
      <protection/>
    </xf>
    <xf numFmtId="0" fontId="5" fillId="0" borderId="0" xfId="62" applyFill="1">
      <alignment/>
      <protection/>
    </xf>
    <xf numFmtId="0" fontId="5" fillId="0" borderId="0" xfId="62" applyAlignment="1">
      <alignment horizontal="left"/>
      <protection/>
    </xf>
    <xf numFmtId="0" fontId="5" fillId="0" borderId="0" xfId="62" applyAlignment="1">
      <alignment horizontal="right"/>
      <protection/>
    </xf>
    <xf numFmtId="0" fontId="28" fillId="0" borderId="0" xfId="62" applyFont="1" applyBorder="1">
      <alignment/>
      <protection/>
    </xf>
    <xf numFmtId="165" fontId="5" fillId="0" borderId="0" xfId="72" applyNumberFormat="1" applyBorder="1" applyAlignment="1">
      <alignment/>
    </xf>
    <xf numFmtId="0" fontId="28" fillId="0" borderId="0" xfId="62" applyFont="1" applyAlignment="1">
      <alignment wrapText="1"/>
      <protection/>
    </xf>
    <xf numFmtId="0" fontId="28" fillId="0" borderId="0" xfId="66" applyFont="1" applyAlignment="1">
      <alignment wrapText="1"/>
      <protection/>
    </xf>
    <xf numFmtId="0" fontId="5" fillId="0" borderId="0" xfId="62" applyAlignment="1">
      <alignment wrapText="1"/>
      <protection/>
    </xf>
    <xf numFmtId="0" fontId="20" fillId="20" borderId="12" xfId="62" applyFont="1" applyFill="1" applyBorder="1" applyAlignment="1">
      <alignment horizontal="right"/>
      <protection/>
    </xf>
    <xf numFmtId="0" fontId="20" fillId="20" borderId="10" xfId="62" applyFont="1" applyFill="1" applyBorder="1" applyAlignment="1">
      <alignment horizontal="right"/>
      <protection/>
    </xf>
    <xf numFmtId="0" fontId="28" fillId="0" borderId="0" xfId="62" applyFont="1" applyBorder="1" applyAlignment="1">
      <alignment horizontal="left" vertical="center" wrapText="1"/>
      <protection/>
    </xf>
    <xf numFmtId="49" fontId="28" fillId="0" borderId="0" xfId="62" applyNumberFormat="1" applyFont="1" applyBorder="1" applyAlignment="1">
      <alignment horizontal="left" vertical="center" wrapText="1"/>
      <protection/>
    </xf>
    <xf numFmtId="0" fontId="28" fillId="0" borderId="20" xfId="62" applyFont="1" applyBorder="1" applyAlignment="1">
      <alignment horizontal="left" vertical="center" wrapText="1"/>
      <protection/>
    </xf>
    <xf numFmtId="0" fontId="20" fillId="0" borderId="10" xfId="62" applyFont="1" applyBorder="1" applyAlignment="1">
      <alignment horizontal="center" wrapText="1"/>
      <protection/>
    </xf>
    <xf numFmtId="0" fontId="20" fillId="0" borderId="10" xfId="62" applyFont="1" applyBorder="1" applyAlignment="1">
      <alignment horizontal="center"/>
      <protection/>
    </xf>
    <xf numFmtId="0" fontId="20" fillId="0" borderId="11" xfId="62" applyFont="1" applyBorder="1" applyAlignment="1">
      <alignment horizontal="center"/>
      <protection/>
    </xf>
    <xf numFmtId="164" fontId="20" fillId="0" borderId="10" xfId="62" applyNumberFormat="1" applyFont="1" applyBorder="1" applyAlignment="1">
      <alignment horizontal="center"/>
      <protection/>
    </xf>
    <xf numFmtId="0" fontId="20" fillId="26" borderId="12" xfId="62" applyFont="1" applyFill="1" applyBorder="1" applyAlignment="1">
      <alignment horizontal="right"/>
      <protection/>
    </xf>
    <xf numFmtId="0" fontId="20" fillId="26" borderId="10" xfId="62" applyFont="1" applyFill="1" applyBorder="1" applyAlignment="1">
      <alignment horizontal="right"/>
      <protection/>
    </xf>
    <xf numFmtId="0" fontId="21" fillId="24" borderId="0" xfId="62" applyFont="1" applyFill="1" applyBorder="1" applyAlignment="1">
      <alignment horizontal="left" wrapText="1"/>
      <protection/>
    </xf>
    <xf numFmtId="0" fontId="5" fillId="0" borderId="0" xfId="62" applyAlignment="1">
      <alignment/>
      <protection/>
    </xf>
    <xf numFmtId="0" fontId="24" fillId="0" borderId="0" xfId="62" applyFont="1" applyBorder="1" applyAlignment="1">
      <alignment horizontal="center" wrapText="1"/>
      <protection/>
    </xf>
    <xf numFmtId="0" fontId="24" fillId="0" borderId="0" xfId="62" applyFont="1" applyBorder="1" applyAlignment="1">
      <alignment horizontal="center"/>
      <protection/>
    </xf>
    <xf numFmtId="0" fontId="24" fillId="0" borderId="0" xfId="62" applyFont="1" applyAlignment="1">
      <alignment horizontal="center"/>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xfId="63"/>
    <cellStyle name="Normal 3" xfId="64"/>
    <cellStyle name="Normal 4" xfId="65"/>
    <cellStyle name="Normal_2005ChildMDT_revWGTS 2" xfId="66"/>
    <cellStyle name="Note" xfId="67"/>
    <cellStyle name="Output" xfId="68"/>
    <cellStyle name="Percent" xfId="69"/>
    <cellStyle name="Percent 2" xfId="70"/>
    <cellStyle name="Percent 2 2" xfId="71"/>
    <cellStyle name="Percent 3" xfId="72"/>
    <cellStyle name="Percent 4"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phdev.hsa.ladhs.org/Documents%20and%20Settings\alightstone\Desktop\LACHS07\Adult\MDT\2007AdultMDT%20Old%20SM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OSTS"/>
      <sheetName val="Sheet1"/>
      <sheetName val="Sheet2"/>
      <sheetName val="Sheet3"/>
    </sheetNames>
    <sheetDataSet>
      <sheetData sheetId="0">
        <row r="7">
          <cell r="B7" t="str">
            <v>All County</v>
          </cell>
          <cell r="D7">
            <v>0.153</v>
          </cell>
          <cell r="E7">
            <v>14.2</v>
          </cell>
          <cell r="F7" t="str">
            <v>-</v>
          </cell>
          <cell r="G7">
            <v>16.4</v>
          </cell>
          <cell r="H7">
            <v>1144000</v>
          </cell>
        </row>
        <row r="9">
          <cell r="B9" t="str">
            <v>Gender</v>
          </cell>
        </row>
        <row r="10">
          <cell r="B10" t="str">
            <v>Male</v>
          </cell>
          <cell r="D10">
            <v>0.2</v>
          </cell>
          <cell r="E10">
            <v>18.2</v>
          </cell>
          <cell r="F10" t="str">
            <v>-</v>
          </cell>
          <cell r="G10">
            <v>21.8</v>
          </cell>
          <cell r="H10">
            <v>730000</v>
          </cell>
        </row>
        <row r="11">
          <cell r="B11" t="str">
            <v>Female</v>
          </cell>
          <cell r="D11">
            <v>0.108</v>
          </cell>
          <cell r="E11">
            <v>9.6</v>
          </cell>
          <cell r="F11" t="str">
            <v>-</v>
          </cell>
          <cell r="G11">
            <v>12.1</v>
          </cell>
          <cell r="H11">
            <v>414000</v>
          </cell>
        </row>
        <row r="13">
          <cell r="B13" t="str">
            <v>Age Group</v>
          </cell>
        </row>
        <row r="14">
          <cell r="B14" t="str">
            <v>18-24</v>
          </cell>
          <cell r="D14">
            <v>0.146</v>
          </cell>
          <cell r="E14">
            <v>10.9</v>
          </cell>
          <cell r="F14" t="str">
            <v>-</v>
          </cell>
          <cell r="G14">
            <v>18.3</v>
          </cell>
          <cell r="H14">
            <v>126000</v>
          </cell>
        </row>
        <row r="15">
          <cell r="B15" t="str">
            <v>25-29</v>
          </cell>
          <cell r="D15">
            <v>0.157</v>
          </cell>
          <cell r="E15">
            <v>11.7</v>
          </cell>
          <cell r="F15" t="str">
            <v>-</v>
          </cell>
          <cell r="G15">
            <v>19.8</v>
          </cell>
          <cell r="H15">
            <v>132000</v>
          </cell>
        </row>
        <row r="16">
          <cell r="B16" t="str">
            <v>30-39</v>
          </cell>
          <cell r="D16">
            <v>0.168</v>
          </cell>
          <cell r="E16">
            <v>13.9</v>
          </cell>
          <cell r="F16" t="str">
            <v>-</v>
          </cell>
          <cell r="G16">
            <v>19.8</v>
          </cell>
          <cell r="H16">
            <v>270000</v>
          </cell>
        </row>
        <row r="17">
          <cell r="B17" t="str">
            <v>40-49</v>
          </cell>
          <cell r="D17">
            <v>0.173</v>
          </cell>
          <cell r="E17">
            <v>15</v>
          </cell>
          <cell r="F17" t="str">
            <v>-</v>
          </cell>
          <cell r="G17">
            <v>19.6</v>
          </cell>
          <cell r="H17">
            <v>268000</v>
          </cell>
        </row>
        <row r="18">
          <cell r="B18" t="str">
            <v>50-59</v>
          </cell>
          <cell r="D18">
            <v>0.176</v>
          </cell>
          <cell r="E18">
            <v>15.1</v>
          </cell>
          <cell r="F18" t="str">
            <v>-</v>
          </cell>
          <cell r="G18">
            <v>20</v>
          </cell>
          <cell r="H18">
            <v>191000</v>
          </cell>
        </row>
        <row r="19">
          <cell r="B19" t="str">
            <v>60-64</v>
          </cell>
          <cell r="D19">
            <v>0.152</v>
          </cell>
          <cell r="E19">
            <v>12</v>
          </cell>
          <cell r="F19" t="str">
            <v>-</v>
          </cell>
          <cell r="G19">
            <v>18.4</v>
          </cell>
          <cell r="H19">
            <v>73000</v>
          </cell>
        </row>
        <row r="20">
          <cell r="B20" t="str">
            <v>65 or over</v>
          </cell>
          <cell r="D20">
            <v>0.081</v>
          </cell>
          <cell r="E20">
            <v>6.7</v>
          </cell>
          <cell r="F20" t="str">
            <v>-</v>
          </cell>
          <cell r="G20">
            <v>9.5</v>
          </cell>
          <cell r="H20">
            <v>84000</v>
          </cell>
        </row>
        <row r="22">
          <cell r="B22" t="str">
            <v>Race/Ethnicity</v>
          </cell>
        </row>
        <row r="23">
          <cell r="B23" t="str">
            <v>Latino</v>
          </cell>
          <cell r="D23">
            <v>0.138</v>
          </cell>
          <cell r="E23">
            <v>12.2</v>
          </cell>
          <cell r="F23" t="str">
            <v>-</v>
          </cell>
          <cell r="G23">
            <v>15.4</v>
          </cell>
          <cell r="H23">
            <v>433000</v>
          </cell>
        </row>
        <row r="24">
          <cell r="B24" t="str">
            <v>White</v>
          </cell>
          <cell r="D24">
            <v>0.155</v>
          </cell>
          <cell r="E24">
            <v>13.7</v>
          </cell>
          <cell r="F24" t="str">
            <v>-</v>
          </cell>
          <cell r="G24">
            <v>17.2</v>
          </cell>
          <cell r="H24">
            <v>393000</v>
          </cell>
        </row>
        <row r="25">
          <cell r="B25" t="str">
            <v>African American</v>
          </cell>
          <cell r="D25">
            <v>0.268</v>
          </cell>
          <cell r="E25">
            <v>21.5</v>
          </cell>
          <cell r="F25" t="str">
            <v>-</v>
          </cell>
          <cell r="G25">
            <v>32</v>
          </cell>
          <cell r="H25">
            <v>179000</v>
          </cell>
        </row>
        <row r="26">
          <cell r="B26" t="str">
            <v>Asian/Pacific Islander</v>
          </cell>
          <cell r="D26">
            <v>0.121</v>
          </cell>
          <cell r="E26">
            <v>9.1</v>
          </cell>
          <cell r="F26" t="str">
            <v>-</v>
          </cell>
          <cell r="G26">
            <v>15.1</v>
          </cell>
          <cell r="H26">
            <v>119000</v>
          </cell>
        </row>
        <row r="27">
          <cell r="B27" t="str">
            <v>American Indian &amp; White/American Indian</v>
          </cell>
          <cell r="D27">
            <v>0.338</v>
          </cell>
          <cell r="E27">
            <v>19.5</v>
          </cell>
          <cell r="F27" t="str">
            <v>-</v>
          </cell>
          <cell r="G27">
            <v>48.1</v>
          </cell>
          <cell r="H27">
            <v>8000</v>
          </cell>
        </row>
        <row r="29">
          <cell r="B29" t="str">
            <v>Education</v>
          </cell>
        </row>
        <row r="30">
          <cell r="B30" t="str">
            <v>Less than high school</v>
          </cell>
          <cell r="D30">
            <v>0.174</v>
          </cell>
          <cell r="E30">
            <v>14.8</v>
          </cell>
          <cell r="F30" t="str">
            <v>-</v>
          </cell>
          <cell r="G30">
            <v>20.1</v>
          </cell>
          <cell r="H30">
            <v>282000</v>
          </cell>
        </row>
        <row r="31">
          <cell r="B31" t="str">
            <v>High school</v>
          </cell>
          <cell r="D31">
            <v>0.203</v>
          </cell>
          <cell r="E31">
            <v>17.5</v>
          </cell>
          <cell r="F31" t="str">
            <v>-</v>
          </cell>
          <cell r="G31">
            <v>23.1</v>
          </cell>
          <cell r="H31">
            <v>278000</v>
          </cell>
        </row>
        <row r="32">
          <cell r="B32" t="str">
            <v>Some college or trade school</v>
          </cell>
          <cell r="D32">
            <v>0.168</v>
          </cell>
          <cell r="E32">
            <v>14.4</v>
          </cell>
          <cell r="F32" t="str">
            <v>-</v>
          </cell>
          <cell r="G32">
            <v>19.2</v>
          </cell>
          <cell r="H32">
            <v>303000</v>
          </cell>
        </row>
        <row r="33">
          <cell r="B33" t="str">
            <v>College or post graduate degree</v>
          </cell>
          <cell r="D33">
            <v>0.106</v>
          </cell>
          <cell r="E33">
            <v>9.1</v>
          </cell>
          <cell r="F33" t="str">
            <v>-</v>
          </cell>
          <cell r="G33">
            <v>12.2</v>
          </cell>
          <cell r="H33">
            <v>274000</v>
          </cell>
        </row>
        <row r="35">
          <cell r="B35" t="str">
            <v>Federal Poverty Level</v>
          </cell>
        </row>
        <row r="36">
          <cell r="B36" t="str">
            <v>0-99% FPL</v>
          </cell>
          <cell r="D36">
            <v>0.171</v>
          </cell>
          <cell r="E36">
            <v>14.7</v>
          </cell>
          <cell r="F36" t="str">
            <v>-</v>
          </cell>
          <cell r="G36">
            <v>19.6</v>
          </cell>
          <cell r="H36">
            <v>317000</v>
          </cell>
        </row>
        <row r="37">
          <cell r="B37" t="str">
            <v>100%-199% FPL</v>
          </cell>
          <cell r="D37">
            <v>0.179</v>
          </cell>
          <cell r="E37">
            <v>15.3</v>
          </cell>
          <cell r="F37" t="str">
            <v>-</v>
          </cell>
          <cell r="G37">
            <v>20.6</v>
          </cell>
          <cell r="H37">
            <v>290000</v>
          </cell>
        </row>
        <row r="38">
          <cell r="B38" t="str">
            <v>200%-299% FPL</v>
          </cell>
          <cell r="D38">
            <v>0.163</v>
          </cell>
          <cell r="E38">
            <v>13.1</v>
          </cell>
          <cell r="F38" t="str">
            <v>-</v>
          </cell>
          <cell r="G38">
            <v>19.4</v>
          </cell>
          <cell r="H38">
            <v>166000</v>
          </cell>
        </row>
        <row r="39">
          <cell r="B39" t="str">
            <v>300% or above FPL</v>
          </cell>
          <cell r="D39">
            <v>0.124</v>
          </cell>
          <cell r="E39">
            <v>11</v>
          </cell>
          <cell r="F39" t="str">
            <v>-</v>
          </cell>
          <cell r="G39">
            <v>13.9</v>
          </cell>
          <cell r="H39">
            <v>371000</v>
          </cell>
        </row>
        <row r="41">
          <cell r="B41" t="str">
            <v>Disability</v>
          </cell>
        </row>
        <row r="42">
          <cell r="B42" t="str">
            <v>Yes</v>
          </cell>
          <cell r="D42">
            <v>0.204</v>
          </cell>
          <cell r="E42">
            <v>17.6</v>
          </cell>
          <cell r="F42" t="str">
            <v>-</v>
          </cell>
          <cell r="G42">
            <v>23.1</v>
          </cell>
          <cell r="H42">
            <v>297000</v>
          </cell>
        </row>
        <row r="43">
          <cell r="B43" t="str">
            <v>No</v>
          </cell>
          <cell r="D43">
            <v>0.14</v>
          </cell>
          <cell r="E43">
            <v>12.8</v>
          </cell>
          <cell r="F43" t="str">
            <v>-</v>
          </cell>
          <cell r="G43">
            <v>15.2</v>
          </cell>
          <cell r="H43">
            <v>839000</v>
          </cell>
        </row>
        <row r="45">
          <cell r="B45" t="str">
            <v>Service Planning Area</v>
          </cell>
        </row>
        <row r="46">
          <cell r="B46" t="str">
            <v>Antelope Valley</v>
          </cell>
          <cell r="D46">
            <v>0.219</v>
          </cell>
          <cell r="E46">
            <v>16.7</v>
          </cell>
          <cell r="F46" t="str">
            <v>-</v>
          </cell>
          <cell r="G46">
            <v>27.2</v>
          </cell>
          <cell r="H46">
            <v>53000</v>
          </cell>
        </row>
        <row r="47">
          <cell r="B47" t="str">
            <v>San Fernando</v>
          </cell>
          <cell r="D47">
            <v>0.142</v>
          </cell>
          <cell r="E47">
            <v>12</v>
          </cell>
          <cell r="F47" t="str">
            <v>-</v>
          </cell>
          <cell r="G47">
            <v>16.4</v>
          </cell>
          <cell r="H47">
            <v>224000</v>
          </cell>
        </row>
        <row r="48">
          <cell r="B48" t="str">
            <v>San Gabriel</v>
          </cell>
          <cell r="D48">
            <v>0.128</v>
          </cell>
          <cell r="E48">
            <v>10.5</v>
          </cell>
          <cell r="F48" t="str">
            <v>-</v>
          </cell>
          <cell r="G48">
            <v>15.1</v>
          </cell>
          <cell r="H48">
            <v>177000</v>
          </cell>
        </row>
        <row r="49">
          <cell r="B49" t="str">
            <v>Metro</v>
          </cell>
          <cell r="D49">
            <v>0.168</v>
          </cell>
          <cell r="E49">
            <v>13.5</v>
          </cell>
          <cell r="F49" t="str">
            <v>-</v>
          </cell>
          <cell r="G49">
            <v>20.2</v>
          </cell>
          <cell r="H49">
            <v>158000</v>
          </cell>
        </row>
        <row r="50">
          <cell r="B50" t="str">
            <v>West</v>
          </cell>
          <cell r="D50">
            <v>0.098</v>
          </cell>
          <cell r="E50">
            <v>6.4</v>
          </cell>
          <cell r="F50" t="str">
            <v>-</v>
          </cell>
          <cell r="G50">
            <v>13.3</v>
          </cell>
          <cell r="H50">
            <v>52000</v>
          </cell>
        </row>
        <row r="51">
          <cell r="B51" t="str">
            <v>South</v>
          </cell>
          <cell r="D51">
            <v>0.208</v>
          </cell>
          <cell r="E51">
            <v>16</v>
          </cell>
          <cell r="F51" t="str">
            <v>-</v>
          </cell>
          <cell r="G51">
            <v>25.6</v>
          </cell>
          <cell r="H51">
            <v>142000</v>
          </cell>
        </row>
        <row r="52">
          <cell r="B52" t="str">
            <v>East</v>
          </cell>
          <cell r="D52">
            <v>0.153</v>
          </cell>
          <cell r="E52">
            <v>12.1</v>
          </cell>
          <cell r="F52" t="str">
            <v>-</v>
          </cell>
          <cell r="G52">
            <v>18.5</v>
          </cell>
          <cell r="H52">
            <v>147000</v>
          </cell>
        </row>
        <row r="53">
          <cell r="B53" t="str">
            <v>South Bay</v>
          </cell>
          <cell r="D53">
            <v>0.166</v>
          </cell>
          <cell r="E53">
            <v>13.7</v>
          </cell>
          <cell r="F53" t="str">
            <v>-</v>
          </cell>
          <cell r="G53">
            <v>19.4</v>
          </cell>
          <cell r="H53">
            <v>193000</v>
          </cell>
        </row>
        <row r="55">
          <cell r="B55" t="str">
            <v>Health District</v>
          </cell>
        </row>
        <row r="56">
          <cell r="B56" t="str">
            <v>Alhambra</v>
          </cell>
          <cell r="D56">
            <v>0.092</v>
          </cell>
          <cell r="E56">
            <v>5.2</v>
          </cell>
          <cell r="F56" t="str">
            <v>-</v>
          </cell>
          <cell r="G56">
            <v>13.2</v>
          </cell>
          <cell r="H56">
            <v>26000</v>
          </cell>
        </row>
        <row r="57">
          <cell r="B57" t="str">
            <v>Antelope</v>
          </cell>
          <cell r="D57">
            <v>0.219</v>
          </cell>
          <cell r="E57">
            <v>16.7</v>
          </cell>
          <cell r="F57" t="str">
            <v>-</v>
          </cell>
          <cell r="G57">
            <v>27.2</v>
          </cell>
          <cell r="H57">
            <v>53000</v>
          </cell>
        </row>
        <row r="58">
          <cell r="B58" t="str">
            <v>Bellflower</v>
          </cell>
          <cell r="D58">
            <v>0.156</v>
          </cell>
          <cell r="E58">
            <v>9.8</v>
          </cell>
          <cell r="F58" t="str">
            <v>-</v>
          </cell>
          <cell r="G58">
            <v>21.3</v>
          </cell>
          <cell r="H58">
            <v>42000</v>
          </cell>
        </row>
        <row r="59">
          <cell r="B59" t="str">
            <v>Central</v>
          </cell>
          <cell r="D59">
            <v>0.18</v>
          </cell>
          <cell r="E59">
            <v>12.1</v>
          </cell>
          <cell r="F59" t="str">
            <v>-</v>
          </cell>
          <cell r="G59">
            <v>23.9</v>
          </cell>
          <cell r="H59">
            <v>49000</v>
          </cell>
        </row>
        <row r="60">
          <cell r="B60" t="str">
            <v>Compton</v>
          </cell>
          <cell r="D60">
            <v>0.168</v>
          </cell>
          <cell r="E60">
            <v>9.4</v>
          </cell>
          <cell r="F60" t="str">
            <v>-</v>
          </cell>
          <cell r="G60">
            <v>24.1</v>
          </cell>
          <cell r="H60">
            <v>31000</v>
          </cell>
        </row>
        <row r="61">
          <cell r="B61" t="str">
            <v>East L.A.</v>
          </cell>
          <cell r="D61">
            <v>0.183</v>
          </cell>
          <cell r="E61">
            <v>11.1</v>
          </cell>
          <cell r="F61" t="str">
            <v>-</v>
          </cell>
          <cell r="G61">
            <v>25.4</v>
          </cell>
          <cell r="H61">
            <v>28000</v>
          </cell>
        </row>
        <row r="62">
          <cell r="B62" t="str">
            <v>East Valley</v>
          </cell>
          <cell r="D62">
            <v>0.17</v>
          </cell>
          <cell r="E62">
            <v>11.8</v>
          </cell>
          <cell r="F62" t="str">
            <v>-</v>
          </cell>
          <cell r="G62">
            <v>22.2</v>
          </cell>
          <cell r="H62">
            <v>56000</v>
          </cell>
        </row>
        <row r="63">
          <cell r="B63" t="str">
            <v>El Monte</v>
          </cell>
          <cell r="D63">
            <v>0.115</v>
          </cell>
          <cell r="E63">
            <v>7.5</v>
          </cell>
          <cell r="F63" t="str">
            <v>-</v>
          </cell>
          <cell r="G63">
            <v>15.4</v>
          </cell>
          <cell r="H63">
            <v>38000</v>
          </cell>
        </row>
        <row r="64">
          <cell r="B64" t="str">
            <v>Foothill</v>
          </cell>
          <cell r="D64">
            <v>0.157</v>
          </cell>
          <cell r="E64">
            <v>9.6</v>
          </cell>
          <cell r="F64" t="str">
            <v>-</v>
          </cell>
          <cell r="G64">
            <v>21.8</v>
          </cell>
          <cell r="H64">
            <v>37000</v>
          </cell>
        </row>
        <row r="65">
          <cell r="B65" t="str">
            <v>Glendale</v>
          </cell>
          <cell r="D65">
            <v>0.128</v>
          </cell>
          <cell r="E65">
            <v>7.1</v>
          </cell>
          <cell r="F65" t="str">
            <v>-</v>
          </cell>
          <cell r="G65">
            <v>18.4</v>
          </cell>
          <cell r="H65">
            <v>36000</v>
          </cell>
        </row>
        <row r="66">
          <cell r="B66" t="str">
            <v>Harbor</v>
          </cell>
          <cell r="C66" t="str">
            <v>*</v>
          </cell>
          <cell r="D66">
            <v>0.142</v>
          </cell>
          <cell r="E66">
            <v>7.4</v>
          </cell>
          <cell r="F66" t="str">
            <v>-</v>
          </cell>
          <cell r="G66">
            <v>21</v>
          </cell>
          <cell r="H66">
            <v>22000</v>
          </cell>
        </row>
        <row r="67">
          <cell r="B67" t="str">
            <v>Hollywood</v>
          </cell>
          <cell r="D67">
            <v>0.175</v>
          </cell>
          <cell r="E67">
            <v>12</v>
          </cell>
          <cell r="F67" t="str">
            <v>-</v>
          </cell>
          <cell r="G67">
            <v>23</v>
          </cell>
          <cell r="H67">
            <v>74000</v>
          </cell>
        </row>
        <row r="68">
          <cell r="B68" t="str">
            <v>Inglewood</v>
          </cell>
          <cell r="D68">
            <v>0.146</v>
          </cell>
          <cell r="E68">
            <v>9.3</v>
          </cell>
          <cell r="F68" t="str">
            <v>-</v>
          </cell>
          <cell r="G68">
            <v>19.8</v>
          </cell>
          <cell r="H68">
            <v>44000</v>
          </cell>
        </row>
        <row r="69">
          <cell r="B69" t="str">
            <v>Long Beach</v>
          </cell>
          <cell r="D69">
            <v>0.18</v>
          </cell>
          <cell r="E69">
            <v>12.3</v>
          </cell>
          <cell r="F69" t="str">
            <v>-</v>
          </cell>
          <cell r="G69">
            <v>23.7</v>
          </cell>
          <cell r="H69">
            <v>63000</v>
          </cell>
        </row>
        <row r="70">
          <cell r="B70" t="str">
            <v>Northeast</v>
          </cell>
          <cell r="D70">
            <v>0.144</v>
          </cell>
          <cell r="E70">
            <v>8.9</v>
          </cell>
          <cell r="F70" t="str">
            <v>-</v>
          </cell>
          <cell r="G70">
            <v>19.9</v>
          </cell>
          <cell r="H70">
            <v>35000</v>
          </cell>
        </row>
        <row r="71">
          <cell r="B71" t="str">
            <v>Pasadena</v>
          </cell>
          <cell r="C71" t="str">
            <v>*</v>
          </cell>
          <cell r="D71">
            <v>0.165</v>
          </cell>
          <cell r="E71">
            <v>7</v>
          </cell>
          <cell r="F71" t="str">
            <v>-</v>
          </cell>
          <cell r="G71">
            <v>26.1</v>
          </cell>
          <cell r="H71">
            <v>18000</v>
          </cell>
        </row>
        <row r="72">
          <cell r="B72" t="str">
            <v>Pomona</v>
          </cell>
          <cell r="D72">
            <v>0.136</v>
          </cell>
          <cell r="E72">
            <v>9</v>
          </cell>
          <cell r="F72" t="str">
            <v>-</v>
          </cell>
          <cell r="G72">
            <v>18.1</v>
          </cell>
          <cell r="H72">
            <v>57000</v>
          </cell>
        </row>
        <row r="73">
          <cell r="B73" t="str">
            <v>San Antonio</v>
          </cell>
          <cell r="D73">
            <v>0.178</v>
          </cell>
          <cell r="E73">
            <v>11.3</v>
          </cell>
          <cell r="F73" t="str">
            <v>-</v>
          </cell>
          <cell r="G73">
            <v>24.2</v>
          </cell>
          <cell r="H73">
            <v>53000</v>
          </cell>
        </row>
        <row r="74">
          <cell r="B74" t="str">
            <v>San Fernando</v>
          </cell>
          <cell r="D74">
            <v>0.142</v>
          </cell>
          <cell r="E74">
            <v>9.8</v>
          </cell>
          <cell r="F74" t="str">
            <v>-</v>
          </cell>
          <cell r="G74">
            <v>18.6</v>
          </cell>
          <cell r="H74">
            <v>47000</v>
          </cell>
        </row>
        <row r="75">
          <cell r="B75" t="str">
            <v>South</v>
          </cell>
          <cell r="C75" t="str">
            <v>*</v>
          </cell>
          <cell r="D75">
            <v>0.186</v>
          </cell>
          <cell r="E75">
            <v>9.2</v>
          </cell>
          <cell r="F75" t="str">
            <v>-</v>
          </cell>
          <cell r="G75">
            <v>28</v>
          </cell>
          <cell r="H75">
            <v>21000</v>
          </cell>
        </row>
        <row r="76">
          <cell r="B76" t="str">
            <v>Southeast</v>
          </cell>
          <cell r="C76" t="str">
            <v>*</v>
          </cell>
          <cell r="D76">
            <v>0.275</v>
          </cell>
          <cell r="E76">
            <v>12.5</v>
          </cell>
          <cell r="F76" t="str">
            <v>-</v>
          </cell>
          <cell r="G76">
            <v>42.5</v>
          </cell>
          <cell r="H76">
            <v>30000</v>
          </cell>
        </row>
        <row r="77">
          <cell r="B77" t="str">
            <v>Southwest</v>
          </cell>
          <cell r="D77">
            <v>0.217</v>
          </cell>
          <cell r="E77">
            <v>13.8</v>
          </cell>
          <cell r="F77" t="str">
            <v>-</v>
          </cell>
          <cell r="G77">
            <v>29.6</v>
          </cell>
          <cell r="H77">
            <v>58000</v>
          </cell>
        </row>
        <row r="78">
          <cell r="B78" t="str">
            <v>Torrance</v>
          </cell>
          <cell r="D78">
            <v>0.178</v>
          </cell>
          <cell r="E78">
            <v>12.7</v>
          </cell>
          <cell r="F78" t="str">
            <v>-</v>
          </cell>
          <cell r="G78">
            <v>23</v>
          </cell>
          <cell r="H78">
            <v>64000</v>
          </cell>
        </row>
        <row r="79">
          <cell r="B79" t="str">
            <v>West</v>
          </cell>
          <cell r="D79">
            <v>0.098</v>
          </cell>
          <cell r="E79">
            <v>6.4</v>
          </cell>
          <cell r="F79" t="str">
            <v>-</v>
          </cell>
          <cell r="G79">
            <v>13.3</v>
          </cell>
          <cell r="H79">
            <v>52000</v>
          </cell>
        </row>
        <row r="80">
          <cell r="B80" t="str">
            <v>West Valley</v>
          </cell>
          <cell r="D80">
            <v>0.133</v>
          </cell>
          <cell r="E80">
            <v>10.1</v>
          </cell>
          <cell r="F80" t="str">
            <v>-</v>
          </cell>
          <cell r="G80">
            <v>16.6</v>
          </cell>
          <cell r="H80">
            <v>85000</v>
          </cell>
        </row>
        <row r="81">
          <cell r="B81" t="str">
            <v>Whittier</v>
          </cell>
          <cell r="C81" t="str">
            <v>*</v>
          </cell>
          <cell r="D81">
            <v>0.102</v>
          </cell>
          <cell r="E81">
            <v>4.2</v>
          </cell>
          <cell r="F81" t="str">
            <v>-</v>
          </cell>
          <cell r="G81">
            <v>16.2</v>
          </cell>
          <cell r="H81">
            <v>25000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AJ81"/>
  <sheetViews>
    <sheetView tabSelected="1" zoomScale="85" zoomScaleNormal="85" zoomScalePageLayoutView="0" workbookViewId="0" topLeftCell="A49">
      <selection activeCell="B60" sqref="B60"/>
    </sheetView>
  </sheetViews>
  <sheetFormatPr defaultColWidth="9.140625" defaultRowHeight="12.75" customHeight="1"/>
  <cols>
    <col min="1" max="1" width="3.7109375" style="5" customWidth="1"/>
    <col min="2" max="2" width="29.28125" style="15" customWidth="1"/>
    <col min="3" max="3" width="1.8515625" style="15" customWidth="1"/>
    <col min="4" max="4" width="9.421875" style="15" bestFit="1" customWidth="1"/>
    <col min="5" max="5" width="5.7109375" style="15" customWidth="1"/>
    <col min="6" max="6" width="1.8515625" style="34" customWidth="1"/>
    <col min="7" max="7" width="5.8515625" style="15" customWidth="1"/>
    <col min="8" max="8" width="13.00390625" style="15" customWidth="1"/>
    <col min="9" max="9" width="1.1484375" style="15" customWidth="1"/>
    <col min="10" max="10" width="1.8515625" style="15" customWidth="1"/>
    <col min="11" max="11" width="6.8515625" style="155" customWidth="1"/>
    <col min="12" max="12" width="11.7109375" style="15" hidden="1" customWidth="1"/>
    <col min="13" max="13" width="5.7109375" style="40" customWidth="1"/>
    <col min="14" max="14" width="1.7109375" style="15" customWidth="1"/>
    <col min="15" max="15" width="15.7109375" style="79" hidden="1" customWidth="1"/>
    <col min="16" max="16" width="5.7109375" style="42" customWidth="1"/>
    <col min="17" max="17" width="1.1484375" style="15" customWidth="1"/>
    <col min="18" max="18" width="9.57421875" style="3" customWidth="1"/>
    <col min="19" max="19" width="9.140625" style="3" hidden="1" customWidth="1"/>
    <col min="20" max="20" width="5.8515625" style="3" customWidth="1"/>
    <col min="21" max="21" width="9.140625" style="3" hidden="1" customWidth="1"/>
    <col min="22" max="22" width="1.57421875" style="3" customWidth="1"/>
    <col min="23" max="23" width="5.7109375" style="3" customWidth="1"/>
    <col min="24" max="24" width="1.1484375" style="151" customWidth="1"/>
    <col min="25" max="25" width="2.8515625" style="3" customWidth="1"/>
    <col min="26" max="26" width="6.8515625" style="3" bestFit="1" customWidth="1"/>
    <col min="27" max="27" width="5.57421875" style="3" bestFit="1" customWidth="1"/>
    <col min="28" max="28" width="1.8515625" style="3" bestFit="1" customWidth="1"/>
    <col min="29" max="29" width="6.28125" style="152" bestFit="1" customWidth="1"/>
    <col min="30" max="30" width="1.1484375" style="3" customWidth="1"/>
    <col min="31" max="31" width="3.00390625" style="3" customWidth="1"/>
    <col min="32" max="32" width="6.8515625" style="3" bestFit="1" customWidth="1"/>
    <col min="33" max="33" width="5.57421875" style="153" bestFit="1" customWidth="1"/>
    <col min="34" max="34" width="1.7109375" style="3" customWidth="1"/>
    <col min="35" max="35" width="5.421875" style="3" customWidth="1"/>
    <col min="36" max="36" width="9.140625" style="3" customWidth="1"/>
    <col min="37" max="39" width="9.140625" style="4" customWidth="1"/>
    <col min="40" max="16384" width="9.140625" style="3" customWidth="1"/>
  </cols>
  <sheetData>
    <row r="1" spans="1:35" ht="12.75" customHeight="1">
      <c r="A1" s="1" t="s">
        <v>0</v>
      </c>
      <c r="B1" s="170" t="s">
        <v>1</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row>
    <row r="2" spans="2:35" ht="12.75" customHeight="1">
      <c r="B2" s="2" t="s">
        <v>2</v>
      </c>
      <c r="C2" s="2"/>
      <c r="D2" s="2"/>
      <c r="E2" s="2"/>
      <c r="F2" s="6"/>
      <c r="G2" s="2"/>
      <c r="H2" s="2"/>
      <c r="I2" s="2"/>
      <c r="J2" s="2"/>
      <c r="K2" s="2"/>
      <c r="L2" s="2"/>
      <c r="M2" s="2"/>
      <c r="N2" s="2"/>
      <c r="O2" s="2"/>
      <c r="P2" s="2"/>
      <c r="Q2" s="7"/>
      <c r="R2" s="8"/>
      <c r="S2" s="8"/>
      <c r="T2" s="8"/>
      <c r="U2" s="8"/>
      <c r="V2" s="8"/>
      <c r="W2" s="8"/>
      <c r="X2" s="8"/>
      <c r="Y2" s="8"/>
      <c r="Z2" s="8"/>
      <c r="AA2" s="8"/>
      <c r="AB2" s="8"/>
      <c r="AC2" s="9"/>
      <c r="AD2" s="8"/>
      <c r="AE2" s="8"/>
      <c r="AF2" s="8"/>
      <c r="AG2" s="10"/>
      <c r="AH2" s="8"/>
      <c r="AI2" s="8"/>
    </row>
    <row r="3" spans="2:35" ht="12.75" customHeight="1">
      <c r="B3" s="2"/>
      <c r="C3" s="2"/>
      <c r="D3" s="2"/>
      <c r="E3" s="2"/>
      <c r="F3" s="6"/>
      <c r="G3" s="2"/>
      <c r="H3" s="2"/>
      <c r="I3" s="2"/>
      <c r="J3" s="2"/>
      <c r="K3" s="2"/>
      <c r="L3" s="2"/>
      <c r="M3" s="2"/>
      <c r="N3" s="2"/>
      <c r="O3" s="2"/>
      <c r="P3" s="2"/>
      <c r="Q3" s="7"/>
      <c r="R3" s="8"/>
      <c r="S3" s="8"/>
      <c r="T3" s="8"/>
      <c r="U3" s="8"/>
      <c r="V3" s="8"/>
      <c r="W3" s="8"/>
      <c r="X3" s="8"/>
      <c r="Y3" s="8"/>
      <c r="Z3" s="8"/>
      <c r="AA3" s="8"/>
      <c r="AB3" s="8"/>
      <c r="AC3" s="9"/>
      <c r="AD3" s="8"/>
      <c r="AE3" s="8"/>
      <c r="AF3" s="8"/>
      <c r="AG3" s="10"/>
      <c r="AH3" s="8"/>
      <c r="AI3" s="8"/>
    </row>
    <row r="4" spans="2:35" ht="12.75" customHeight="1">
      <c r="B4" s="170" t="s">
        <v>3</v>
      </c>
      <c r="C4" s="170"/>
      <c r="D4" s="170"/>
      <c r="E4" s="170"/>
      <c r="F4" s="170"/>
      <c r="G4" s="170"/>
      <c r="H4" s="170"/>
      <c r="I4" s="170"/>
      <c r="J4" s="170"/>
      <c r="K4" s="171"/>
      <c r="L4" s="171"/>
      <c r="M4" s="171"/>
      <c r="N4" s="11"/>
      <c r="O4" s="12"/>
      <c r="P4" s="13"/>
      <c r="Q4" s="7"/>
      <c r="R4" s="8"/>
      <c r="S4" s="8"/>
      <c r="T4" s="8"/>
      <c r="U4" s="8"/>
      <c r="V4" s="8"/>
      <c r="W4" s="8"/>
      <c r="X4" s="8"/>
      <c r="Y4" s="8"/>
      <c r="Z4" s="8"/>
      <c r="AA4" s="8"/>
      <c r="AB4" s="8"/>
      <c r="AC4" s="9"/>
      <c r="AD4" s="8"/>
      <c r="AE4" s="8"/>
      <c r="AF4" s="8"/>
      <c r="AG4" s="10"/>
      <c r="AH4" s="8"/>
      <c r="AI4" s="8"/>
    </row>
    <row r="5" spans="2:35" ht="21" customHeight="1">
      <c r="B5" s="14"/>
      <c r="C5" s="172">
        <v>2007</v>
      </c>
      <c r="D5" s="172"/>
      <c r="E5" s="172"/>
      <c r="F5" s="172"/>
      <c r="G5" s="172"/>
      <c r="H5" s="172"/>
      <c r="I5" s="14"/>
      <c r="J5" s="172">
        <v>2005</v>
      </c>
      <c r="K5" s="172"/>
      <c r="L5" s="172"/>
      <c r="M5" s="172"/>
      <c r="N5" s="172"/>
      <c r="O5" s="172"/>
      <c r="P5" s="172"/>
      <c r="R5" s="173" t="s">
        <v>75</v>
      </c>
      <c r="S5" s="173"/>
      <c r="T5" s="173"/>
      <c r="U5" s="173"/>
      <c r="V5" s="173"/>
      <c r="W5" s="173"/>
      <c r="X5" s="16"/>
      <c r="Y5" s="174">
        <v>1999</v>
      </c>
      <c r="Z5" s="174"/>
      <c r="AA5" s="174"/>
      <c r="AB5" s="174"/>
      <c r="AC5" s="174"/>
      <c r="AE5" s="174">
        <v>1997</v>
      </c>
      <c r="AF5" s="174"/>
      <c r="AG5" s="174"/>
      <c r="AH5" s="174"/>
      <c r="AI5" s="174"/>
    </row>
    <row r="6" spans="2:35" ht="12.75" customHeight="1">
      <c r="B6" s="17" t="s">
        <v>4</v>
      </c>
      <c r="C6" s="18"/>
      <c r="D6" s="18" t="s">
        <v>5</v>
      </c>
      <c r="E6" s="164" t="s">
        <v>6</v>
      </c>
      <c r="F6" s="164"/>
      <c r="G6" s="164"/>
      <c r="H6" s="20" t="s">
        <v>0</v>
      </c>
      <c r="I6" s="17"/>
      <c r="J6" s="21"/>
      <c r="K6" s="22" t="s">
        <v>5</v>
      </c>
      <c r="L6" s="23"/>
      <c r="M6" s="167" t="s">
        <v>6</v>
      </c>
      <c r="N6" s="167"/>
      <c r="O6" s="167"/>
      <c r="P6" s="167"/>
      <c r="Q6" s="24"/>
      <c r="R6" s="25" t="s">
        <v>5</v>
      </c>
      <c r="S6" s="23"/>
      <c r="T6" s="26" t="s">
        <v>6</v>
      </c>
      <c r="U6" s="27"/>
      <c r="V6" s="27"/>
      <c r="W6" s="28"/>
      <c r="X6" s="29"/>
      <c r="Y6" s="168" t="s">
        <v>5</v>
      </c>
      <c r="Z6" s="169"/>
      <c r="AA6" s="165" t="s">
        <v>6</v>
      </c>
      <c r="AB6" s="165"/>
      <c r="AC6" s="166"/>
      <c r="AD6" s="24"/>
      <c r="AE6" s="159" t="s">
        <v>5</v>
      </c>
      <c r="AF6" s="160"/>
      <c r="AG6" s="165" t="s">
        <v>6</v>
      </c>
      <c r="AH6" s="165"/>
      <c r="AI6" s="166"/>
    </row>
    <row r="7" spans="2:35" ht="12.75" customHeight="1">
      <c r="B7" s="14" t="s">
        <v>7</v>
      </c>
      <c r="C7" s="31"/>
      <c r="D7" s="32">
        <v>0.844</v>
      </c>
      <c r="E7" s="33">
        <v>82.9</v>
      </c>
      <c r="F7" s="34" t="s">
        <v>8</v>
      </c>
      <c r="G7" s="35">
        <v>86</v>
      </c>
      <c r="H7" s="36">
        <v>2697000</v>
      </c>
      <c r="I7" s="14"/>
      <c r="J7" s="37"/>
      <c r="K7" s="38">
        <v>0.837915</v>
      </c>
      <c r="L7" s="39">
        <v>0.82480219</v>
      </c>
      <c r="M7" s="40">
        <f>L7*100</f>
        <v>82.480219</v>
      </c>
      <c r="N7" s="15" t="s">
        <v>8</v>
      </c>
      <c r="O7" s="41">
        <v>0.85102813</v>
      </c>
      <c r="P7" s="42">
        <f>O7*100</f>
        <v>85.102813</v>
      </c>
      <c r="Q7" s="43"/>
      <c r="R7" s="44">
        <v>0.854265</v>
      </c>
      <c r="S7" s="39">
        <v>0.839946</v>
      </c>
      <c r="T7" s="4">
        <v>84.2108</v>
      </c>
      <c r="U7" s="39">
        <v>0.864919</v>
      </c>
      <c r="V7" s="45" t="s">
        <v>8</v>
      </c>
      <c r="W7" s="46">
        <v>86.6421</v>
      </c>
      <c r="X7" s="47"/>
      <c r="Y7" s="48"/>
      <c r="Z7" s="49">
        <v>0.768</v>
      </c>
      <c r="AA7" s="50">
        <v>75.3</v>
      </c>
      <c r="AB7" s="50" t="s">
        <v>8</v>
      </c>
      <c r="AC7" s="51">
        <v>78.3</v>
      </c>
      <c r="AD7" s="43"/>
      <c r="AE7" s="52"/>
      <c r="AF7" s="53">
        <v>0.728</v>
      </c>
      <c r="AG7" s="54">
        <v>71.5</v>
      </c>
      <c r="AH7" s="45" t="s">
        <v>8</v>
      </c>
      <c r="AI7" s="46">
        <v>74.1</v>
      </c>
    </row>
    <row r="8" spans="2:35" ht="12.75" customHeight="1">
      <c r="B8" s="14"/>
      <c r="C8" s="31"/>
      <c r="D8" s="31"/>
      <c r="E8" s="14"/>
      <c r="F8" s="45"/>
      <c r="G8" s="14"/>
      <c r="H8" s="55"/>
      <c r="I8" s="14"/>
      <c r="J8" s="37"/>
      <c r="K8" s="38"/>
      <c r="L8" s="56"/>
      <c r="O8" s="57"/>
      <c r="P8" s="58"/>
      <c r="Q8" s="43"/>
      <c r="R8" s="59"/>
      <c r="S8" s="39"/>
      <c r="T8" s="60"/>
      <c r="U8" s="39"/>
      <c r="V8" s="39"/>
      <c r="W8" s="46"/>
      <c r="X8" s="47"/>
      <c r="Y8" s="48"/>
      <c r="Z8" s="49"/>
      <c r="AA8" s="50"/>
      <c r="AB8" s="50"/>
      <c r="AC8" s="51"/>
      <c r="AD8" s="43"/>
      <c r="AE8" s="52"/>
      <c r="AF8" s="53"/>
      <c r="AG8" s="54"/>
      <c r="AH8" s="39"/>
      <c r="AI8" s="46"/>
    </row>
    <row r="9" spans="2:35" ht="12.75" customHeight="1">
      <c r="B9" s="23" t="s">
        <v>9</v>
      </c>
      <c r="C9" s="61"/>
      <c r="D9" s="61"/>
      <c r="E9" s="23"/>
      <c r="F9" s="30"/>
      <c r="G9" s="23"/>
      <c r="H9" s="62"/>
      <c r="I9" s="23"/>
      <c r="J9" s="21"/>
      <c r="K9" s="63"/>
      <c r="L9" s="64"/>
      <c r="M9" s="65"/>
      <c r="N9" s="66"/>
      <c r="O9" s="67"/>
      <c r="P9" s="68"/>
      <c r="Q9" s="43"/>
      <c r="R9" s="69"/>
      <c r="S9" s="70"/>
      <c r="T9" s="71"/>
      <c r="U9" s="70"/>
      <c r="V9" s="70"/>
      <c r="W9" s="72"/>
      <c r="X9" s="47"/>
      <c r="Y9" s="73"/>
      <c r="Z9" s="74"/>
      <c r="AA9" s="75"/>
      <c r="AB9" s="75"/>
      <c r="AC9" s="76"/>
      <c r="AD9" s="43"/>
      <c r="AE9" s="77"/>
      <c r="AF9" s="78"/>
      <c r="AG9" s="71"/>
      <c r="AH9" s="70"/>
      <c r="AI9" s="72"/>
    </row>
    <row r="10" spans="2:35" ht="12.75" customHeight="1">
      <c r="B10" s="79" t="s">
        <v>10</v>
      </c>
      <c r="C10" s="80"/>
      <c r="D10" s="32">
        <v>0.719</v>
      </c>
      <c r="E10" s="33">
        <v>65.2</v>
      </c>
      <c r="F10" s="34" t="s">
        <v>8</v>
      </c>
      <c r="G10" s="35">
        <v>78.5</v>
      </c>
      <c r="H10" s="81">
        <v>286000</v>
      </c>
      <c r="I10" s="79"/>
      <c r="J10" s="82"/>
      <c r="K10" s="83">
        <v>0.812</v>
      </c>
      <c r="L10" s="84"/>
      <c r="M10" s="40">
        <v>76</v>
      </c>
      <c r="N10" s="15" t="s">
        <v>8</v>
      </c>
      <c r="P10" s="85">
        <v>86.4</v>
      </c>
      <c r="Q10" s="86"/>
      <c r="R10" s="44">
        <v>0.834608</v>
      </c>
      <c r="S10" s="39">
        <v>0.797439</v>
      </c>
      <c r="T10" s="4">
        <v>79.6767</v>
      </c>
      <c r="U10" s="39">
        <v>0.872912</v>
      </c>
      <c r="V10" s="45" t="s">
        <v>8</v>
      </c>
      <c r="W10" s="46">
        <v>87.2449</v>
      </c>
      <c r="X10" s="86"/>
      <c r="Y10" s="48"/>
      <c r="Z10" s="49">
        <v>0.678</v>
      </c>
      <c r="AA10" s="50">
        <v>63.8</v>
      </c>
      <c r="AB10" s="50" t="s">
        <v>8</v>
      </c>
      <c r="AC10" s="51">
        <v>71.7</v>
      </c>
      <c r="AD10" s="86"/>
      <c r="AE10" s="87"/>
      <c r="AF10" s="53">
        <v>0.652</v>
      </c>
      <c r="AG10" s="54">
        <v>61.1</v>
      </c>
      <c r="AH10" s="45" t="s">
        <v>8</v>
      </c>
      <c r="AI10" s="46">
        <v>69.3</v>
      </c>
    </row>
    <row r="11" spans="2:35" ht="12.75" customHeight="1">
      <c r="B11" s="79" t="s">
        <v>11</v>
      </c>
      <c r="C11" s="80"/>
      <c r="D11" s="32">
        <v>0.937</v>
      </c>
      <c r="E11" s="33">
        <v>90</v>
      </c>
      <c r="F11" s="34" t="s">
        <v>8</v>
      </c>
      <c r="G11" s="35">
        <v>97.3</v>
      </c>
      <c r="H11" s="81">
        <v>394000</v>
      </c>
      <c r="I11" s="79"/>
      <c r="J11" s="82"/>
      <c r="K11" s="83">
        <v>0.909</v>
      </c>
      <c r="L11" s="88"/>
      <c r="M11" s="88">
        <v>87.1</v>
      </c>
      <c r="N11" s="15" t="s">
        <v>8</v>
      </c>
      <c r="P11" s="85">
        <v>94.7</v>
      </c>
      <c r="Q11" s="86"/>
      <c r="R11" s="44">
        <v>0.925175</v>
      </c>
      <c r="S11" s="39">
        <v>0.899166</v>
      </c>
      <c r="T11" s="4">
        <v>89.7827</v>
      </c>
      <c r="U11" s="39">
        <v>0.952994</v>
      </c>
      <c r="V11" s="45" t="s">
        <v>8</v>
      </c>
      <c r="W11" s="46">
        <v>95.2522</v>
      </c>
      <c r="X11" s="86"/>
      <c r="Y11" s="48"/>
      <c r="Z11" s="49">
        <v>0.827</v>
      </c>
      <c r="AA11" s="50">
        <v>79.3</v>
      </c>
      <c r="AB11" s="50" t="s">
        <v>8</v>
      </c>
      <c r="AC11" s="51">
        <v>86.2</v>
      </c>
      <c r="AD11" s="86"/>
      <c r="AE11" s="87"/>
      <c r="AF11" s="53">
        <v>0.789</v>
      </c>
      <c r="AG11" s="54">
        <v>75.5</v>
      </c>
      <c r="AH11" s="45" t="s">
        <v>8</v>
      </c>
      <c r="AI11" s="46">
        <v>82.3</v>
      </c>
    </row>
    <row r="12" spans="2:35" ht="12.75" customHeight="1">
      <c r="B12" s="79" t="s">
        <v>12</v>
      </c>
      <c r="C12" s="80"/>
      <c r="D12" s="32">
        <v>0.891</v>
      </c>
      <c r="E12" s="33">
        <v>86.1</v>
      </c>
      <c r="F12" s="34" t="s">
        <v>8</v>
      </c>
      <c r="G12" s="35">
        <v>92.1</v>
      </c>
      <c r="H12" s="81">
        <v>666000</v>
      </c>
      <c r="I12" s="79"/>
      <c r="J12" s="82"/>
      <c r="K12" s="83">
        <v>0.909</v>
      </c>
      <c r="L12" s="88"/>
      <c r="M12" s="88">
        <v>88.6</v>
      </c>
      <c r="N12" s="15" t="s">
        <v>8</v>
      </c>
      <c r="P12" s="85">
        <v>93.1</v>
      </c>
      <c r="Q12" s="86"/>
      <c r="R12" s="44">
        <v>0.921042</v>
      </c>
      <c r="S12" s="39">
        <v>0.900557</v>
      </c>
      <c r="T12" s="4">
        <v>90.3331</v>
      </c>
      <c r="U12" s="39">
        <v>0.93757</v>
      </c>
      <c r="V12" s="45" t="s">
        <v>8</v>
      </c>
      <c r="W12" s="46">
        <v>93.8754</v>
      </c>
      <c r="X12" s="86"/>
      <c r="Y12" s="48"/>
      <c r="Z12" s="49">
        <v>0.797</v>
      </c>
      <c r="AA12" s="50">
        <v>77</v>
      </c>
      <c r="AB12" s="50" t="s">
        <v>8</v>
      </c>
      <c r="AC12" s="51">
        <v>82.5</v>
      </c>
      <c r="AD12" s="86"/>
      <c r="AE12" s="87"/>
      <c r="AF12" s="53">
        <v>0.772</v>
      </c>
      <c r="AG12" s="54">
        <v>74.7</v>
      </c>
      <c r="AH12" s="45" t="s">
        <v>8</v>
      </c>
      <c r="AI12" s="46">
        <v>79.7</v>
      </c>
    </row>
    <row r="13" spans="2:35" ht="12.75" customHeight="1">
      <c r="B13" s="79" t="s">
        <v>13</v>
      </c>
      <c r="C13" s="80"/>
      <c r="D13" s="32">
        <v>0.864</v>
      </c>
      <c r="E13" s="33">
        <v>83.5</v>
      </c>
      <c r="F13" s="34" t="s">
        <v>8</v>
      </c>
      <c r="G13" s="35">
        <v>89.3</v>
      </c>
      <c r="H13" s="81">
        <v>598000</v>
      </c>
      <c r="I13" s="79"/>
      <c r="J13" s="82"/>
      <c r="K13" s="83">
        <v>0.891</v>
      </c>
      <c r="L13" s="88"/>
      <c r="M13" s="88">
        <v>86.8</v>
      </c>
      <c r="N13" s="15" t="s">
        <v>8</v>
      </c>
      <c r="P13" s="85">
        <v>93.1</v>
      </c>
      <c r="Q13" s="86"/>
      <c r="R13" s="44">
        <v>0.889491</v>
      </c>
      <c r="S13" s="39">
        <v>0.86053</v>
      </c>
      <c r="T13" s="4">
        <v>86.7123</v>
      </c>
      <c r="U13" s="39">
        <v>0.908233</v>
      </c>
      <c r="V13" s="45" t="s">
        <v>8</v>
      </c>
      <c r="W13" s="46">
        <v>91.1858</v>
      </c>
      <c r="X13" s="86"/>
      <c r="Y13" s="48"/>
      <c r="Z13" s="49">
        <v>0.796</v>
      </c>
      <c r="AA13" s="50">
        <v>76.3</v>
      </c>
      <c r="AB13" s="50" t="s">
        <v>8</v>
      </c>
      <c r="AC13" s="51">
        <v>82.8</v>
      </c>
      <c r="AD13" s="86"/>
      <c r="AE13" s="87"/>
      <c r="AF13" s="53">
        <v>0.768</v>
      </c>
      <c r="AG13" s="54">
        <v>73.9</v>
      </c>
      <c r="AH13" s="45" t="s">
        <v>8</v>
      </c>
      <c r="AI13" s="46">
        <v>79.7</v>
      </c>
    </row>
    <row r="14" spans="2:35" ht="12.75" customHeight="1">
      <c r="B14" s="89" t="s">
        <v>14</v>
      </c>
      <c r="C14" s="90"/>
      <c r="D14" s="32">
        <v>0.872</v>
      </c>
      <c r="E14" s="33">
        <v>84.1</v>
      </c>
      <c r="F14" s="34" t="s">
        <v>8</v>
      </c>
      <c r="G14" s="35">
        <v>90.4</v>
      </c>
      <c r="H14" s="81">
        <v>373000</v>
      </c>
      <c r="I14" s="89"/>
      <c r="J14" s="91"/>
      <c r="K14" s="38">
        <v>0.820118</v>
      </c>
      <c r="L14" s="39">
        <v>0.7875721</v>
      </c>
      <c r="M14" s="40">
        <f>L14*100</f>
        <v>78.75721</v>
      </c>
      <c r="N14" s="15" t="s">
        <v>8</v>
      </c>
      <c r="O14" s="41">
        <v>0.85266411</v>
      </c>
      <c r="P14" s="42">
        <f>O14*100</f>
        <v>85.26641099999999</v>
      </c>
      <c r="Q14" s="47"/>
      <c r="R14" s="44">
        <v>0.81773</v>
      </c>
      <c r="S14" s="39">
        <v>0.782948</v>
      </c>
      <c r="T14" s="4">
        <v>78.5625</v>
      </c>
      <c r="U14" s="39">
        <v>0.849018</v>
      </c>
      <c r="V14" s="45" t="s">
        <v>8</v>
      </c>
      <c r="W14" s="46">
        <v>84.9834</v>
      </c>
      <c r="X14" s="47"/>
      <c r="Y14" s="48"/>
      <c r="Z14" s="49">
        <v>0.77</v>
      </c>
      <c r="AA14" s="50">
        <v>72.5</v>
      </c>
      <c r="AB14" s="50" t="s">
        <v>8</v>
      </c>
      <c r="AC14" s="51">
        <v>81.6</v>
      </c>
      <c r="AD14" s="47"/>
      <c r="AE14" s="52"/>
      <c r="AF14" s="53">
        <v>0.718</v>
      </c>
      <c r="AG14" s="54">
        <v>68.1</v>
      </c>
      <c r="AH14" s="45" t="s">
        <v>8</v>
      </c>
      <c r="AI14" s="46">
        <v>75.4</v>
      </c>
    </row>
    <row r="15" spans="2:35" ht="12.75" customHeight="1">
      <c r="B15" s="89" t="s">
        <v>15</v>
      </c>
      <c r="C15" s="90"/>
      <c r="D15" s="32">
        <v>0.813</v>
      </c>
      <c r="E15" s="33">
        <v>75.8</v>
      </c>
      <c r="F15" s="34" t="s">
        <v>8</v>
      </c>
      <c r="G15" s="35">
        <v>86.9</v>
      </c>
      <c r="H15" s="81">
        <v>136000</v>
      </c>
      <c r="I15" s="89"/>
      <c r="J15" s="91"/>
      <c r="K15" s="38">
        <v>0.806824</v>
      </c>
      <c r="L15" s="39">
        <v>0.75422543</v>
      </c>
      <c r="M15" s="40">
        <f>L15*100</f>
        <v>75.42254299999999</v>
      </c>
      <c r="N15" s="15" t="s">
        <v>8</v>
      </c>
      <c r="O15" s="41">
        <v>0.85942227</v>
      </c>
      <c r="P15" s="42">
        <f>O15*100</f>
        <v>85.942227</v>
      </c>
      <c r="Q15" s="43"/>
      <c r="R15" s="44">
        <v>0.774908</v>
      </c>
      <c r="S15" s="39">
        <v>0.715948</v>
      </c>
      <c r="T15" s="4">
        <v>71.5032</v>
      </c>
      <c r="U15" s="39">
        <v>0.835331</v>
      </c>
      <c r="V15" s="45" t="s">
        <v>8</v>
      </c>
      <c r="W15" s="46">
        <v>83.4784</v>
      </c>
      <c r="X15" s="47"/>
      <c r="Y15" s="48"/>
      <c r="Z15" s="49">
        <v>0.72</v>
      </c>
      <c r="AA15" s="50">
        <v>62.9</v>
      </c>
      <c r="AB15" s="50" t="s">
        <v>8</v>
      </c>
      <c r="AC15" s="51">
        <v>81.1</v>
      </c>
      <c r="AD15" s="43"/>
      <c r="AE15" s="52"/>
      <c r="AF15" s="53">
        <v>0.721</v>
      </c>
      <c r="AG15" s="54">
        <v>65.7</v>
      </c>
      <c r="AH15" s="45" t="s">
        <v>8</v>
      </c>
      <c r="AI15" s="46">
        <v>78.5</v>
      </c>
    </row>
    <row r="16" spans="2:35" ht="12.75" customHeight="1">
      <c r="B16" s="92" t="s">
        <v>16</v>
      </c>
      <c r="C16" s="93"/>
      <c r="D16" s="32">
        <v>0.715</v>
      </c>
      <c r="E16" s="33">
        <v>66.8</v>
      </c>
      <c r="F16" s="94" t="s">
        <v>8</v>
      </c>
      <c r="G16" s="35">
        <v>76.2</v>
      </c>
      <c r="H16" s="81">
        <v>243000</v>
      </c>
      <c r="I16" s="92"/>
      <c r="J16" s="95"/>
      <c r="K16" s="38">
        <v>0.674074</v>
      </c>
      <c r="L16" s="39">
        <v>0.63650638</v>
      </c>
      <c r="M16" s="40">
        <f>L16*100</f>
        <v>63.650638</v>
      </c>
      <c r="N16" s="16" t="s">
        <v>8</v>
      </c>
      <c r="O16" s="41">
        <v>0.71164069</v>
      </c>
      <c r="P16" s="42">
        <f>O16*100</f>
        <v>71.164069</v>
      </c>
      <c r="Q16" s="43"/>
      <c r="R16" s="44">
        <v>0.747139</v>
      </c>
      <c r="S16" s="39">
        <v>0.70171</v>
      </c>
      <c r="T16" s="4">
        <v>70.4875</v>
      </c>
      <c r="U16" s="39">
        <v>0.788884</v>
      </c>
      <c r="V16" s="45" t="s">
        <v>8</v>
      </c>
      <c r="W16" s="46">
        <v>78.9403</v>
      </c>
      <c r="X16" s="47"/>
      <c r="Y16" s="48"/>
      <c r="Z16" s="49">
        <v>0.698</v>
      </c>
      <c r="AA16" s="50">
        <v>64.7</v>
      </c>
      <c r="AB16" s="50" t="s">
        <v>8</v>
      </c>
      <c r="AC16" s="51">
        <v>74.9</v>
      </c>
      <c r="AD16" s="43"/>
      <c r="AE16" s="52"/>
      <c r="AF16" s="53">
        <v>0.637</v>
      </c>
      <c r="AG16" s="54">
        <v>59.9</v>
      </c>
      <c r="AH16" s="45" t="s">
        <v>8</v>
      </c>
      <c r="AI16" s="46">
        <v>67.4</v>
      </c>
    </row>
    <row r="17" spans="3:35" ht="12.75" customHeight="1">
      <c r="C17" s="96"/>
      <c r="D17" s="96"/>
      <c r="H17" s="97"/>
      <c r="J17" s="98"/>
      <c r="K17" s="99"/>
      <c r="L17" s="40"/>
      <c r="O17" s="41"/>
      <c r="Q17" s="43"/>
      <c r="R17" s="59"/>
      <c r="S17" s="15"/>
      <c r="T17" s="60"/>
      <c r="U17" s="15"/>
      <c r="V17" s="15"/>
      <c r="W17" s="46"/>
      <c r="X17" s="47"/>
      <c r="Y17" s="100"/>
      <c r="Z17" s="100"/>
      <c r="AA17" s="101"/>
      <c r="AB17" s="101"/>
      <c r="AC17" s="102"/>
      <c r="AD17" s="43"/>
      <c r="AE17" s="52"/>
      <c r="AF17" s="103"/>
      <c r="AG17" s="54"/>
      <c r="AH17" s="15"/>
      <c r="AI17" s="46"/>
    </row>
    <row r="18" spans="1:35" ht="12.75" customHeight="1">
      <c r="A18" s="104">
        <v>21</v>
      </c>
      <c r="B18" s="23" t="s">
        <v>17</v>
      </c>
      <c r="C18" s="61"/>
      <c r="D18" s="61"/>
      <c r="E18" s="23"/>
      <c r="F18" s="30"/>
      <c r="G18" s="23"/>
      <c r="H18" s="62"/>
      <c r="I18" s="23"/>
      <c r="J18" s="21"/>
      <c r="K18" s="63"/>
      <c r="L18" s="64"/>
      <c r="M18" s="65"/>
      <c r="N18" s="66"/>
      <c r="O18" s="105"/>
      <c r="P18" s="68"/>
      <c r="Q18" s="43"/>
      <c r="R18" s="69"/>
      <c r="S18" s="23"/>
      <c r="T18" s="71"/>
      <c r="U18" s="23"/>
      <c r="V18" s="23"/>
      <c r="W18" s="72"/>
      <c r="X18" s="47"/>
      <c r="Y18" s="73"/>
      <c r="Z18" s="74"/>
      <c r="AA18" s="75"/>
      <c r="AB18" s="75"/>
      <c r="AC18" s="76"/>
      <c r="AD18" s="43"/>
      <c r="AE18" s="77"/>
      <c r="AF18" s="78"/>
      <c r="AG18" s="71"/>
      <c r="AH18" s="70"/>
      <c r="AI18" s="72"/>
    </row>
    <row r="19" spans="2:35" ht="12.75" customHeight="1">
      <c r="B19" s="92" t="s">
        <v>18</v>
      </c>
      <c r="C19" s="93"/>
      <c r="D19" s="32">
        <v>0.867</v>
      </c>
      <c r="E19" s="33">
        <v>84.5</v>
      </c>
      <c r="F19" s="94" t="s">
        <v>8</v>
      </c>
      <c r="G19" s="35">
        <v>88.9</v>
      </c>
      <c r="H19" s="81">
        <v>1198000</v>
      </c>
      <c r="I19" s="92"/>
      <c r="J19" s="95"/>
      <c r="K19" s="38">
        <v>0.87182</v>
      </c>
      <c r="L19" s="39">
        <v>0.8526316</v>
      </c>
      <c r="M19" s="40">
        <f>L19*100</f>
        <v>85.26316</v>
      </c>
      <c r="N19" s="16" t="s">
        <v>8</v>
      </c>
      <c r="O19" s="79">
        <v>0.89100836</v>
      </c>
      <c r="P19" s="42">
        <f>O19*100</f>
        <v>89.100836</v>
      </c>
      <c r="Q19" s="43"/>
      <c r="R19" s="44">
        <v>0.88848</v>
      </c>
      <c r="S19" s="39">
        <v>0.870937</v>
      </c>
      <c r="T19" s="4">
        <v>87.2044</v>
      </c>
      <c r="U19" s="39">
        <v>0.90459</v>
      </c>
      <c r="V19" s="45" t="s">
        <v>8</v>
      </c>
      <c r="W19" s="46">
        <v>90.4916</v>
      </c>
      <c r="X19" s="47"/>
      <c r="Y19" s="48"/>
      <c r="Z19" s="49">
        <v>0.729</v>
      </c>
      <c r="AA19" s="50">
        <v>70.6</v>
      </c>
      <c r="AB19" s="50" t="s">
        <v>8</v>
      </c>
      <c r="AC19" s="51">
        <v>75.2</v>
      </c>
      <c r="AD19" s="43"/>
      <c r="AE19" s="52"/>
      <c r="AF19" s="53">
        <v>0.697</v>
      </c>
      <c r="AG19" s="54">
        <v>67.4</v>
      </c>
      <c r="AH19" s="45" t="s">
        <v>8</v>
      </c>
      <c r="AI19" s="46">
        <v>71.9</v>
      </c>
    </row>
    <row r="20" spans="2:35" ht="12.75" customHeight="1">
      <c r="B20" s="92" t="s">
        <v>19</v>
      </c>
      <c r="C20" s="93"/>
      <c r="D20" s="32">
        <v>0.871</v>
      </c>
      <c r="E20" s="33">
        <v>84.7</v>
      </c>
      <c r="F20" s="94" t="s">
        <v>8</v>
      </c>
      <c r="G20" s="35">
        <v>89.4</v>
      </c>
      <c r="H20" s="81">
        <v>885000</v>
      </c>
      <c r="I20" s="92"/>
      <c r="J20" s="95"/>
      <c r="K20" s="38">
        <v>0.833885</v>
      </c>
      <c r="L20" s="39">
        <v>0.81362523</v>
      </c>
      <c r="M20" s="40">
        <f>L20*100</f>
        <v>81.362523</v>
      </c>
      <c r="N20" s="16" t="s">
        <v>8</v>
      </c>
      <c r="O20" s="79">
        <v>0.85414506</v>
      </c>
      <c r="P20" s="42">
        <f>O20*100</f>
        <v>85.414506</v>
      </c>
      <c r="Q20" s="43"/>
      <c r="R20" s="44">
        <v>0.840628</v>
      </c>
      <c r="S20" s="39">
        <v>0.818179</v>
      </c>
      <c r="T20" s="4">
        <v>82.151</v>
      </c>
      <c r="U20" s="39">
        <v>0.857405</v>
      </c>
      <c r="V20" s="45" t="s">
        <v>8</v>
      </c>
      <c r="W20" s="46">
        <v>85.9746</v>
      </c>
      <c r="X20" s="47"/>
      <c r="Y20" s="48"/>
      <c r="Z20" s="49">
        <v>0.82</v>
      </c>
      <c r="AA20" s="50">
        <v>79.9</v>
      </c>
      <c r="AB20" s="50" t="s">
        <v>8</v>
      </c>
      <c r="AC20" s="51">
        <v>84.2</v>
      </c>
      <c r="AD20" s="43"/>
      <c r="AE20" s="52"/>
      <c r="AF20" s="53">
        <v>0.752</v>
      </c>
      <c r="AG20" s="54">
        <v>73.2</v>
      </c>
      <c r="AH20" s="45" t="s">
        <v>8</v>
      </c>
      <c r="AI20" s="46">
        <v>77.2</v>
      </c>
    </row>
    <row r="21" spans="2:35" ht="12.75" customHeight="1">
      <c r="B21" s="92" t="s">
        <v>20</v>
      </c>
      <c r="C21" s="93"/>
      <c r="D21" s="32">
        <v>0.867</v>
      </c>
      <c r="E21" s="33">
        <v>81.1</v>
      </c>
      <c r="F21" s="94" t="s">
        <v>8</v>
      </c>
      <c r="G21" s="35">
        <v>92.3</v>
      </c>
      <c r="H21" s="81">
        <v>260000</v>
      </c>
      <c r="I21" s="92"/>
      <c r="J21" s="95"/>
      <c r="K21" s="38">
        <v>0.866867</v>
      </c>
      <c r="L21" s="39">
        <v>0.83059812</v>
      </c>
      <c r="M21" s="40">
        <f>L21*100</f>
        <v>83.059812</v>
      </c>
      <c r="N21" s="16" t="s">
        <v>8</v>
      </c>
      <c r="O21" s="41">
        <v>0.90313527</v>
      </c>
      <c r="P21" s="42">
        <f>O21*100</f>
        <v>90.31352700000001</v>
      </c>
      <c r="Q21" s="43"/>
      <c r="R21" s="44">
        <v>0.90251</v>
      </c>
      <c r="S21" s="39">
        <v>0.875913</v>
      </c>
      <c r="T21" s="4">
        <v>87.4965</v>
      </c>
      <c r="U21" s="39">
        <v>0.931964</v>
      </c>
      <c r="V21" s="45" t="s">
        <v>8</v>
      </c>
      <c r="W21" s="46">
        <v>93.0055</v>
      </c>
      <c r="X21" s="47"/>
      <c r="Y21" s="48"/>
      <c r="Z21" s="49">
        <v>0.903</v>
      </c>
      <c r="AA21" s="50">
        <v>87.4</v>
      </c>
      <c r="AB21" s="50" t="s">
        <v>8</v>
      </c>
      <c r="AC21" s="51">
        <v>93.3</v>
      </c>
      <c r="AD21" s="43"/>
      <c r="AE21" s="52"/>
      <c r="AF21" s="53">
        <v>0.79</v>
      </c>
      <c r="AG21" s="54">
        <v>75.3</v>
      </c>
      <c r="AH21" s="45" t="s">
        <v>8</v>
      </c>
      <c r="AI21" s="46">
        <v>82.6</v>
      </c>
    </row>
    <row r="22" spans="2:35" ht="12.75" customHeight="1">
      <c r="B22" s="92" t="s">
        <v>21</v>
      </c>
      <c r="C22" s="93"/>
      <c r="D22" s="32">
        <v>0.699</v>
      </c>
      <c r="E22" s="33">
        <v>64.4</v>
      </c>
      <c r="F22" s="94" t="s">
        <v>8</v>
      </c>
      <c r="G22" s="35">
        <v>75.4</v>
      </c>
      <c r="H22" s="81">
        <v>312000</v>
      </c>
      <c r="I22" s="92"/>
      <c r="J22" s="95"/>
      <c r="K22" s="38">
        <v>0.722506</v>
      </c>
      <c r="L22" s="39">
        <v>0.672964</v>
      </c>
      <c r="M22" s="40">
        <f>L22*100</f>
        <v>67.2964</v>
      </c>
      <c r="N22" s="16" t="s">
        <v>8</v>
      </c>
      <c r="O22" s="41">
        <v>0.7720485</v>
      </c>
      <c r="P22" s="42">
        <f>O22*100</f>
        <v>77.20485000000001</v>
      </c>
      <c r="Q22" s="43"/>
      <c r="R22" s="44">
        <v>0.759533</v>
      </c>
      <c r="S22" s="39">
        <v>0.705988</v>
      </c>
      <c r="T22" s="4">
        <v>71.2069</v>
      </c>
      <c r="U22" s="39">
        <v>0.803375</v>
      </c>
      <c r="V22" s="45" t="s">
        <v>8</v>
      </c>
      <c r="W22" s="46">
        <v>80.6998</v>
      </c>
      <c r="X22" s="47"/>
      <c r="Y22" s="48"/>
      <c r="Z22" s="49">
        <v>0.636</v>
      </c>
      <c r="AA22" s="50">
        <v>58</v>
      </c>
      <c r="AB22" s="50" t="s">
        <v>8</v>
      </c>
      <c r="AC22" s="51">
        <v>69.1</v>
      </c>
      <c r="AD22" s="43"/>
      <c r="AE22" s="52"/>
      <c r="AF22" s="53">
        <v>0.682</v>
      </c>
      <c r="AG22" s="54">
        <v>63.5</v>
      </c>
      <c r="AH22" s="45" t="s">
        <v>8</v>
      </c>
      <c r="AI22" s="46">
        <v>72.9</v>
      </c>
    </row>
    <row r="23" spans="2:35" ht="12.75" customHeight="1">
      <c r="B23" s="92" t="s">
        <v>22</v>
      </c>
      <c r="C23" s="93"/>
      <c r="D23" s="106" t="s">
        <v>23</v>
      </c>
      <c r="E23" s="60" t="s">
        <v>23</v>
      </c>
      <c r="F23" s="94" t="s">
        <v>8</v>
      </c>
      <c r="G23" s="107" t="s">
        <v>23</v>
      </c>
      <c r="H23" s="108" t="s">
        <v>23</v>
      </c>
      <c r="I23" s="92"/>
      <c r="J23" s="109"/>
      <c r="K23" s="38">
        <v>0.751982</v>
      </c>
      <c r="L23" s="39">
        <v>0.53530022</v>
      </c>
      <c r="M23" s="40">
        <f>L23*100</f>
        <v>53.530022</v>
      </c>
      <c r="N23" s="16" t="s">
        <v>8</v>
      </c>
      <c r="O23" s="41">
        <v>0.96866283</v>
      </c>
      <c r="P23" s="42">
        <f>O23*100</f>
        <v>96.866283</v>
      </c>
      <c r="Q23" s="43"/>
      <c r="R23" s="44">
        <v>0.847348</v>
      </c>
      <c r="S23" s="39">
        <v>0.704611</v>
      </c>
      <c r="T23" s="4">
        <v>70.127</v>
      </c>
      <c r="U23" s="39">
        <v>0.994266</v>
      </c>
      <c r="V23" s="45" t="s">
        <v>8</v>
      </c>
      <c r="W23" s="46">
        <v>99.3427</v>
      </c>
      <c r="X23" s="47"/>
      <c r="Y23" s="48"/>
      <c r="Z23" s="49">
        <v>0.884</v>
      </c>
      <c r="AA23" s="50">
        <v>73.2</v>
      </c>
      <c r="AB23" s="50" t="s">
        <v>8</v>
      </c>
      <c r="AC23" s="51">
        <v>100</v>
      </c>
      <c r="AD23" s="43"/>
      <c r="AE23" s="52"/>
      <c r="AF23" s="53" t="s">
        <v>23</v>
      </c>
      <c r="AG23" s="54" t="s">
        <v>23</v>
      </c>
      <c r="AH23" s="45" t="s">
        <v>8</v>
      </c>
      <c r="AI23" s="46" t="s">
        <v>23</v>
      </c>
    </row>
    <row r="24" spans="2:35" ht="12.75" customHeight="1">
      <c r="B24" s="92" t="s">
        <v>24</v>
      </c>
      <c r="C24" s="93"/>
      <c r="D24" s="32">
        <v>0.831</v>
      </c>
      <c r="E24" s="33">
        <v>69.4</v>
      </c>
      <c r="F24" s="94" t="s">
        <v>8</v>
      </c>
      <c r="G24" s="35">
        <v>96.9</v>
      </c>
      <c r="H24" s="81">
        <v>8000</v>
      </c>
      <c r="I24" s="92"/>
      <c r="J24" s="109"/>
      <c r="K24" s="110" t="s">
        <v>23</v>
      </c>
      <c r="L24" s="39"/>
      <c r="M24" s="54" t="s">
        <v>23</v>
      </c>
      <c r="N24" s="16" t="s">
        <v>8</v>
      </c>
      <c r="O24" s="41"/>
      <c r="P24" s="42" t="s">
        <v>23</v>
      </c>
      <c r="Q24" s="43"/>
      <c r="R24" s="59" t="s">
        <v>23</v>
      </c>
      <c r="S24" s="39"/>
      <c r="T24" s="60" t="s">
        <v>23</v>
      </c>
      <c r="U24" s="39"/>
      <c r="V24" s="45" t="s">
        <v>8</v>
      </c>
      <c r="W24" s="46" t="s">
        <v>23</v>
      </c>
      <c r="X24" s="47"/>
      <c r="Y24" s="100"/>
      <c r="Z24" s="111" t="s">
        <v>23</v>
      </c>
      <c r="AA24" s="112" t="s">
        <v>23</v>
      </c>
      <c r="AB24" s="101" t="s">
        <v>8</v>
      </c>
      <c r="AC24" s="102" t="s">
        <v>23</v>
      </c>
      <c r="AD24" s="43"/>
      <c r="AE24" s="52"/>
      <c r="AF24" s="53" t="s">
        <v>23</v>
      </c>
      <c r="AG24" s="54" t="s">
        <v>23</v>
      </c>
      <c r="AH24" s="45" t="s">
        <v>8</v>
      </c>
      <c r="AI24" s="46" t="s">
        <v>23</v>
      </c>
    </row>
    <row r="25" spans="2:35" ht="12.75" customHeight="1">
      <c r="B25" s="92"/>
      <c r="C25" s="93"/>
      <c r="D25" s="93"/>
      <c r="E25" s="92"/>
      <c r="F25" s="113"/>
      <c r="G25" s="92"/>
      <c r="H25" s="114"/>
      <c r="I25" s="92"/>
      <c r="J25" s="95"/>
      <c r="K25" s="38"/>
      <c r="L25" s="56"/>
      <c r="O25" s="41"/>
      <c r="P25" s="58"/>
      <c r="Q25" s="43"/>
      <c r="R25" s="115"/>
      <c r="S25" s="15"/>
      <c r="U25" s="15"/>
      <c r="V25" s="15"/>
      <c r="W25" s="116"/>
      <c r="X25" s="47"/>
      <c r="Y25" s="100"/>
      <c r="Z25" s="100"/>
      <c r="AA25" s="101"/>
      <c r="AB25" s="101"/>
      <c r="AC25" s="102"/>
      <c r="AD25" s="43"/>
      <c r="AE25" s="52"/>
      <c r="AF25" s="103"/>
      <c r="AG25" s="54"/>
      <c r="AH25" s="15"/>
      <c r="AI25" s="46"/>
    </row>
    <row r="26" spans="2:35" ht="12.75" customHeight="1">
      <c r="B26" s="23" t="s">
        <v>25</v>
      </c>
      <c r="C26" s="61"/>
      <c r="D26" s="61"/>
      <c r="E26" s="23"/>
      <c r="F26" s="30"/>
      <c r="G26" s="23"/>
      <c r="H26" s="62"/>
      <c r="I26" s="23"/>
      <c r="J26" s="21"/>
      <c r="K26" s="63"/>
      <c r="L26" s="64"/>
      <c r="M26" s="65"/>
      <c r="N26" s="66"/>
      <c r="O26" s="67"/>
      <c r="P26" s="68"/>
      <c r="Q26" s="43"/>
      <c r="R26" s="69"/>
      <c r="S26" s="23"/>
      <c r="T26" s="71"/>
      <c r="U26" s="23"/>
      <c r="V26" s="19"/>
      <c r="W26" s="72"/>
      <c r="X26" s="47"/>
      <c r="Y26" s="73"/>
      <c r="Z26" s="74"/>
      <c r="AA26" s="75"/>
      <c r="AB26" s="75"/>
      <c r="AC26" s="76"/>
      <c r="AD26" s="43"/>
      <c r="AE26" s="77"/>
      <c r="AF26" s="78"/>
      <c r="AG26" s="71"/>
      <c r="AH26" s="70"/>
      <c r="AI26" s="72"/>
    </row>
    <row r="27" spans="2:35" ht="12.75" customHeight="1">
      <c r="B27" s="92" t="s">
        <v>26</v>
      </c>
      <c r="C27" s="93"/>
      <c r="D27" s="32">
        <v>0.856</v>
      </c>
      <c r="E27" s="33">
        <v>82.6</v>
      </c>
      <c r="F27" s="117" t="s">
        <v>8</v>
      </c>
      <c r="G27" s="35">
        <v>88.7</v>
      </c>
      <c r="H27" s="81">
        <v>662000</v>
      </c>
      <c r="I27" s="92"/>
      <c r="J27" s="95"/>
      <c r="K27" s="38">
        <v>0.818222</v>
      </c>
      <c r="L27" s="39">
        <v>0.78708558</v>
      </c>
      <c r="M27" s="40">
        <f>L27*100</f>
        <v>78.708558</v>
      </c>
      <c r="N27" s="16" t="s">
        <v>8</v>
      </c>
      <c r="O27" s="79">
        <v>0.84935911</v>
      </c>
      <c r="P27" s="42">
        <f>O27*100</f>
        <v>84.935911</v>
      </c>
      <c r="Q27" s="43"/>
      <c r="R27" s="44">
        <v>0.867505</v>
      </c>
      <c r="S27" s="39">
        <v>0.839429</v>
      </c>
      <c r="T27" s="4">
        <v>84.0403</v>
      </c>
      <c r="U27" s="39">
        <v>0.89427</v>
      </c>
      <c r="V27" s="45" t="s">
        <v>8</v>
      </c>
      <c r="W27" s="46">
        <v>89.4606</v>
      </c>
      <c r="X27" s="47"/>
      <c r="Y27" s="48"/>
      <c r="Z27" s="49">
        <v>0.711</v>
      </c>
      <c r="AA27" s="50">
        <v>68</v>
      </c>
      <c r="AB27" s="50" t="s">
        <v>8</v>
      </c>
      <c r="AC27" s="51">
        <v>74.2</v>
      </c>
      <c r="AD27" s="43"/>
      <c r="AE27" s="52"/>
      <c r="AF27" s="53">
        <v>0.654</v>
      </c>
      <c r="AG27" s="54">
        <v>62.4</v>
      </c>
      <c r="AH27" s="45" t="s">
        <v>8</v>
      </c>
      <c r="AI27" s="46">
        <v>68.4</v>
      </c>
    </row>
    <row r="28" spans="2:35" ht="12.75" customHeight="1">
      <c r="B28" s="92" t="s">
        <v>27</v>
      </c>
      <c r="C28" s="93"/>
      <c r="D28" s="32">
        <v>0.792</v>
      </c>
      <c r="E28" s="33">
        <v>75</v>
      </c>
      <c r="F28" s="117" t="s">
        <v>8</v>
      </c>
      <c r="G28" s="35">
        <v>83.4</v>
      </c>
      <c r="H28" s="81">
        <v>422000</v>
      </c>
      <c r="I28" s="92"/>
      <c r="J28" s="95"/>
      <c r="K28" s="38">
        <v>0.834214</v>
      </c>
      <c r="L28" s="39">
        <v>0.80533174</v>
      </c>
      <c r="M28" s="40">
        <f>L28*100</f>
        <v>80.533174</v>
      </c>
      <c r="N28" s="16" t="s">
        <v>8</v>
      </c>
      <c r="O28" s="41">
        <v>0.86309579</v>
      </c>
      <c r="P28" s="42">
        <f>O28*100</f>
        <v>86.309579</v>
      </c>
      <c r="Q28" s="43"/>
      <c r="R28" s="44">
        <v>0.83377</v>
      </c>
      <c r="S28" s="39">
        <v>0.806581</v>
      </c>
      <c r="T28" s="4">
        <v>80.613</v>
      </c>
      <c r="U28" s="39">
        <v>0.861157</v>
      </c>
      <c r="V28" s="45" t="s">
        <v>8</v>
      </c>
      <c r="W28" s="46">
        <v>86.1409</v>
      </c>
      <c r="X28" s="47"/>
      <c r="Y28" s="48"/>
      <c r="Z28" s="49">
        <v>0.741</v>
      </c>
      <c r="AA28" s="50">
        <v>70.7</v>
      </c>
      <c r="AB28" s="50" t="s">
        <v>8</v>
      </c>
      <c r="AC28" s="51">
        <v>77.6</v>
      </c>
      <c r="AD28" s="43"/>
      <c r="AE28" s="52"/>
      <c r="AF28" s="53">
        <v>0.681</v>
      </c>
      <c r="AG28" s="54">
        <v>65.1</v>
      </c>
      <c r="AH28" s="45" t="s">
        <v>8</v>
      </c>
      <c r="AI28" s="46">
        <v>71.1</v>
      </c>
    </row>
    <row r="29" spans="2:35" ht="12.75" customHeight="1">
      <c r="B29" s="92" t="s">
        <v>28</v>
      </c>
      <c r="C29" s="93"/>
      <c r="D29" s="32">
        <v>0.827</v>
      </c>
      <c r="E29" s="33">
        <v>79.3</v>
      </c>
      <c r="F29" s="117" t="s">
        <v>8</v>
      </c>
      <c r="G29" s="35">
        <v>86</v>
      </c>
      <c r="H29" s="81">
        <v>618000</v>
      </c>
      <c r="I29" s="92"/>
      <c r="J29" s="95"/>
      <c r="K29" s="38">
        <v>0.827018</v>
      </c>
      <c r="L29" s="39">
        <v>0.80142668</v>
      </c>
      <c r="M29" s="40">
        <f>L29*100</f>
        <v>80.142668</v>
      </c>
      <c r="N29" s="16" t="s">
        <v>8</v>
      </c>
      <c r="O29" s="41">
        <v>0.85260994</v>
      </c>
      <c r="P29" s="42">
        <f>O29*100</f>
        <v>85.260994</v>
      </c>
      <c r="Q29" s="43"/>
      <c r="R29" s="44">
        <v>0.835908</v>
      </c>
      <c r="S29" s="39">
        <v>0.810327</v>
      </c>
      <c r="T29" s="4">
        <v>81.26</v>
      </c>
      <c r="U29" s="39">
        <v>0.857255</v>
      </c>
      <c r="V29" s="45" t="s">
        <v>8</v>
      </c>
      <c r="W29" s="46">
        <v>85.9216</v>
      </c>
      <c r="X29" s="47"/>
      <c r="Y29" s="48"/>
      <c r="Z29" s="49">
        <v>0.801</v>
      </c>
      <c r="AA29" s="50">
        <v>77.5</v>
      </c>
      <c r="AB29" s="50" t="s">
        <v>8</v>
      </c>
      <c r="AC29" s="51">
        <v>82.8</v>
      </c>
      <c r="AD29" s="43"/>
      <c r="AE29" s="52"/>
      <c r="AF29" s="53">
        <v>0.759</v>
      </c>
      <c r="AG29" s="54">
        <v>73.4</v>
      </c>
      <c r="AH29" s="45" t="s">
        <v>8</v>
      </c>
      <c r="AI29" s="46">
        <v>78.3</v>
      </c>
    </row>
    <row r="30" spans="2:35" ht="12.75" customHeight="1">
      <c r="B30" s="92" t="s">
        <v>29</v>
      </c>
      <c r="C30" s="93"/>
      <c r="D30" s="32">
        <v>0.878</v>
      </c>
      <c r="E30" s="33">
        <v>85.4</v>
      </c>
      <c r="F30" s="117" t="s">
        <v>8</v>
      </c>
      <c r="G30" s="35">
        <v>90.3</v>
      </c>
      <c r="H30" s="81">
        <v>972000</v>
      </c>
      <c r="I30" s="92"/>
      <c r="J30" s="95"/>
      <c r="K30" s="38">
        <v>0.863603</v>
      </c>
      <c r="L30" s="39">
        <v>0.84221751</v>
      </c>
      <c r="M30" s="40">
        <f>L30*100</f>
        <v>84.221751</v>
      </c>
      <c r="N30" s="16" t="s">
        <v>8</v>
      </c>
      <c r="O30" s="41">
        <v>0.88498945</v>
      </c>
      <c r="P30" s="42">
        <f>O30*100</f>
        <v>88.49894499999999</v>
      </c>
      <c r="Q30" s="43"/>
      <c r="R30" s="44">
        <v>0.878989</v>
      </c>
      <c r="S30" s="39">
        <v>0.854187</v>
      </c>
      <c r="T30" s="4">
        <v>85.8494</v>
      </c>
      <c r="U30" s="39">
        <v>0.897448</v>
      </c>
      <c r="V30" s="45" t="s">
        <v>8</v>
      </c>
      <c r="W30" s="46">
        <v>89.9484</v>
      </c>
      <c r="X30" s="47"/>
      <c r="Y30" s="48"/>
      <c r="Z30" s="49">
        <v>0.823</v>
      </c>
      <c r="AA30" s="50">
        <v>79.5</v>
      </c>
      <c r="AB30" s="50" t="s">
        <v>8</v>
      </c>
      <c r="AC30" s="51">
        <v>85</v>
      </c>
      <c r="AD30" s="43"/>
      <c r="AE30" s="52"/>
      <c r="AF30" s="53">
        <v>0.803</v>
      </c>
      <c r="AG30" s="54">
        <v>78.1</v>
      </c>
      <c r="AH30" s="45" t="s">
        <v>8</v>
      </c>
      <c r="AI30" s="46">
        <v>82.5</v>
      </c>
    </row>
    <row r="31" spans="3:35" ht="12.75" customHeight="1">
      <c r="C31" s="96"/>
      <c r="D31" s="96"/>
      <c r="H31" s="97"/>
      <c r="J31" s="98"/>
      <c r="K31" s="99"/>
      <c r="L31" s="40"/>
      <c r="O31" s="41"/>
      <c r="Q31" s="43"/>
      <c r="R31" s="59"/>
      <c r="S31" s="15"/>
      <c r="T31" s="60"/>
      <c r="U31" s="15"/>
      <c r="V31" s="15"/>
      <c r="W31" s="46"/>
      <c r="X31" s="47"/>
      <c r="Y31" s="100"/>
      <c r="Z31" s="100"/>
      <c r="AA31" s="101"/>
      <c r="AB31" s="101"/>
      <c r="AC31" s="102"/>
      <c r="AD31" s="43"/>
      <c r="AE31" s="52"/>
      <c r="AF31" s="103"/>
      <c r="AG31" s="54"/>
      <c r="AH31" s="15"/>
      <c r="AI31" s="46"/>
    </row>
    <row r="32" spans="1:35" ht="12.75" customHeight="1">
      <c r="A32" s="104">
        <v>22</v>
      </c>
      <c r="B32" s="118" t="s">
        <v>30</v>
      </c>
      <c r="C32" s="119"/>
      <c r="D32" s="119"/>
      <c r="E32" s="118"/>
      <c r="F32" s="120"/>
      <c r="G32" s="118"/>
      <c r="H32" s="121"/>
      <c r="I32" s="118"/>
      <c r="J32" s="122"/>
      <c r="K32" s="63"/>
      <c r="L32" s="64"/>
      <c r="M32" s="65"/>
      <c r="N32" s="66"/>
      <c r="O32" s="67"/>
      <c r="P32" s="68"/>
      <c r="Q32" s="43"/>
      <c r="R32" s="69"/>
      <c r="S32" s="23"/>
      <c r="T32" s="71"/>
      <c r="U32" s="23"/>
      <c r="V32" s="23"/>
      <c r="W32" s="72"/>
      <c r="X32" s="47"/>
      <c r="Y32" s="73"/>
      <c r="Z32" s="74"/>
      <c r="AA32" s="75"/>
      <c r="AB32" s="75"/>
      <c r="AC32" s="76"/>
      <c r="AD32" s="43"/>
      <c r="AE32" s="77"/>
      <c r="AF32" s="78"/>
      <c r="AG32" s="71"/>
      <c r="AH32" s="70"/>
      <c r="AI32" s="72"/>
    </row>
    <row r="33" spans="2:35" ht="12.75" customHeight="1">
      <c r="B33" s="89" t="s">
        <v>31</v>
      </c>
      <c r="C33" s="90"/>
      <c r="D33" s="32">
        <v>0.842</v>
      </c>
      <c r="E33" s="33">
        <v>81.2</v>
      </c>
      <c r="F33" s="94" t="s">
        <v>8</v>
      </c>
      <c r="G33" s="35">
        <v>87.2</v>
      </c>
      <c r="H33" s="81">
        <v>812000</v>
      </c>
      <c r="I33" s="89"/>
      <c r="J33" s="91"/>
      <c r="K33" s="38">
        <v>0.840482</v>
      </c>
      <c r="L33" s="39">
        <v>0.81253694</v>
      </c>
      <c r="M33" s="40">
        <f>L33*100</f>
        <v>81.253694</v>
      </c>
      <c r="N33" s="16" t="s">
        <v>8</v>
      </c>
      <c r="O33" s="79">
        <v>0.86842722</v>
      </c>
      <c r="P33" s="42">
        <f>O33*100</f>
        <v>86.84272200000001</v>
      </c>
      <c r="Q33" s="43"/>
      <c r="R33" s="44">
        <v>0.842794</v>
      </c>
      <c r="S33" s="39">
        <v>0.81148</v>
      </c>
      <c r="T33" s="4">
        <v>81.4864</v>
      </c>
      <c r="U33" s="39">
        <v>0.868945</v>
      </c>
      <c r="V33" s="45" t="s">
        <v>8</v>
      </c>
      <c r="W33" s="46">
        <v>87.0723</v>
      </c>
      <c r="X33" s="47"/>
      <c r="Y33" s="48"/>
      <c r="Z33" s="49">
        <v>0.695</v>
      </c>
      <c r="AA33" s="50">
        <v>66.1</v>
      </c>
      <c r="AB33" s="50" t="s">
        <v>8</v>
      </c>
      <c r="AC33" s="51">
        <v>72.9</v>
      </c>
      <c r="AD33" s="43"/>
      <c r="AE33" s="52"/>
      <c r="AF33" s="53">
        <v>0.645</v>
      </c>
      <c r="AG33" s="54">
        <v>61.2</v>
      </c>
      <c r="AH33" s="45" t="s">
        <v>8</v>
      </c>
      <c r="AI33" s="46">
        <v>67.9</v>
      </c>
    </row>
    <row r="34" spans="2:35" ht="12.75" customHeight="1">
      <c r="B34" s="92" t="s">
        <v>32</v>
      </c>
      <c r="C34" s="93"/>
      <c r="D34" s="32">
        <v>0.804</v>
      </c>
      <c r="E34" s="33">
        <v>76.9</v>
      </c>
      <c r="F34" s="94" t="s">
        <v>8</v>
      </c>
      <c r="G34" s="35">
        <v>83.9</v>
      </c>
      <c r="H34" s="81">
        <v>562000</v>
      </c>
      <c r="I34" s="92"/>
      <c r="J34" s="95"/>
      <c r="K34" s="38">
        <v>0.786899</v>
      </c>
      <c r="L34" s="39">
        <v>0.75655642</v>
      </c>
      <c r="M34" s="40">
        <f>L34*100</f>
        <v>75.655642</v>
      </c>
      <c r="N34" s="16" t="s">
        <v>8</v>
      </c>
      <c r="O34" s="41">
        <v>0.81724248</v>
      </c>
      <c r="P34" s="42">
        <f>O34*100</f>
        <v>81.724248</v>
      </c>
      <c r="Q34" s="43"/>
      <c r="R34" s="44">
        <v>0.820232</v>
      </c>
      <c r="S34" s="39">
        <v>0.797556</v>
      </c>
      <c r="T34" s="4">
        <v>79.3489</v>
      </c>
      <c r="U34" s="39">
        <v>0.85097</v>
      </c>
      <c r="V34" s="45" t="s">
        <v>8</v>
      </c>
      <c r="W34" s="46">
        <v>84.6975</v>
      </c>
      <c r="X34" s="47"/>
      <c r="Y34" s="48"/>
      <c r="Z34" s="49">
        <v>0.738</v>
      </c>
      <c r="AA34" s="50">
        <v>70.7</v>
      </c>
      <c r="AB34" s="50" t="s">
        <v>8</v>
      </c>
      <c r="AC34" s="51">
        <v>76.9</v>
      </c>
      <c r="AD34" s="43"/>
      <c r="AE34" s="52"/>
      <c r="AF34" s="53">
        <v>0.685</v>
      </c>
      <c r="AG34" s="54">
        <v>65.8</v>
      </c>
      <c r="AH34" s="45" t="s">
        <v>8</v>
      </c>
      <c r="AI34" s="46">
        <v>71.3</v>
      </c>
    </row>
    <row r="35" spans="2:35" ht="12.75" customHeight="1">
      <c r="B35" s="92" t="s">
        <v>33</v>
      </c>
      <c r="C35" s="93"/>
      <c r="D35" s="32">
        <v>0.805</v>
      </c>
      <c r="E35" s="33">
        <v>75.8</v>
      </c>
      <c r="F35" s="94" t="s">
        <v>8</v>
      </c>
      <c r="G35" s="35">
        <v>85.1</v>
      </c>
      <c r="H35" s="81">
        <v>321000</v>
      </c>
      <c r="I35" s="92"/>
      <c r="J35" s="95"/>
      <c r="K35" s="38">
        <v>0.816479</v>
      </c>
      <c r="L35" s="39">
        <v>0.78540234</v>
      </c>
      <c r="M35" s="40">
        <f>L35*100</f>
        <v>78.540234</v>
      </c>
      <c r="N35" s="16" t="s">
        <v>8</v>
      </c>
      <c r="O35" s="41">
        <v>0.84755657</v>
      </c>
      <c r="P35" s="42">
        <f>O35*100</f>
        <v>84.755657</v>
      </c>
      <c r="Q35" s="43"/>
      <c r="R35" s="44">
        <v>0.826128</v>
      </c>
      <c r="S35" s="39">
        <v>0.796294</v>
      </c>
      <c r="T35" s="4">
        <v>79.7263</v>
      </c>
      <c r="U35" s="39">
        <v>0.854243</v>
      </c>
      <c r="V35" s="45" t="s">
        <v>8</v>
      </c>
      <c r="W35" s="46">
        <v>85.4992</v>
      </c>
      <c r="X35" s="47"/>
      <c r="Y35" s="48"/>
      <c r="Z35" s="49">
        <v>0.737</v>
      </c>
      <c r="AA35" s="50">
        <v>70.1</v>
      </c>
      <c r="AB35" s="50" t="s">
        <v>8</v>
      </c>
      <c r="AC35" s="51">
        <v>77.2</v>
      </c>
      <c r="AD35" s="43"/>
      <c r="AE35" s="123"/>
      <c r="AF35" s="124">
        <v>0.776</v>
      </c>
      <c r="AG35" s="125">
        <v>76</v>
      </c>
      <c r="AH35" s="126" t="s">
        <v>8</v>
      </c>
      <c r="AI35" s="127">
        <v>79.3</v>
      </c>
    </row>
    <row r="36" spans="2:35" ht="12.75" customHeight="1">
      <c r="B36" s="92" t="s">
        <v>34</v>
      </c>
      <c r="C36" s="93"/>
      <c r="D36" s="32">
        <v>0.886</v>
      </c>
      <c r="E36" s="33">
        <v>86.2</v>
      </c>
      <c r="F36" s="94" t="s">
        <v>8</v>
      </c>
      <c r="G36" s="35">
        <v>90.9</v>
      </c>
      <c r="H36" s="81">
        <v>1001000</v>
      </c>
      <c r="I36" s="92"/>
      <c r="J36" s="95"/>
      <c r="K36" s="38">
        <v>0.885337</v>
      </c>
      <c r="L36" s="39">
        <v>0.86714231</v>
      </c>
      <c r="M36" s="40">
        <f>L36*100</f>
        <v>86.714231</v>
      </c>
      <c r="N36" s="16" t="s">
        <v>8</v>
      </c>
      <c r="O36" s="41">
        <v>0.90353181</v>
      </c>
      <c r="P36" s="42">
        <f>O36*100</f>
        <v>90.353181</v>
      </c>
      <c r="Q36" s="43"/>
      <c r="R36" s="44">
        <v>0.905648</v>
      </c>
      <c r="S36" s="39">
        <v>0.887266</v>
      </c>
      <c r="T36" s="4">
        <v>88.9308</v>
      </c>
      <c r="U36" s="39">
        <v>0.920723</v>
      </c>
      <c r="V36" s="45" t="s">
        <v>8</v>
      </c>
      <c r="W36" s="46">
        <v>92.1988</v>
      </c>
      <c r="X36" s="47"/>
      <c r="Y36" s="48"/>
      <c r="Z36" s="49">
        <v>0.855</v>
      </c>
      <c r="AA36" s="50">
        <v>83.2</v>
      </c>
      <c r="AB36" s="50" t="s">
        <v>8</v>
      </c>
      <c r="AC36" s="51">
        <v>87.7</v>
      </c>
      <c r="AD36" s="43"/>
      <c r="AE36" s="123"/>
      <c r="AF36" s="124"/>
      <c r="AG36" s="125"/>
      <c r="AH36" s="126"/>
      <c r="AI36" s="127"/>
    </row>
    <row r="37" spans="3:35" ht="12.75" customHeight="1">
      <c r="C37" s="96"/>
      <c r="D37" s="32"/>
      <c r="E37" s="33"/>
      <c r="F37" s="94"/>
      <c r="G37" s="35"/>
      <c r="H37" s="81"/>
      <c r="J37" s="98"/>
      <c r="K37" s="99"/>
      <c r="L37" s="40"/>
      <c r="O37" s="41"/>
      <c r="Q37" s="43"/>
      <c r="R37" s="59"/>
      <c r="S37" s="15"/>
      <c r="T37" s="60"/>
      <c r="U37" s="15"/>
      <c r="V37" s="15"/>
      <c r="W37" s="46"/>
      <c r="X37" s="47"/>
      <c r="Y37" s="100"/>
      <c r="Z37" s="100"/>
      <c r="AA37" s="101"/>
      <c r="AB37" s="101"/>
      <c r="AC37" s="102"/>
      <c r="AD37" s="43"/>
      <c r="AE37" s="52"/>
      <c r="AF37" s="103"/>
      <c r="AG37" s="54"/>
      <c r="AH37" s="15"/>
      <c r="AI37" s="46"/>
    </row>
    <row r="38" spans="2:35" ht="12.75" customHeight="1">
      <c r="B38" s="118" t="s">
        <v>35</v>
      </c>
      <c r="C38" s="119"/>
      <c r="D38" s="119"/>
      <c r="E38" s="118"/>
      <c r="F38" s="120"/>
      <c r="G38" s="118"/>
      <c r="H38" s="121"/>
      <c r="I38" s="118"/>
      <c r="J38" s="122"/>
      <c r="K38" s="63"/>
      <c r="L38" s="64"/>
      <c r="M38" s="65"/>
      <c r="N38" s="66"/>
      <c r="O38" s="105"/>
      <c r="P38" s="68"/>
      <c r="Q38" s="43"/>
      <c r="R38" s="69"/>
      <c r="S38" s="23"/>
      <c r="T38" s="71"/>
      <c r="U38" s="23"/>
      <c r="V38" s="23"/>
      <c r="W38" s="72"/>
      <c r="X38" s="47"/>
      <c r="Y38" s="73"/>
      <c r="Z38" s="74"/>
      <c r="AA38" s="75"/>
      <c r="AB38" s="75"/>
      <c r="AC38" s="76"/>
      <c r="AD38" s="43"/>
      <c r="AE38" s="77"/>
      <c r="AF38" s="78"/>
      <c r="AG38" s="71"/>
      <c r="AH38" s="70"/>
      <c r="AI38" s="72"/>
    </row>
    <row r="39" spans="2:35" ht="12.75" customHeight="1">
      <c r="B39" s="92" t="s">
        <v>36</v>
      </c>
      <c r="C39" s="93"/>
      <c r="D39" s="32">
        <v>0.854</v>
      </c>
      <c r="E39" s="33">
        <v>79.6</v>
      </c>
      <c r="F39" s="94" t="s">
        <v>8</v>
      </c>
      <c r="G39" s="35">
        <v>91.2</v>
      </c>
      <c r="H39" s="81">
        <v>82000</v>
      </c>
      <c r="I39" s="92"/>
      <c r="J39" s="95"/>
      <c r="K39" s="38">
        <v>0.78415</v>
      </c>
      <c r="L39" s="39">
        <v>0.74311645</v>
      </c>
      <c r="M39" s="40">
        <f aca="true" t="shared" si="0" ref="M39:M46">L39*100</f>
        <v>74.311645</v>
      </c>
      <c r="N39" s="16" t="s">
        <v>8</v>
      </c>
      <c r="O39" s="41">
        <v>0.82518431</v>
      </c>
      <c r="P39" s="42">
        <f aca="true" t="shared" si="1" ref="P39:P46">O39*100</f>
        <v>82.518431</v>
      </c>
      <c r="Q39" s="43"/>
      <c r="R39" s="44">
        <v>0.846834</v>
      </c>
      <c r="S39" s="39">
        <v>0.793302</v>
      </c>
      <c r="T39" s="4">
        <v>80.1384</v>
      </c>
      <c r="U39" s="39">
        <v>0.88814</v>
      </c>
      <c r="V39" s="45" t="s">
        <v>8</v>
      </c>
      <c r="W39" s="46">
        <v>89.2285</v>
      </c>
      <c r="X39" s="47"/>
      <c r="Y39" s="48"/>
      <c r="Z39" s="49">
        <v>0.767</v>
      </c>
      <c r="AA39" s="50">
        <v>70.1</v>
      </c>
      <c r="AB39" s="50" t="s">
        <v>8</v>
      </c>
      <c r="AC39" s="51">
        <v>83.3</v>
      </c>
      <c r="AD39" s="43"/>
      <c r="AE39" s="52"/>
      <c r="AF39" s="53">
        <v>0.741</v>
      </c>
      <c r="AG39" s="54">
        <v>65.1</v>
      </c>
      <c r="AH39" s="45" t="s">
        <v>8</v>
      </c>
      <c r="AI39" s="46">
        <v>83.2</v>
      </c>
    </row>
    <row r="40" spans="2:35" ht="12.75" customHeight="1">
      <c r="B40" s="92" t="s">
        <v>37</v>
      </c>
      <c r="C40" s="93"/>
      <c r="D40" s="32">
        <v>0.837</v>
      </c>
      <c r="E40" s="33">
        <v>80.3</v>
      </c>
      <c r="F40" s="94" t="s">
        <v>8</v>
      </c>
      <c r="G40" s="35">
        <v>87</v>
      </c>
      <c r="H40" s="81">
        <v>562000</v>
      </c>
      <c r="I40" s="92"/>
      <c r="J40" s="95"/>
      <c r="K40" s="38">
        <v>0.841746</v>
      </c>
      <c r="L40" s="39">
        <v>0.81180997</v>
      </c>
      <c r="M40" s="40">
        <f t="shared" si="0"/>
        <v>81.180997</v>
      </c>
      <c r="N40" s="16" t="s">
        <v>8</v>
      </c>
      <c r="O40" s="41">
        <v>0.87168128</v>
      </c>
      <c r="P40" s="42">
        <f t="shared" si="1"/>
        <v>87.168128</v>
      </c>
      <c r="Q40" s="43"/>
      <c r="R40" s="44">
        <v>0.855549</v>
      </c>
      <c r="S40" s="39">
        <v>0.828847</v>
      </c>
      <c r="T40" s="4">
        <v>83.0352</v>
      </c>
      <c r="U40" s="39">
        <v>0.880327</v>
      </c>
      <c r="V40" s="45" t="s">
        <v>8</v>
      </c>
      <c r="W40" s="46">
        <v>88.0747</v>
      </c>
      <c r="X40" s="47"/>
      <c r="Y40" s="48"/>
      <c r="Z40" s="49">
        <v>0.77</v>
      </c>
      <c r="AA40" s="50">
        <v>73.6</v>
      </c>
      <c r="AB40" s="50" t="s">
        <v>8</v>
      </c>
      <c r="AC40" s="51">
        <v>80.3</v>
      </c>
      <c r="AD40" s="43"/>
      <c r="AE40" s="52"/>
      <c r="AF40" s="53">
        <v>0.742</v>
      </c>
      <c r="AG40" s="54">
        <v>71.4</v>
      </c>
      <c r="AH40" s="45" t="s">
        <v>8</v>
      </c>
      <c r="AI40" s="46">
        <v>77.1</v>
      </c>
    </row>
    <row r="41" spans="2:35" ht="12.75" customHeight="1">
      <c r="B41" s="92" t="s">
        <v>38</v>
      </c>
      <c r="C41" s="93"/>
      <c r="D41" s="32">
        <v>0.813</v>
      </c>
      <c r="E41" s="33">
        <v>77.4</v>
      </c>
      <c r="F41" s="94" t="s">
        <v>8</v>
      </c>
      <c r="G41" s="35">
        <v>85.2</v>
      </c>
      <c r="H41" s="81">
        <v>488000</v>
      </c>
      <c r="I41" s="92"/>
      <c r="J41" s="95"/>
      <c r="K41" s="38">
        <v>0.840873</v>
      </c>
      <c r="L41" s="39">
        <v>0.81128186</v>
      </c>
      <c r="M41" s="40">
        <f t="shared" si="0"/>
        <v>81.128186</v>
      </c>
      <c r="N41" s="16" t="s">
        <v>8</v>
      </c>
      <c r="O41" s="41">
        <v>0.87046478</v>
      </c>
      <c r="P41" s="42">
        <f t="shared" si="1"/>
        <v>87.04647800000001</v>
      </c>
      <c r="Q41" s="43"/>
      <c r="R41" s="44">
        <v>0.831911</v>
      </c>
      <c r="S41" s="39">
        <v>0.797651</v>
      </c>
      <c r="T41" s="4">
        <v>80.0939</v>
      </c>
      <c r="U41" s="39">
        <v>0.860863</v>
      </c>
      <c r="V41" s="45" t="s">
        <v>8</v>
      </c>
      <c r="W41" s="46">
        <v>86.2884</v>
      </c>
      <c r="X41" s="47"/>
      <c r="Y41" s="48"/>
      <c r="Z41" s="49">
        <v>0.724</v>
      </c>
      <c r="AA41" s="50">
        <v>68.6</v>
      </c>
      <c r="AB41" s="50" t="s">
        <v>8</v>
      </c>
      <c r="AC41" s="51">
        <v>76.3</v>
      </c>
      <c r="AD41" s="43"/>
      <c r="AE41" s="52"/>
      <c r="AF41" s="53">
        <v>0.733</v>
      </c>
      <c r="AG41" s="54">
        <v>70.2</v>
      </c>
      <c r="AH41" s="45" t="s">
        <v>8</v>
      </c>
      <c r="AI41" s="46">
        <v>76.4</v>
      </c>
    </row>
    <row r="42" spans="2:35" ht="12.75" customHeight="1">
      <c r="B42" s="92" t="s">
        <v>39</v>
      </c>
      <c r="C42" s="93"/>
      <c r="D42" s="32">
        <v>0.846</v>
      </c>
      <c r="E42" s="33">
        <v>80.3</v>
      </c>
      <c r="F42" s="94" t="s">
        <v>8</v>
      </c>
      <c r="G42" s="35">
        <v>88.8</v>
      </c>
      <c r="H42" s="81">
        <v>328000</v>
      </c>
      <c r="I42" s="92"/>
      <c r="J42" s="95"/>
      <c r="K42" s="38">
        <v>0.828294</v>
      </c>
      <c r="L42" s="39">
        <v>0.79011537</v>
      </c>
      <c r="M42" s="40">
        <f t="shared" si="0"/>
        <v>79.011537</v>
      </c>
      <c r="N42" s="16" t="s">
        <v>8</v>
      </c>
      <c r="O42" s="79">
        <v>0.86647259</v>
      </c>
      <c r="P42" s="42">
        <f t="shared" si="1"/>
        <v>86.647259</v>
      </c>
      <c r="Q42" s="43"/>
      <c r="R42" s="44">
        <v>0.811183</v>
      </c>
      <c r="S42" s="39">
        <v>0.757176</v>
      </c>
      <c r="T42" s="4">
        <v>76.7069</v>
      </c>
      <c r="U42" s="39">
        <v>0.85119</v>
      </c>
      <c r="V42" s="45" t="s">
        <v>8</v>
      </c>
      <c r="W42" s="46">
        <v>85.5296</v>
      </c>
      <c r="X42" s="47"/>
      <c r="Y42" s="48"/>
      <c r="Z42" s="49">
        <v>0.738</v>
      </c>
      <c r="AA42" s="50">
        <v>69.4</v>
      </c>
      <c r="AB42" s="50" t="s">
        <v>8</v>
      </c>
      <c r="AC42" s="51">
        <v>78.3</v>
      </c>
      <c r="AD42" s="43"/>
      <c r="AE42" s="52"/>
      <c r="AF42" s="53">
        <v>0.668</v>
      </c>
      <c r="AG42" s="54">
        <v>62.6</v>
      </c>
      <c r="AH42" s="45" t="s">
        <v>8</v>
      </c>
      <c r="AI42" s="46">
        <v>71</v>
      </c>
    </row>
    <row r="43" spans="2:35" ht="12.75" customHeight="1">
      <c r="B43" s="92" t="s">
        <v>40</v>
      </c>
      <c r="C43" s="93"/>
      <c r="D43" s="32">
        <v>0.873</v>
      </c>
      <c r="E43" s="33">
        <v>82</v>
      </c>
      <c r="F43" s="94" t="s">
        <v>8</v>
      </c>
      <c r="G43" s="35">
        <v>92.7</v>
      </c>
      <c r="H43" s="81">
        <v>202000</v>
      </c>
      <c r="I43" s="92"/>
      <c r="J43" s="95"/>
      <c r="K43" s="38">
        <v>0.8562</v>
      </c>
      <c r="L43" s="39">
        <v>0.8065032</v>
      </c>
      <c r="M43" s="40">
        <f t="shared" si="0"/>
        <v>80.65032</v>
      </c>
      <c r="N43" s="16" t="s">
        <v>8</v>
      </c>
      <c r="O43" s="79">
        <v>0.90589662</v>
      </c>
      <c r="P43" s="42">
        <f t="shared" si="1"/>
        <v>90.589662</v>
      </c>
      <c r="Q43" s="43"/>
      <c r="R43" s="44">
        <v>0.882024</v>
      </c>
      <c r="S43" s="39">
        <v>0.837501</v>
      </c>
      <c r="T43" s="4">
        <v>84.1862</v>
      </c>
      <c r="U43" s="39">
        <v>0.92055</v>
      </c>
      <c r="V43" s="45" t="s">
        <v>8</v>
      </c>
      <c r="W43" s="46">
        <v>92.2186</v>
      </c>
      <c r="X43" s="47"/>
      <c r="Y43" s="48"/>
      <c r="Z43" s="49">
        <v>0.817</v>
      </c>
      <c r="AA43" s="50">
        <v>76.9</v>
      </c>
      <c r="AB43" s="50" t="s">
        <v>8</v>
      </c>
      <c r="AC43" s="51">
        <v>86.4</v>
      </c>
      <c r="AD43" s="43"/>
      <c r="AE43" s="52"/>
      <c r="AF43" s="53">
        <v>0.764</v>
      </c>
      <c r="AG43" s="54">
        <v>71.9</v>
      </c>
      <c r="AH43" s="45" t="s">
        <v>8</v>
      </c>
      <c r="AI43" s="46">
        <v>81</v>
      </c>
    </row>
    <row r="44" spans="2:35" ht="12.75" customHeight="1">
      <c r="B44" s="92" t="s">
        <v>41</v>
      </c>
      <c r="C44" s="93"/>
      <c r="D44" s="32">
        <v>0.883</v>
      </c>
      <c r="E44" s="33">
        <v>84.4</v>
      </c>
      <c r="F44" s="94" t="s">
        <v>8</v>
      </c>
      <c r="G44" s="35">
        <v>92.2</v>
      </c>
      <c r="H44" s="81">
        <v>269000</v>
      </c>
      <c r="I44" s="92"/>
      <c r="J44" s="95"/>
      <c r="K44" s="38">
        <v>0.833108</v>
      </c>
      <c r="L44" s="39">
        <v>0.79286404</v>
      </c>
      <c r="M44" s="40">
        <f t="shared" si="0"/>
        <v>79.286404</v>
      </c>
      <c r="N44" s="16" t="s">
        <v>8</v>
      </c>
      <c r="O44" s="41">
        <v>0.87335247</v>
      </c>
      <c r="P44" s="42">
        <f t="shared" si="1"/>
        <v>87.33524700000001</v>
      </c>
      <c r="Q44" s="43"/>
      <c r="R44" s="44">
        <v>0.898912</v>
      </c>
      <c r="S44" s="39">
        <v>0.87168</v>
      </c>
      <c r="T44" s="4">
        <v>86.5475</v>
      </c>
      <c r="U44" s="39">
        <v>0.93601</v>
      </c>
      <c r="V44" s="45" t="s">
        <v>8</v>
      </c>
      <c r="W44" s="46">
        <v>93.2349</v>
      </c>
      <c r="X44" s="47"/>
      <c r="Y44" s="48"/>
      <c r="Z44" s="49">
        <v>0.781</v>
      </c>
      <c r="AA44" s="50">
        <v>73.7</v>
      </c>
      <c r="AB44" s="50" t="s">
        <v>8</v>
      </c>
      <c r="AC44" s="51">
        <v>82.4</v>
      </c>
      <c r="AD44" s="43"/>
      <c r="AE44" s="52"/>
      <c r="AF44" s="53">
        <v>0.71</v>
      </c>
      <c r="AG44" s="54">
        <v>66.8</v>
      </c>
      <c r="AH44" s="45" t="s">
        <v>8</v>
      </c>
      <c r="AI44" s="46">
        <v>75.2</v>
      </c>
    </row>
    <row r="45" spans="2:35" ht="12.75" customHeight="1">
      <c r="B45" s="92" t="s">
        <v>42</v>
      </c>
      <c r="C45" s="93"/>
      <c r="D45" s="32">
        <v>0.85</v>
      </c>
      <c r="E45" s="33">
        <v>80.5</v>
      </c>
      <c r="F45" s="94" t="s">
        <v>8</v>
      </c>
      <c r="G45" s="35">
        <v>89.6</v>
      </c>
      <c r="H45" s="81">
        <v>342000</v>
      </c>
      <c r="I45" s="92"/>
      <c r="J45" s="109"/>
      <c r="K45" s="38">
        <v>0.849464</v>
      </c>
      <c r="L45" s="39">
        <v>0.81181011</v>
      </c>
      <c r="M45" s="40">
        <f t="shared" si="0"/>
        <v>81.181011</v>
      </c>
      <c r="N45" s="16" t="s">
        <v>8</v>
      </c>
      <c r="O45" s="41">
        <v>0.887118</v>
      </c>
      <c r="P45" s="42">
        <f t="shared" si="1"/>
        <v>88.7118</v>
      </c>
      <c r="Q45" s="43"/>
      <c r="R45" s="44">
        <v>0.852158</v>
      </c>
      <c r="S45" s="39">
        <v>0.814136</v>
      </c>
      <c r="T45" s="4">
        <v>81.8331</v>
      </c>
      <c r="U45" s="39">
        <v>0.88328</v>
      </c>
      <c r="V45" s="45" t="s">
        <v>8</v>
      </c>
      <c r="W45" s="46">
        <v>88.5985</v>
      </c>
      <c r="X45" s="47"/>
      <c r="Y45" s="48"/>
      <c r="Z45" s="49">
        <v>0.757</v>
      </c>
      <c r="AA45" s="50">
        <v>71.6</v>
      </c>
      <c r="AB45" s="50" t="s">
        <v>8</v>
      </c>
      <c r="AC45" s="51">
        <v>79.7</v>
      </c>
      <c r="AD45" s="43"/>
      <c r="AE45" s="52"/>
      <c r="AF45" s="53">
        <v>0.703</v>
      </c>
      <c r="AG45" s="54">
        <v>66.6</v>
      </c>
      <c r="AH45" s="45" t="s">
        <v>8</v>
      </c>
      <c r="AI45" s="46">
        <v>74</v>
      </c>
    </row>
    <row r="46" spans="2:35" ht="12.75" customHeight="1">
      <c r="B46" s="92" t="s">
        <v>43</v>
      </c>
      <c r="C46" s="93"/>
      <c r="D46" s="32">
        <v>0.848</v>
      </c>
      <c r="E46" s="33">
        <v>80.4</v>
      </c>
      <c r="F46" s="94" t="s">
        <v>8</v>
      </c>
      <c r="G46" s="35">
        <v>89.2</v>
      </c>
      <c r="H46" s="81">
        <v>423000</v>
      </c>
      <c r="I46" s="92"/>
      <c r="J46" s="95"/>
      <c r="K46" s="38">
        <v>0.832385</v>
      </c>
      <c r="L46" s="39">
        <v>0.79814826</v>
      </c>
      <c r="M46" s="40">
        <f t="shared" si="0"/>
        <v>79.81482600000001</v>
      </c>
      <c r="N46" s="16" t="s">
        <v>8</v>
      </c>
      <c r="O46" s="41">
        <v>0.86662129</v>
      </c>
      <c r="P46" s="42">
        <f t="shared" si="1"/>
        <v>86.662129</v>
      </c>
      <c r="Q46" s="43"/>
      <c r="R46" s="44">
        <v>0.874322</v>
      </c>
      <c r="S46" s="39">
        <v>0.846386</v>
      </c>
      <c r="T46" s="4">
        <v>84.7074</v>
      </c>
      <c r="U46" s="39">
        <v>0.901831</v>
      </c>
      <c r="V46" s="45" t="s">
        <v>8</v>
      </c>
      <c r="W46" s="46">
        <v>90.157</v>
      </c>
      <c r="X46" s="47"/>
      <c r="Y46" s="48"/>
      <c r="Z46" s="49">
        <v>0.816</v>
      </c>
      <c r="AA46" s="50">
        <v>77.9</v>
      </c>
      <c r="AB46" s="50" t="s">
        <v>8</v>
      </c>
      <c r="AC46" s="51">
        <v>85.2</v>
      </c>
      <c r="AD46" s="43"/>
      <c r="AE46" s="52"/>
      <c r="AF46" s="53">
        <v>0.765</v>
      </c>
      <c r="AG46" s="54">
        <v>73.6</v>
      </c>
      <c r="AH46" s="45" t="s">
        <v>8</v>
      </c>
      <c r="AI46" s="46">
        <v>79.5</v>
      </c>
    </row>
    <row r="47" spans="3:35" ht="12.75" customHeight="1">
      <c r="C47" s="96"/>
      <c r="D47" s="96"/>
      <c r="H47" s="97"/>
      <c r="J47" s="98"/>
      <c r="K47" s="99"/>
      <c r="L47" s="40"/>
      <c r="O47" s="41"/>
      <c r="Q47" s="43"/>
      <c r="R47" s="59"/>
      <c r="S47" s="15"/>
      <c r="T47" s="60"/>
      <c r="U47" s="15"/>
      <c r="V47" s="15"/>
      <c r="W47" s="46"/>
      <c r="X47" s="47"/>
      <c r="Y47" s="100"/>
      <c r="Z47" s="100"/>
      <c r="AA47" s="101"/>
      <c r="AB47" s="101"/>
      <c r="AC47" s="102"/>
      <c r="AD47" s="43"/>
      <c r="AE47" s="52"/>
      <c r="AF47" s="103"/>
      <c r="AG47" s="54"/>
      <c r="AH47" s="15"/>
      <c r="AI47" s="46"/>
    </row>
    <row r="48" spans="2:35" ht="12.75" customHeight="1">
      <c r="B48" s="118" t="s">
        <v>44</v>
      </c>
      <c r="C48" s="119"/>
      <c r="D48" s="119"/>
      <c r="E48" s="118"/>
      <c r="F48" s="120"/>
      <c r="G48" s="118"/>
      <c r="H48" s="121"/>
      <c r="I48" s="118"/>
      <c r="J48" s="122"/>
      <c r="K48" s="63"/>
      <c r="L48" s="64"/>
      <c r="M48" s="65"/>
      <c r="N48" s="66"/>
      <c r="O48" s="105"/>
      <c r="P48" s="68"/>
      <c r="Q48" s="43"/>
      <c r="R48" s="69"/>
      <c r="S48" s="23"/>
      <c r="T48" s="71"/>
      <c r="U48" s="23"/>
      <c r="V48" s="23"/>
      <c r="W48" s="72"/>
      <c r="X48" s="47"/>
      <c r="Y48" s="73"/>
      <c r="Z48" s="74"/>
      <c r="AA48" s="75"/>
      <c r="AB48" s="75"/>
      <c r="AC48" s="76"/>
      <c r="AD48" s="43"/>
      <c r="AE48" s="77"/>
      <c r="AF48" s="78"/>
      <c r="AG48" s="71"/>
      <c r="AH48" s="70"/>
      <c r="AI48" s="72"/>
    </row>
    <row r="49" spans="2:35" ht="12.75" customHeight="1">
      <c r="B49" s="92" t="s">
        <v>45</v>
      </c>
      <c r="C49" s="93"/>
      <c r="D49" s="32">
        <v>0.731</v>
      </c>
      <c r="E49" s="33">
        <v>64.1</v>
      </c>
      <c r="F49" s="94" t="s">
        <v>8</v>
      </c>
      <c r="G49" s="35">
        <v>82</v>
      </c>
      <c r="H49" s="81">
        <v>93000</v>
      </c>
      <c r="I49" s="92"/>
      <c r="J49" s="95"/>
      <c r="K49" s="38">
        <v>0.763421</v>
      </c>
      <c r="L49" s="39">
        <v>0.68615808</v>
      </c>
      <c r="M49" s="40">
        <f aca="true" t="shared" si="2" ref="M49:M74">L49*100</f>
        <v>68.615808</v>
      </c>
      <c r="N49" s="16" t="s">
        <v>8</v>
      </c>
      <c r="O49" s="41">
        <v>0.84068355</v>
      </c>
      <c r="P49" s="42">
        <f aca="true" t="shared" si="3" ref="P49:P74">O49*100</f>
        <v>84.068355</v>
      </c>
      <c r="Q49" s="43"/>
      <c r="R49" s="44">
        <v>0.770375</v>
      </c>
      <c r="S49" s="39">
        <v>0.686486</v>
      </c>
      <c r="T49" s="4">
        <v>68.8759</v>
      </c>
      <c r="U49" s="39">
        <v>0.853344</v>
      </c>
      <c r="V49" s="45" t="s">
        <v>8</v>
      </c>
      <c r="W49" s="46">
        <v>85.199</v>
      </c>
      <c r="X49" s="47"/>
      <c r="Y49" s="48"/>
      <c r="Z49" s="49">
        <v>0.651</v>
      </c>
      <c r="AA49" s="50">
        <v>55.2</v>
      </c>
      <c r="AB49" s="50" t="s">
        <v>8</v>
      </c>
      <c r="AC49" s="51">
        <v>75</v>
      </c>
      <c r="AD49" s="43"/>
      <c r="AE49" s="52"/>
      <c r="AF49" s="53">
        <v>0.683</v>
      </c>
      <c r="AG49" s="54">
        <v>61</v>
      </c>
      <c r="AH49" s="45" t="s">
        <v>8</v>
      </c>
      <c r="AI49" s="46">
        <v>75.6</v>
      </c>
    </row>
    <row r="50" spans="2:35" ht="12.75" customHeight="1">
      <c r="B50" s="92" t="s">
        <v>36</v>
      </c>
      <c r="C50" s="93"/>
      <c r="D50" s="32">
        <v>0.854</v>
      </c>
      <c r="E50" s="33">
        <v>79.6</v>
      </c>
      <c r="F50" s="94" t="s">
        <v>8</v>
      </c>
      <c r="G50" s="35">
        <v>91.2</v>
      </c>
      <c r="H50" s="81">
        <v>82000</v>
      </c>
      <c r="I50" s="92"/>
      <c r="J50" s="95"/>
      <c r="K50" s="38">
        <v>0.78415</v>
      </c>
      <c r="L50" s="39">
        <v>0.74311645</v>
      </c>
      <c r="M50" s="40">
        <f t="shared" si="2"/>
        <v>74.311645</v>
      </c>
      <c r="N50" s="16" t="s">
        <v>8</v>
      </c>
      <c r="O50" s="41">
        <v>0.82518431</v>
      </c>
      <c r="P50" s="42">
        <f t="shared" si="3"/>
        <v>82.518431</v>
      </c>
      <c r="Q50" s="43"/>
      <c r="R50" s="44">
        <v>0.846834</v>
      </c>
      <c r="S50" s="39">
        <v>0.793302</v>
      </c>
      <c r="T50" s="4">
        <v>80.1384</v>
      </c>
      <c r="U50" s="39">
        <v>0.88814</v>
      </c>
      <c r="V50" s="45" t="s">
        <v>8</v>
      </c>
      <c r="W50" s="46">
        <v>89.2285</v>
      </c>
      <c r="X50" s="47"/>
      <c r="Y50" s="48"/>
      <c r="Z50" s="49">
        <v>0.767</v>
      </c>
      <c r="AA50" s="50">
        <v>70.1</v>
      </c>
      <c r="AB50" s="50" t="s">
        <v>8</v>
      </c>
      <c r="AC50" s="51">
        <v>83.3</v>
      </c>
      <c r="AD50" s="43"/>
      <c r="AE50" s="52"/>
      <c r="AF50" s="53">
        <v>0.741</v>
      </c>
      <c r="AG50" s="54">
        <v>65.1</v>
      </c>
      <c r="AH50" s="45" t="s">
        <v>8</v>
      </c>
      <c r="AI50" s="46">
        <v>83.2</v>
      </c>
    </row>
    <row r="51" spans="2:35" ht="12.75" customHeight="1">
      <c r="B51" s="92" t="s">
        <v>46</v>
      </c>
      <c r="C51" s="93"/>
      <c r="D51" s="32">
        <v>0.837</v>
      </c>
      <c r="E51" s="33">
        <v>72</v>
      </c>
      <c r="F51" s="94" t="s">
        <v>8</v>
      </c>
      <c r="G51" s="35">
        <v>95.3</v>
      </c>
      <c r="H51" s="81">
        <v>90000</v>
      </c>
      <c r="I51" s="92"/>
      <c r="J51" s="95"/>
      <c r="K51" s="38">
        <v>0.86178</v>
      </c>
      <c r="L51" s="39">
        <v>0.78847865</v>
      </c>
      <c r="M51" s="40">
        <f t="shared" si="2"/>
        <v>78.847865</v>
      </c>
      <c r="N51" s="16" t="s">
        <v>8</v>
      </c>
      <c r="O51" s="41">
        <v>0.9350809</v>
      </c>
      <c r="P51" s="42">
        <f t="shared" si="3"/>
        <v>93.50809</v>
      </c>
      <c r="Q51" s="43"/>
      <c r="R51" s="44">
        <v>0.820505</v>
      </c>
      <c r="S51" s="39">
        <v>0.752907</v>
      </c>
      <c r="T51" s="4">
        <v>75.2352</v>
      </c>
      <c r="U51" s="39">
        <v>0.887401</v>
      </c>
      <c r="V51" s="45" t="s">
        <v>8</v>
      </c>
      <c r="W51" s="46">
        <v>88.8658</v>
      </c>
      <c r="X51" s="47"/>
      <c r="Y51" s="48"/>
      <c r="Z51" s="49">
        <v>0.794</v>
      </c>
      <c r="AA51" s="50">
        <v>72</v>
      </c>
      <c r="AB51" s="50" t="s">
        <v>8</v>
      </c>
      <c r="AC51" s="51">
        <v>86.8</v>
      </c>
      <c r="AD51" s="43"/>
      <c r="AE51" s="52"/>
      <c r="AF51" s="53">
        <v>0.723</v>
      </c>
      <c r="AG51" s="54">
        <v>66.5</v>
      </c>
      <c r="AH51" s="45" t="s">
        <v>8</v>
      </c>
      <c r="AI51" s="46">
        <v>78</v>
      </c>
    </row>
    <row r="52" spans="2:35" ht="12.75" customHeight="1">
      <c r="B52" s="92" t="s">
        <v>47</v>
      </c>
      <c r="C52" s="93"/>
      <c r="D52" s="32">
        <v>0.779</v>
      </c>
      <c r="E52" s="33">
        <v>68</v>
      </c>
      <c r="F52" s="94" t="s">
        <v>8</v>
      </c>
      <c r="G52" s="35">
        <v>87.9</v>
      </c>
      <c r="H52" s="81">
        <v>87000</v>
      </c>
      <c r="I52" s="92"/>
      <c r="J52" s="95"/>
      <c r="K52" s="38">
        <v>0.803754</v>
      </c>
      <c r="L52" s="39">
        <v>0.72985485</v>
      </c>
      <c r="M52" s="40">
        <f t="shared" si="2"/>
        <v>72.98548500000001</v>
      </c>
      <c r="N52" s="16" t="s">
        <v>8</v>
      </c>
      <c r="O52" s="41">
        <v>0.87765251</v>
      </c>
      <c r="P52" s="42">
        <f t="shared" si="3"/>
        <v>87.765251</v>
      </c>
      <c r="Q52" s="43"/>
      <c r="R52" s="44">
        <v>0.732072</v>
      </c>
      <c r="S52" s="39">
        <v>0.61227</v>
      </c>
      <c r="T52" s="4">
        <v>63.2779</v>
      </c>
      <c r="U52" s="39">
        <v>0.826572</v>
      </c>
      <c r="V52" s="45" t="s">
        <v>8</v>
      </c>
      <c r="W52" s="46">
        <v>83.1365</v>
      </c>
      <c r="X52" s="47"/>
      <c r="Y52" s="48"/>
      <c r="Z52" s="49">
        <v>0.711</v>
      </c>
      <c r="AA52" s="50">
        <v>61.6</v>
      </c>
      <c r="AB52" s="50" t="s">
        <v>8</v>
      </c>
      <c r="AC52" s="51">
        <v>80.6</v>
      </c>
      <c r="AD52" s="43"/>
      <c r="AE52" s="52"/>
      <c r="AF52" s="53">
        <v>0.578</v>
      </c>
      <c r="AG52" s="54">
        <v>49.4</v>
      </c>
      <c r="AH52" s="45" t="s">
        <v>8</v>
      </c>
      <c r="AI52" s="46">
        <v>66.2</v>
      </c>
    </row>
    <row r="53" spans="2:35" ht="12.75" customHeight="1">
      <c r="B53" s="92" t="s">
        <v>48</v>
      </c>
      <c r="C53" s="93"/>
      <c r="D53" s="32">
        <v>0.927</v>
      </c>
      <c r="E53" s="33">
        <v>86.1</v>
      </c>
      <c r="F53" s="94" t="s">
        <v>8</v>
      </c>
      <c r="G53" s="35">
        <v>99.3</v>
      </c>
      <c r="H53" s="81">
        <v>73000</v>
      </c>
      <c r="I53" s="92"/>
      <c r="J53" s="95"/>
      <c r="K53" s="38">
        <v>0.912846</v>
      </c>
      <c r="L53" s="39">
        <v>0.86066144</v>
      </c>
      <c r="M53" s="40">
        <f t="shared" si="2"/>
        <v>86.066144</v>
      </c>
      <c r="N53" s="16" t="s">
        <v>8</v>
      </c>
      <c r="O53" s="41">
        <v>0.9650307</v>
      </c>
      <c r="P53" s="42">
        <f t="shared" si="3"/>
        <v>96.50307000000001</v>
      </c>
      <c r="Q53" s="43"/>
      <c r="R53" s="44">
        <v>0.927927</v>
      </c>
      <c r="S53" s="39">
        <v>0.885154</v>
      </c>
      <c r="T53" s="4">
        <v>87.7632</v>
      </c>
      <c r="U53" s="39">
        <v>0.981298</v>
      </c>
      <c r="V53" s="45" t="s">
        <v>8</v>
      </c>
      <c r="W53" s="46">
        <v>97.8222</v>
      </c>
      <c r="X53" s="47"/>
      <c r="Y53" s="48"/>
      <c r="Z53" s="49">
        <v>0.732</v>
      </c>
      <c r="AA53" s="50">
        <v>65.1</v>
      </c>
      <c r="AB53" s="50" t="s">
        <v>8</v>
      </c>
      <c r="AC53" s="51">
        <v>81.3</v>
      </c>
      <c r="AD53" s="43"/>
      <c r="AE53" s="52"/>
      <c r="AF53" s="53">
        <v>0.779</v>
      </c>
      <c r="AG53" s="54">
        <v>70</v>
      </c>
      <c r="AH53" s="45" t="s">
        <v>8</v>
      </c>
      <c r="AI53" s="46">
        <v>85.8</v>
      </c>
    </row>
    <row r="54" spans="2:35" ht="12.75" customHeight="1">
      <c r="B54" s="92" t="s">
        <v>76</v>
      </c>
      <c r="C54" s="93"/>
      <c r="D54" s="32">
        <v>0.774</v>
      </c>
      <c r="E54" s="33">
        <v>67.7</v>
      </c>
      <c r="F54" s="94" t="s">
        <v>8</v>
      </c>
      <c r="G54" s="35">
        <v>87</v>
      </c>
      <c r="H54" s="81">
        <v>54000</v>
      </c>
      <c r="I54" s="92"/>
      <c r="J54" s="95"/>
      <c r="K54" s="38">
        <v>0.815897</v>
      </c>
      <c r="L54" s="39">
        <v>0.70922548</v>
      </c>
      <c r="M54" s="40">
        <f t="shared" si="2"/>
        <v>70.92254799999999</v>
      </c>
      <c r="N54" s="16" t="s">
        <v>8</v>
      </c>
      <c r="O54" s="41">
        <v>0.92256794</v>
      </c>
      <c r="P54" s="42">
        <f t="shared" si="3"/>
        <v>92.256794</v>
      </c>
      <c r="Q54" s="43"/>
      <c r="R54" s="44">
        <v>0.785301</v>
      </c>
      <c r="S54" s="39">
        <v>0.673028</v>
      </c>
      <c r="T54" s="4">
        <v>67.8318</v>
      </c>
      <c r="U54" s="39">
        <v>0.890898</v>
      </c>
      <c r="V54" s="45" t="s">
        <v>8</v>
      </c>
      <c r="W54" s="46">
        <v>89.2284</v>
      </c>
      <c r="X54" s="47"/>
      <c r="Y54" s="48"/>
      <c r="Z54" s="49">
        <v>0.624</v>
      </c>
      <c r="AA54" s="50">
        <v>51</v>
      </c>
      <c r="AB54" s="50" t="s">
        <v>8</v>
      </c>
      <c r="AC54" s="51">
        <v>73.9</v>
      </c>
      <c r="AD54" s="43"/>
      <c r="AE54" s="52"/>
      <c r="AF54" s="53">
        <v>0.671</v>
      </c>
      <c r="AG54" s="54">
        <v>56.4</v>
      </c>
      <c r="AH54" s="45" t="s">
        <v>8</v>
      </c>
      <c r="AI54" s="46">
        <v>77.7</v>
      </c>
    </row>
    <row r="55" spans="2:35" ht="12.75" customHeight="1">
      <c r="B55" s="92" t="s">
        <v>49</v>
      </c>
      <c r="C55" s="93"/>
      <c r="D55" s="32">
        <v>0.807</v>
      </c>
      <c r="E55" s="33">
        <v>72.7</v>
      </c>
      <c r="F55" s="94" t="s">
        <v>8</v>
      </c>
      <c r="G55" s="35">
        <v>88.7</v>
      </c>
      <c r="H55" s="81">
        <v>124000</v>
      </c>
      <c r="I55" s="92"/>
      <c r="J55" s="95"/>
      <c r="K55" s="38">
        <v>0.86324</v>
      </c>
      <c r="L55" s="39">
        <v>0.80340584</v>
      </c>
      <c r="M55" s="40">
        <f t="shared" si="2"/>
        <v>80.340584</v>
      </c>
      <c r="N55" s="16" t="s">
        <v>8</v>
      </c>
      <c r="O55" s="41">
        <v>0.92307448</v>
      </c>
      <c r="P55" s="42">
        <f t="shared" si="3"/>
        <v>92.30744800000001</v>
      </c>
      <c r="Q55" s="43"/>
      <c r="R55" s="44">
        <v>0.854703</v>
      </c>
      <c r="S55" s="39">
        <v>0.803047</v>
      </c>
      <c r="T55" s="4">
        <v>79.9784</v>
      </c>
      <c r="U55" s="39">
        <v>0.912191</v>
      </c>
      <c r="V55" s="45" t="s">
        <v>8</v>
      </c>
      <c r="W55" s="46">
        <v>90.9622</v>
      </c>
      <c r="X55" s="47"/>
      <c r="Y55" s="48"/>
      <c r="Z55" s="49">
        <v>0.741</v>
      </c>
      <c r="AA55" s="50">
        <v>66.6</v>
      </c>
      <c r="AB55" s="50" t="s">
        <v>8</v>
      </c>
      <c r="AC55" s="51">
        <v>81.7</v>
      </c>
      <c r="AD55" s="43"/>
      <c r="AE55" s="52"/>
      <c r="AF55" s="53">
        <v>0.682</v>
      </c>
      <c r="AG55" s="54">
        <v>61.7</v>
      </c>
      <c r="AH55" s="45" t="s">
        <v>8</v>
      </c>
      <c r="AI55" s="46">
        <v>74.6</v>
      </c>
    </row>
    <row r="56" spans="2:35" ht="12.75" customHeight="1">
      <c r="B56" s="92" t="s">
        <v>50</v>
      </c>
      <c r="C56" s="93"/>
      <c r="D56" s="32">
        <v>0.835</v>
      </c>
      <c r="E56" s="33">
        <v>76.2</v>
      </c>
      <c r="F56" s="94" t="s">
        <v>8</v>
      </c>
      <c r="G56" s="35">
        <v>90.8</v>
      </c>
      <c r="H56" s="81">
        <v>130000</v>
      </c>
      <c r="I56" s="92"/>
      <c r="J56" s="95"/>
      <c r="K56" s="38">
        <v>0.836973</v>
      </c>
      <c r="L56" s="39">
        <v>0.77611006</v>
      </c>
      <c r="M56" s="40">
        <f t="shared" si="2"/>
        <v>77.611006</v>
      </c>
      <c r="N56" s="16" t="s">
        <v>8</v>
      </c>
      <c r="O56" s="41">
        <v>0.89783615</v>
      </c>
      <c r="P56" s="42">
        <f t="shared" si="3"/>
        <v>89.78361500000001</v>
      </c>
      <c r="Q56" s="43"/>
      <c r="R56" s="44">
        <v>0.832462</v>
      </c>
      <c r="S56" s="39">
        <v>0.753742</v>
      </c>
      <c r="T56" s="4">
        <v>76.1512</v>
      </c>
      <c r="U56" s="39">
        <v>0.897734</v>
      </c>
      <c r="V56" s="45" t="s">
        <v>8</v>
      </c>
      <c r="W56" s="46">
        <v>90.3412</v>
      </c>
      <c r="X56" s="47"/>
      <c r="Y56" s="48"/>
      <c r="Z56" s="49">
        <v>0.704</v>
      </c>
      <c r="AA56" s="50">
        <v>62.5</v>
      </c>
      <c r="AB56" s="50" t="s">
        <v>8</v>
      </c>
      <c r="AC56" s="51">
        <v>78.3</v>
      </c>
      <c r="AD56" s="43"/>
      <c r="AE56" s="52"/>
      <c r="AF56" s="53">
        <v>0.753</v>
      </c>
      <c r="AG56" s="54">
        <v>68.8</v>
      </c>
      <c r="AH56" s="45" t="s">
        <v>8</v>
      </c>
      <c r="AI56" s="46">
        <v>81.9</v>
      </c>
    </row>
    <row r="57" spans="2:35" ht="12.75" customHeight="1">
      <c r="B57" s="92" t="s">
        <v>51</v>
      </c>
      <c r="C57" s="93"/>
      <c r="D57" s="32">
        <v>0.852</v>
      </c>
      <c r="E57" s="33">
        <v>76.3</v>
      </c>
      <c r="F57" s="117" t="s">
        <v>8</v>
      </c>
      <c r="G57" s="35">
        <v>94</v>
      </c>
      <c r="H57" s="81">
        <v>89000</v>
      </c>
      <c r="I57" s="92"/>
      <c r="J57" s="95"/>
      <c r="K57" s="38">
        <v>0.795769</v>
      </c>
      <c r="L57" s="39">
        <v>0.71278151</v>
      </c>
      <c r="M57" s="40">
        <f t="shared" si="2"/>
        <v>71.278151</v>
      </c>
      <c r="N57" s="16" t="s">
        <v>8</v>
      </c>
      <c r="O57" s="41">
        <v>0.87875729</v>
      </c>
      <c r="P57" s="42">
        <f t="shared" si="3"/>
        <v>87.875729</v>
      </c>
      <c r="Q57" s="43"/>
      <c r="R57" s="44">
        <v>0.852581</v>
      </c>
      <c r="S57" s="39">
        <v>0.782545</v>
      </c>
      <c r="T57" s="4">
        <v>78.7998</v>
      </c>
      <c r="U57" s="39">
        <v>0.914331</v>
      </c>
      <c r="V57" s="45" t="s">
        <v>8</v>
      </c>
      <c r="W57" s="46">
        <v>91.7164</v>
      </c>
      <c r="X57" s="47"/>
      <c r="Y57" s="48"/>
      <c r="Z57" s="49">
        <v>0.768</v>
      </c>
      <c r="AA57" s="50">
        <v>69</v>
      </c>
      <c r="AB57" s="50" t="s">
        <v>8</v>
      </c>
      <c r="AC57" s="51">
        <v>84.7</v>
      </c>
      <c r="AD57" s="43"/>
      <c r="AE57" s="52"/>
      <c r="AF57" s="53">
        <v>0.727</v>
      </c>
      <c r="AG57" s="54">
        <v>65.8</v>
      </c>
      <c r="AH57" s="45" t="s">
        <v>8</v>
      </c>
      <c r="AI57" s="46">
        <v>79.6</v>
      </c>
    </row>
    <row r="58" spans="2:35" ht="12.75" customHeight="1">
      <c r="B58" s="92" t="s">
        <v>52</v>
      </c>
      <c r="C58" s="93"/>
      <c r="D58" s="32">
        <v>0.842</v>
      </c>
      <c r="E58" s="33">
        <v>76.5</v>
      </c>
      <c r="F58" s="94" t="s">
        <v>8</v>
      </c>
      <c r="G58" s="35">
        <v>91.9</v>
      </c>
      <c r="H58" s="81">
        <v>105000</v>
      </c>
      <c r="I58" s="92"/>
      <c r="J58" s="95"/>
      <c r="K58" s="38">
        <v>0.800538</v>
      </c>
      <c r="L58" s="39">
        <v>0.72115777</v>
      </c>
      <c r="M58" s="40">
        <f t="shared" si="2"/>
        <v>72.11577700000001</v>
      </c>
      <c r="N58" s="16" t="s">
        <v>8</v>
      </c>
      <c r="O58" s="41">
        <v>0.87991836</v>
      </c>
      <c r="P58" s="42">
        <f t="shared" si="3"/>
        <v>87.991836</v>
      </c>
      <c r="Q58" s="43"/>
      <c r="R58" s="44">
        <v>0.819568</v>
      </c>
      <c r="S58" s="39">
        <v>0.752097</v>
      </c>
      <c r="T58" s="4">
        <v>75.0996</v>
      </c>
      <c r="U58" s="39">
        <v>0.890923</v>
      </c>
      <c r="V58" s="45" t="s">
        <v>8</v>
      </c>
      <c r="W58" s="46">
        <v>88.8141</v>
      </c>
      <c r="X58" s="47"/>
      <c r="Y58" s="48"/>
      <c r="Z58" s="49">
        <v>0.746</v>
      </c>
      <c r="AA58" s="50">
        <v>65.9</v>
      </c>
      <c r="AB58" s="50" t="s">
        <v>8</v>
      </c>
      <c r="AC58" s="51">
        <v>83.3</v>
      </c>
      <c r="AD58" s="43"/>
      <c r="AE58" s="52"/>
      <c r="AF58" s="53">
        <v>0.747</v>
      </c>
      <c r="AG58" s="54">
        <v>67.5</v>
      </c>
      <c r="AH58" s="45" t="s">
        <v>8</v>
      </c>
      <c r="AI58" s="46">
        <v>81.8</v>
      </c>
    </row>
    <row r="59" spans="2:35" ht="12.75" customHeight="1">
      <c r="B59" s="92" t="s">
        <v>53</v>
      </c>
      <c r="C59" s="93"/>
      <c r="D59" s="32">
        <v>0.913</v>
      </c>
      <c r="E59" s="33">
        <v>83</v>
      </c>
      <c r="F59" s="94" t="s">
        <v>8</v>
      </c>
      <c r="G59" s="35">
        <v>99.5</v>
      </c>
      <c r="H59" s="81">
        <v>47000</v>
      </c>
      <c r="I59" s="92"/>
      <c r="J59" s="95"/>
      <c r="K59" s="38">
        <v>0.77514</v>
      </c>
      <c r="L59" s="39">
        <v>0.66388843</v>
      </c>
      <c r="M59" s="40">
        <f t="shared" si="2"/>
        <v>66.388843</v>
      </c>
      <c r="N59" s="16" t="s">
        <v>8</v>
      </c>
      <c r="O59" s="41">
        <v>0.8863918</v>
      </c>
      <c r="P59" s="42">
        <f t="shared" si="3"/>
        <v>88.63918</v>
      </c>
      <c r="Q59" s="43"/>
      <c r="R59" s="44">
        <v>0.914183</v>
      </c>
      <c r="S59" s="39">
        <v>0.854752</v>
      </c>
      <c r="T59" s="4">
        <v>85.4399</v>
      </c>
      <c r="U59" s="39">
        <v>0.974229</v>
      </c>
      <c r="V59" s="45" t="s">
        <v>8</v>
      </c>
      <c r="W59" s="46">
        <v>97.3968</v>
      </c>
      <c r="X59" s="47"/>
      <c r="Y59" s="48"/>
      <c r="Z59" s="49">
        <v>0.776</v>
      </c>
      <c r="AA59" s="50">
        <v>65.8</v>
      </c>
      <c r="AB59" s="50" t="s">
        <v>8</v>
      </c>
      <c r="AC59" s="51">
        <v>89.5</v>
      </c>
      <c r="AD59" s="43"/>
      <c r="AE59" s="52"/>
      <c r="AF59" s="53">
        <v>0.747</v>
      </c>
      <c r="AG59" s="54">
        <v>66.3</v>
      </c>
      <c r="AH59" s="45" t="s">
        <v>8</v>
      </c>
      <c r="AI59" s="46">
        <v>83</v>
      </c>
    </row>
    <row r="60" spans="2:35" ht="12.75" customHeight="1">
      <c r="B60" s="92" t="s">
        <v>77</v>
      </c>
      <c r="C60" s="93"/>
      <c r="D60" s="32">
        <v>0.855</v>
      </c>
      <c r="E60" s="33">
        <v>79.5</v>
      </c>
      <c r="F60" s="94" t="s">
        <v>8</v>
      </c>
      <c r="G60" s="35">
        <v>91.6</v>
      </c>
      <c r="H60" s="81">
        <v>132000</v>
      </c>
      <c r="I60" s="92"/>
      <c r="J60" s="95"/>
      <c r="K60" s="38">
        <v>0.842114</v>
      </c>
      <c r="L60" s="39">
        <v>0.7880401</v>
      </c>
      <c r="M60" s="40">
        <f t="shared" si="2"/>
        <v>78.80401</v>
      </c>
      <c r="N60" s="16" t="s">
        <v>8</v>
      </c>
      <c r="O60" s="41">
        <v>0.89618886</v>
      </c>
      <c r="P60" s="42">
        <f t="shared" si="3"/>
        <v>89.618886</v>
      </c>
      <c r="Q60" s="43"/>
      <c r="R60" s="44">
        <v>0.864586</v>
      </c>
      <c r="S60" s="39">
        <v>0.808881</v>
      </c>
      <c r="T60" s="4">
        <v>81.0505</v>
      </c>
      <c r="U60" s="39">
        <v>0.917987</v>
      </c>
      <c r="V60" s="45" t="s">
        <v>8</v>
      </c>
      <c r="W60" s="46">
        <v>91.8667</v>
      </c>
      <c r="X60" s="47"/>
      <c r="Y60" s="48"/>
      <c r="Z60" s="49">
        <v>0.76</v>
      </c>
      <c r="AA60" s="50">
        <v>69.4</v>
      </c>
      <c r="AB60" s="50" t="s">
        <v>8</v>
      </c>
      <c r="AC60" s="51">
        <v>82.6</v>
      </c>
      <c r="AD60" s="43"/>
      <c r="AE60" s="52"/>
      <c r="AF60" s="53">
        <v>0.686</v>
      </c>
      <c r="AG60" s="54">
        <v>62.7</v>
      </c>
      <c r="AH60" s="45" t="s">
        <v>8</v>
      </c>
      <c r="AI60" s="46">
        <v>74.4</v>
      </c>
    </row>
    <row r="61" spans="2:35" ht="12.75" customHeight="1">
      <c r="B61" s="92" t="s">
        <v>54</v>
      </c>
      <c r="C61" s="93"/>
      <c r="D61" s="32">
        <v>0.84</v>
      </c>
      <c r="E61" s="33">
        <v>75.5</v>
      </c>
      <c r="F61" s="94" t="s">
        <v>8</v>
      </c>
      <c r="G61" s="35">
        <v>92.5</v>
      </c>
      <c r="H61" s="81">
        <v>128000</v>
      </c>
      <c r="I61" s="92"/>
      <c r="J61" s="95"/>
      <c r="K61" s="38">
        <v>0.851597</v>
      </c>
      <c r="L61" s="39">
        <v>0.79146247</v>
      </c>
      <c r="M61" s="40">
        <f t="shared" si="2"/>
        <v>79.146247</v>
      </c>
      <c r="N61" s="16" t="s">
        <v>8</v>
      </c>
      <c r="O61" s="41">
        <v>0.91173203</v>
      </c>
      <c r="P61" s="42">
        <f t="shared" si="3"/>
        <v>91.173203</v>
      </c>
      <c r="Q61" s="43"/>
      <c r="R61" s="44">
        <v>0.869008</v>
      </c>
      <c r="S61" s="39">
        <v>0.814782</v>
      </c>
      <c r="T61" s="4">
        <v>81.4319</v>
      </c>
      <c r="U61" s="39">
        <v>0.927085</v>
      </c>
      <c r="V61" s="45" t="s">
        <v>8</v>
      </c>
      <c r="W61" s="46">
        <v>92.3696</v>
      </c>
      <c r="X61" s="47"/>
      <c r="Y61" s="48"/>
      <c r="Z61" s="49">
        <v>0.865</v>
      </c>
      <c r="AA61" s="50">
        <v>80.1</v>
      </c>
      <c r="AB61" s="50" t="s">
        <v>8</v>
      </c>
      <c r="AC61" s="51">
        <v>92.9</v>
      </c>
      <c r="AD61" s="43"/>
      <c r="AE61" s="52"/>
      <c r="AF61" s="53">
        <v>0.739</v>
      </c>
      <c r="AG61" s="54">
        <v>67.5</v>
      </c>
      <c r="AH61" s="45" t="s">
        <v>8</v>
      </c>
      <c r="AI61" s="46">
        <v>80.2</v>
      </c>
    </row>
    <row r="62" spans="2:35" ht="12.75" customHeight="1">
      <c r="B62" s="92" t="s">
        <v>55</v>
      </c>
      <c r="C62" s="93"/>
      <c r="D62" s="32">
        <v>0.861</v>
      </c>
      <c r="E62" s="33">
        <v>78.7</v>
      </c>
      <c r="F62" s="94" t="s">
        <v>8</v>
      </c>
      <c r="G62" s="35">
        <v>93.6</v>
      </c>
      <c r="H62" s="81">
        <v>128000</v>
      </c>
      <c r="I62" s="92"/>
      <c r="J62" s="95"/>
      <c r="K62" s="38">
        <v>0.867172</v>
      </c>
      <c r="L62" s="39">
        <v>0.81103445</v>
      </c>
      <c r="M62" s="40">
        <f t="shared" si="2"/>
        <v>81.103445</v>
      </c>
      <c r="N62" s="16" t="s">
        <v>8</v>
      </c>
      <c r="O62" s="41">
        <v>0.92330875</v>
      </c>
      <c r="P62" s="42">
        <f t="shared" si="3"/>
        <v>92.330875</v>
      </c>
      <c r="Q62" s="43"/>
      <c r="R62" s="44">
        <v>0.88735</v>
      </c>
      <c r="S62" s="39">
        <v>0.845114</v>
      </c>
      <c r="T62" s="4">
        <v>83.9136</v>
      </c>
      <c r="U62" s="39">
        <v>0.939235</v>
      </c>
      <c r="V62" s="45" t="s">
        <v>8</v>
      </c>
      <c r="W62" s="46">
        <v>93.5564</v>
      </c>
      <c r="X62" s="47"/>
      <c r="Y62" s="48"/>
      <c r="Z62" s="49">
        <v>0.799</v>
      </c>
      <c r="AA62" s="50">
        <v>72.9</v>
      </c>
      <c r="AB62" s="50" t="s">
        <v>8</v>
      </c>
      <c r="AC62" s="51">
        <v>87</v>
      </c>
      <c r="AD62" s="43"/>
      <c r="AE62" s="52"/>
      <c r="AF62" s="53">
        <v>0.779</v>
      </c>
      <c r="AG62" s="54">
        <v>72.5</v>
      </c>
      <c r="AH62" s="45" t="s">
        <v>8</v>
      </c>
      <c r="AI62" s="46">
        <v>83.2</v>
      </c>
    </row>
    <row r="63" spans="2:35" ht="12.75" customHeight="1">
      <c r="B63" s="92" t="s">
        <v>56</v>
      </c>
      <c r="C63" s="93"/>
      <c r="D63" s="32">
        <v>0.894</v>
      </c>
      <c r="E63" s="33">
        <v>83.2</v>
      </c>
      <c r="F63" s="94" t="s">
        <v>8</v>
      </c>
      <c r="G63" s="35">
        <v>95.6</v>
      </c>
      <c r="H63" s="81">
        <v>110000</v>
      </c>
      <c r="I63" s="92"/>
      <c r="J63" s="95"/>
      <c r="K63" s="38">
        <v>0.835586</v>
      </c>
      <c r="L63" s="39">
        <v>0.76042173</v>
      </c>
      <c r="M63" s="40">
        <f t="shared" si="2"/>
        <v>76.042173</v>
      </c>
      <c r="N63" s="16" t="s">
        <v>8</v>
      </c>
      <c r="O63" s="41">
        <v>0.91074983</v>
      </c>
      <c r="P63" s="42">
        <f t="shared" si="3"/>
        <v>91.074983</v>
      </c>
      <c r="Q63" s="43"/>
      <c r="R63" s="44">
        <v>0.82409</v>
      </c>
      <c r="S63" s="39">
        <v>0.741873</v>
      </c>
      <c r="T63" s="4">
        <v>75.4028</v>
      </c>
      <c r="U63" s="39">
        <v>0.888906</v>
      </c>
      <c r="V63" s="45" t="s">
        <v>8</v>
      </c>
      <c r="W63" s="46">
        <v>89.4151</v>
      </c>
      <c r="X63" s="47"/>
      <c r="Y63" s="48"/>
      <c r="Z63" s="49">
        <v>0.734</v>
      </c>
      <c r="AA63" s="50">
        <v>66</v>
      </c>
      <c r="AB63" s="50" t="s">
        <v>8</v>
      </c>
      <c r="AC63" s="51">
        <v>80.7</v>
      </c>
      <c r="AD63" s="43"/>
      <c r="AE63" s="52"/>
      <c r="AF63" s="53">
        <v>0.74</v>
      </c>
      <c r="AG63" s="54">
        <v>66.2</v>
      </c>
      <c r="AH63" s="45" t="s">
        <v>8</v>
      </c>
      <c r="AI63" s="46">
        <v>81.8</v>
      </c>
    </row>
    <row r="64" spans="2:35" ht="12.75" customHeight="1">
      <c r="B64" s="92" t="s">
        <v>57</v>
      </c>
      <c r="C64" s="93"/>
      <c r="D64" s="32">
        <v>0.886</v>
      </c>
      <c r="E64" s="33">
        <v>77.6</v>
      </c>
      <c r="F64" s="94" t="s">
        <v>8</v>
      </c>
      <c r="G64" s="35">
        <v>99.5</v>
      </c>
      <c r="H64" s="81">
        <v>39000</v>
      </c>
      <c r="I64" s="92"/>
      <c r="J64" s="95"/>
      <c r="K64" s="38">
        <v>0.864401</v>
      </c>
      <c r="L64" s="39">
        <v>0.77905932</v>
      </c>
      <c r="M64" s="40">
        <f t="shared" si="2"/>
        <v>77.905932</v>
      </c>
      <c r="N64" s="16" t="s">
        <v>8</v>
      </c>
      <c r="O64" s="41">
        <v>0.94974337</v>
      </c>
      <c r="P64" s="42">
        <f t="shared" si="3"/>
        <v>94.97433699999999</v>
      </c>
      <c r="Q64" s="43"/>
      <c r="R64" s="44">
        <v>0.828102</v>
      </c>
      <c r="S64" s="39">
        <v>0.722843</v>
      </c>
      <c r="T64" s="4">
        <v>72.8452</v>
      </c>
      <c r="U64" s="39">
        <v>0.929372</v>
      </c>
      <c r="V64" s="45" t="s">
        <v>8</v>
      </c>
      <c r="W64" s="46">
        <v>92.7753</v>
      </c>
      <c r="X64" s="47"/>
      <c r="Y64" s="48"/>
      <c r="Z64" s="49">
        <v>0.636</v>
      </c>
      <c r="AA64" s="50">
        <v>49.8</v>
      </c>
      <c r="AB64" s="50" t="s">
        <v>8</v>
      </c>
      <c r="AC64" s="51">
        <v>77.4</v>
      </c>
      <c r="AD64" s="43"/>
      <c r="AE64" s="52"/>
      <c r="AF64" s="53">
        <v>0.767</v>
      </c>
      <c r="AG64" s="54">
        <v>68.3</v>
      </c>
      <c r="AH64" s="45" t="s">
        <v>8</v>
      </c>
      <c r="AI64" s="46">
        <v>85</v>
      </c>
    </row>
    <row r="65" spans="2:35" ht="12.75" customHeight="1">
      <c r="B65" s="92" t="s">
        <v>58</v>
      </c>
      <c r="C65" s="93"/>
      <c r="D65" s="32">
        <v>0.811</v>
      </c>
      <c r="E65" s="33">
        <v>73.4</v>
      </c>
      <c r="F65" s="94" t="s">
        <v>8</v>
      </c>
      <c r="G65" s="35">
        <v>88.9</v>
      </c>
      <c r="H65" s="81">
        <v>137000</v>
      </c>
      <c r="I65" s="92"/>
      <c r="J65" s="95"/>
      <c r="K65" s="38">
        <v>0.912786</v>
      </c>
      <c r="L65" s="39">
        <v>0.87245881</v>
      </c>
      <c r="M65" s="40">
        <f t="shared" si="2"/>
        <v>87.245881</v>
      </c>
      <c r="N65" s="16" t="s">
        <v>8</v>
      </c>
      <c r="O65" s="41">
        <v>0.95311301</v>
      </c>
      <c r="P65" s="42">
        <f t="shared" si="3"/>
        <v>95.311301</v>
      </c>
      <c r="Q65" s="43"/>
      <c r="R65" s="44">
        <v>0.859811</v>
      </c>
      <c r="S65" s="39">
        <v>0.809653</v>
      </c>
      <c r="T65" s="4">
        <v>81.1295</v>
      </c>
      <c r="U65" s="39">
        <v>0.908638</v>
      </c>
      <c r="V65" s="45" t="s">
        <v>8</v>
      </c>
      <c r="W65" s="46">
        <v>90.8328</v>
      </c>
      <c r="X65" s="47"/>
      <c r="Y65" s="48"/>
      <c r="Z65" s="49">
        <v>0.776</v>
      </c>
      <c r="AA65" s="50">
        <v>70.8</v>
      </c>
      <c r="AB65" s="50" t="s">
        <v>8</v>
      </c>
      <c r="AC65" s="51">
        <v>84.4</v>
      </c>
      <c r="AD65" s="43"/>
      <c r="AE65" s="52"/>
      <c r="AF65" s="53">
        <v>0.743</v>
      </c>
      <c r="AG65" s="54">
        <v>68.7</v>
      </c>
      <c r="AH65" s="45" t="s">
        <v>8</v>
      </c>
      <c r="AI65" s="46">
        <v>79.8</v>
      </c>
    </row>
    <row r="66" spans="2:35" ht="12.75" customHeight="1">
      <c r="B66" s="92" t="s">
        <v>59</v>
      </c>
      <c r="C66" s="93"/>
      <c r="D66" s="32">
        <v>0.868</v>
      </c>
      <c r="E66" s="33">
        <v>79.9</v>
      </c>
      <c r="F66" s="94" t="s">
        <v>8</v>
      </c>
      <c r="G66" s="35">
        <v>93.7</v>
      </c>
      <c r="H66" s="81">
        <v>115000</v>
      </c>
      <c r="I66" s="92"/>
      <c r="J66" s="95"/>
      <c r="K66" s="38">
        <v>0.837277</v>
      </c>
      <c r="L66" s="39">
        <v>0.7702697</v>
      </c>
      <c r="M66" s="40">
        <f t="shared" si="2"/>
        <v>77.02696999999999</v>
      </c>
      <c r="N66" s="16" t="s">
        <v>8</v>
      </c>
      <c r="O66" s="41">
        <v>0.90428332</v>
      </c>
      <c r="P66" s="42">
        <f t="shared" si="3"/>
        <v>90.428332</v>
      </c>
      <c r="Q66" s="43"/>
      <c r="R66" s="44">
        <v>0.889788</v>
      </c>
      <c r="S66" s="39">
        <v>0.835521</v>
      </c>
      <c r="T66" s="4">
        <v>83.916</v>
      </c>
      <c r="U66" s="39">
        <v>0.940033</v>
      </c>
      <c r="V66" s="45" t="s">
        <v>8</v>
      </c>
      <c r="W66" s="46">
        <v>94.0417</v>
      </c>
      <c r="X66" s="47"/>
      <c r="Y66" s="48"/>
      <c r="Z66" s="49">
        <v>0.731</v>
      </c>
      <c r="AA66" s="50">
        <v>66.2</v>
      </c>
      <c r="AB66" s="50" t="s">
        <v>8</v>
      </c>
      <c r="AC66" s="51">
        <v>80</v>
      </c>
      <c r="AD66" s="43"/>
      <c r="AE66" s="52"/>
      <c r="AF66" s="53">
        <v>0.704</v>
      </c>
      <c r="AG66" s="54">
        <v>63.6</v>
      </c>
      <c r="AH66" s="45" t="s">
        <v>8</v>
      </c>
      <c r="AI66" s="46">
        <v>77.1</v>
      </c>
    </row>
    <row r="67" spans="2:35" ht="12.75" customHeight="1">
      <c r="B67" s="92" t="s">
        <v>60</v>
      </c>
      <c r="C67" s="93"/>
      <c r="D67" s="32">
        <v>0.837</v>
      </c>
      <c r="E67" s="33">
        <v>76.9</v>
      </c>
      <c r="F67" s="94" t="s">
        <v>8</v>
      </c>
      <c r="G67" s="35">
        <v>90.5</v>
      </c>
      <c r="H67" s="81">
        <v>111000</v>
      </c>
      <c r="I67" s="92"/>
      <c r="J67" s="95"/>
      <c r="K67" s="38">
        <v>0.882806</v>
      </c>
      <c r="L67" s="39">
        <v>0.83751203</v>
      </c>
      <c r="M67" s="40">
        <f t="shared" si="2"/>
        <v>83.75120299999999</v>
      </c>
      <c r="N67" s="16" t="s">
        <v>8</v>
      </c>
      <c r="O67" s="41">
        <v>0.92809974</v>
      </c>
      <c r="P67" s="42">
        <f t="shared" si="3"/>
        <v>92.809974</v>
      </c>
      <c r="Q67" s="43"/>
      <c r="R67" s="44">
        <v>0.868435</v>
      </c>
      <c r="S67" s="39">
        <v>0.818142</v>
      </c>
      <c r="T67" s="4">
        <v>81.7572</v>
      </c>
      <c r="U67" s="39">
        <v>0.919707</v>
      </c>
      <c r="V67" s="45" t="s">
        <v>8</v>
      </c>
      <c r="W67" s="46">
        <v>91.9298</v>
      </c>
      <c r="X67" s="47"/>
      <c r="Y67" s="48"/>
      <c r="Z67" s="49">
        <v>0.819</v>
      </c>
      <c r="AA67" s="50">
        <v>75.2</v>
      </c>
      <c r="AB67" s="50" t="s">
        <v>8</v>
      </c>
      <c r="AC67" s="51">
        <v>88.7</v>
      </c>
      <c r="AD67" s="43"/>
      <c r="AE67" s="52"/>
      <c r="AF67" s="53">
        <v>0.803</v>
      </c>
      <c r="AG67" s="54">
        <v>74.3</v>
      </c>
      <c r="AH67" s="45" t="s">
        <v>8</v>
      </c>
      <c r="AI67" s="46">
        <v>86.3</v>
      </c>
    </row>
    <row r="68" spans="2:35" ht="12.75" customHeight="1">
      <c r="B68" s="92" t="s">
        <v>61</v>
      </c>
      <c r="C68" s="93"/>
      <c r="D68" s="32">
        <v>0.856</v>
      </c>
      <c r="E68" s="33">
        <v>77.1</v>
      </c>
      <c r="F68" s="117" t="s">
        <v>8</v>
      </c>
      <c r="G68" s="35">
        <v>94.1</v>
      </c>
      <c r="H68" s="81">
        <v>52000</v>
      </c>
      <c r="I68" s="92"/>
      <c r="J68" s="109"/>
      <c r="K68" s="38">
        <v>0.742842</v>
      </c>
      <c r="L68" s="39">
        <v>0.60384062</v>
      </c>
      <c r="M68" s="40">
        <f t="shared" si="2"/>
        <v>60.38406200000001</v>
      </c>
      <c r="N68" s="16" t="s">
        <v>8</v>
      </c>
      <c r="O68" s="41">
        <v>0.8818424</v>
      </c>
      <c r="P68" s="42">
        <f t="shared" si="3"/>
        <v>88.18424</v>
      </c>
      <c r="Q68" s="43"/>
      <c r="R68" s="44">
        <v>0.90351</v>
      </c>
      <c r="S68" s="39">
        <v>0.837083</v>
      </c>
      <c r="T68" s="4">
        <v>83.2928</v>
      </c>
      <c r="U68" s="39">
        <v>0.976558</v>
      </c>
      <c r="V68" s="45" t="s">
        <v>8</v>
      </c>
      <c r="W68" s="46">
        <v>97.4092</v>
      </c>
      <c r="X68" s="47"/>
      <c r="Y68" s="48"/>
      <c r="Z68" s="49">
        <v>0.787</v>
      </c>
      <c r="AA68" s="50">
        <v>67.4</v>
      </c>
      <c r="AB68" s="50" t="s">
        <v>8</v>
      </c>
      <c r="AC68" s="51">
        <v>90.1</v>
      </c>
      <c r="AD68" s="43"/>
      <c r="AE68" s="52"/>
      <c r="AF68" s="53">
        <v>0.691</v>
      </c>
      <c r="AG68" s="54">
        <v>59.9</v>
      </c>
      <c r="AH68" s="45" t="s">
        <v>8</v>
      </c>
      <c r="AI68" s="46">
        <v>78.2</v>
      </c>
    </row>
    <row r="69" spans="2:35" ht="12.75" customHeight="1">
      <c r="B69" s="92" t="s">
        <v>62</v>
      </c>
      <c r="C69" s="93"/>
      <c r="D69" s="32">
        <v>0.799</v>
      </c>
      <c r="E69" s="33">
        <v>67.6</v>
      </c>
      <c r="F69" s="94" t="s">
        <v>8</v>
      </c>
      <c r="G69" s="35">
        <v>92.3</v>
      </c>
      <c r="H69" s="81">
        <v>41000</v>
      </c>
      <c r="I69" s="92"/>
      <c r="J69" s="109"/>
      <c r="K69" s="38">
        <v>0.888126</v>
      </c>
      <c r="L69" s="39">
        <v>0.81491706</v>
      </c>
      <c r="M69" s="40">
        <f t="shared" si="2"/>
        <v>81.491706</v>
      </c>
      <c r="N69" s="16" t="s">
        <v>8</v>
      </c>
      <c r="O69" s="41">
        <v>0.9613351</v>
      </c>
      <c r="P69" s="42">
        <f t="shared" si="3"/>
        <v>96.13351</v>
      </c>
      <c r="Q69" s="43"/>
      <c r="R69" s="44">
        <v>0.823421</v>
      </c>
      <c r="S69" s="39">
        <v>0.720117</v>
      </c>
      <c r="T69" s="4">
        <v>70.2329</v>
      </c>
      <c r="U69" s="39">
        <v>0.945636</v>
      </c>
      <c r="V69" s="45" t="s">
        <v>8</v>
      </c>
      <c r="W69" s="46">
        <v>94.4513</v>
      </c>
      <c r="X69" s="47"/>
      <c r="Y69" s="48"/>
      <c r="Z69" s="49">
        <v>0.717</v>
      </c>
      <c r="AA69" s="50">
        <v>59.1</v>
      </c>
      <c r="AB69" s="50" t="s">
        <v>8</v>
      </c>
      <c r="AC69" s="51">
        <v>84.3</v>
      </c>
      <c r="AD69" s="43"/>
      <c r="AE69" s="52"/>
      <c r="AF69" s="53">
        <v>0.636</v>
      </c>
      <c r="AG69" s="54">
        <v>50.7</v>
      </c>
      <c r="AH69" s="45" t="s">
        <v>8</v>
      </c>
      <c r="AI69" s="46">
        <v>76.5</v>
      </c>
    </row>
    <row r="70" spans="2:35" ht="12.75" customHeight="1">
      <c r="B70" s="92" t="s">
        <v>63</v>
      </c>
      <c r="C70" s="93"/>
      <c r="D70" s="32">
        <v>0.905</v>
      </c>
      <c r="E70" s="33">
        <v>84.9</v>
      </c>
      <c r="F70" s="94" t="s">
        <v>8</v>
      </c>
      <c r="G70" s="35">
        <v>96.2</v>
      </c>
      <c r="H70" s="81">
        <v>103000</v>
      </c>
      <c r="I70" s="92"/>
      <c r="J70" s="95"/>
      <c r="K70" s="38">
        <v>0.788532</v>
      </c>
      <c r="L70" s="39">
        <v>0.72368366</v>
      </c>
      <c r="M70" s="40">
        <f t="shared" si="2"/>
        <v>72.368366</v>
      </c>
      <c r="N70" s="16" t="s">
        <v>8</v>
      </c>
      <c r="O70" s="57">
        <v>0.85338094</v>
      </c>
      <c r="P70" s="42">
        <f t="shared" si="3"/>
        <v>85.338094</v>
      </c>
      <c r="Q70" s="43"/>
      <c r="R70" s="44">
        <v>0.904353</v>
      </c>
      <c r="S70" s="39">
        <v>0.857608</v>
      </c>
      <c r="T70" s="4">
        <v>85.3754</v>
      </c>
      <c r="U70" s="39">
        <v>0.957574</v>
      </c>
      <c r="V70" s="45" t="s">
        <v>8</v>
      </c>
      <c r="W70" s="46">
        <v>95.4953</v>
      </c>
      <c r="X70" s="47"/>
      <c r="Y70" s="48"/>
      <c r="Z70" s="49">
        <v>0.841</v>
      </c>
      <c r="AA70" s="50">
        <v>78.3</v>
      </c>
      <c r="AB70" s="50" t="s">
        <v>8</v>
      </c>
      <c r="AC70" s="51">
        <v>89.9</v>
      </c>
      <c r="AD70" s="43"/>
      <c r="AE70" s="52"/>
      <c r="AF70" s="53">
        <v>0.701</v>
      </c>
      <c r="AG70" s="54">
        <v>64</v>
      </c>
      <c r="AH70" s="45" t="s">
        <v>8</v>
      </c>
      <c r="AI70" s="46">
        <v>76.3</v>
      </c>
    </row>
    <row r="71" spans="2:35" ht="12.75" customHeight="1">
      <c r="B71" s="92" t="s">
        <v>64</v>
      </c>
      <c r="C71" s="93"/>
      <c r="D71" s="32">
        <v>0.82</v>
      </c>
      <c r="E71" s="33">
        <v>73.4</v>
      </c>
      <c r="F71" s="94" t="s">
        <v>8</v>
      </c>
      <c r="G71" s="35">
        <v>90.6</v>
      </c>
      <c r="H71" s="81">
        <v>120000</v>
      </c>
      <c r="I71" s="92"/>
      <c r="J71" s="95"/>
      <c r="K71" s="38">
        <v>0.806843</v>
      </c>
      <c r="L71" s="39">
        <v>0.74285884</v>
      </c>
      <c r="M71" s="40">
        <f t="shared" si="2"/>
        <v>74.285884</v>
      </c>
      <c r="N71" s="16" t="s">
        <v>8</v>
      </c>
      <c r="O71" s="57">
        <v>0.87082729</v>
      </c>
      <c r="P71" s="42">
        <f t="shared" si="3"/>
        <v>87.082729</v>
      </c>
      <c r="Q71" s="43"/>
      <c r="R71" s="44">
        <v>0.851621</v>
      </c>
      <c r="S71" s="39">
        <v>0.790939</v>
      </c>
      <c r="T71" s="4">
        <v>79.97</v>
      </c>
      <c r="U71" s="39">
        <v>0.898854</v>
      </c>
      <c r="V71" s="45" t="s">
        <v>8</v>
      </c>
      <c r="W71" s="46">
        <v>90.3542</v>
      </c>
      <c r="X71" s="47"/>
      <c r="Y71" s="48"/>
      <c r="Z71" s="49">
        <v>0.808</v>
      </c>
      <c r="AA71" s="50">
        <v>74.8</v>
      </c>
      <c r="AB71" s="50" t="s">
        <v>8</v>
      </c>
      <c r="AC71" s="51">
        <v>86.9</v>
      </c>
      <c r="AD71" s="43"/>
      <c r="AE71" s="52"/>
      <c r="AF71" s="53">
        <v>0.781</v>
      </c>
      <c r="AG71" s="54">
        <v>73.1</v>
      </c>
      <c r="AH71" s="45" t="s">
        <v>8</v>
      </c>
      <c r="AI71" s="46">
        <v>83</v>
      </c>
    </row>
    <row r="72" spans="2:35" ht="12.75" customHeight="1">
      <c r="B72" s="92" t="s">
        <v>65</v>
      </c>
      <c r="C72" s="93"/>
      <c r="D72" s="32">
        <v>0.873</v>
      </c>
      <c r="E72" s="33">
        <v>82</v>
      </c>
      <c r="F72" s="94" t="s">
        <v>8</v>
      </c>
      <c r="G72" s="35">
        <v>92.7</v>
      </c>
      <c r="H72" s="81">
        <v>202000</v>
      </c>
      <c r="I72" s="92"/>
      <c r="J72" s="95"/>
      <c r="K72" s="38">
        <v>0.8562</v>
      </c>
      <c r="L72" s="39">
        <v>0.8065032</v>
      </c>
      <c r="M72" s="40">
        <f t="shared" si="2"/>
        <v>80.65032</v>
      </c>
      <c r="N72" s="16" t="s">
        <v>8</v>
      </c>
      <c r="O72" s="57">
        <v>0.90589662</v>
      </c>
      <c r="P72" s="42">
        <f t="shared" si="3"/>
        <v>90.589662</v>
      </c>
      <c r="Q72" s="43"/>
      <c r="R72" s="44">
        <v>0.882024</v>
      </c>
      <c r="S72" s="39">
        <v>0.837501</v>
      </c>
      <c r="T72" s="4">
        <v>84.1862</v>
      </c>
      <c r="U72" s="39">
        <v>0.92055</v>
      </c>
      <c r="V72" s="45" t="s">
        <v>8</v>
      </c>
      <c r="W72" s="46">
        <v>92.2186</v>
      </c>
      <c r="X72" s="47"/>
      <c r="Y72" s="48"/>
      <c r="Z72" s="49">
        <v>0.817</v>
      </c>
      <c r="AA72" s="50">
        <v>76.9</v>
      </c>
      <c r="AB72" s="50" t="s">
        <v>8</v>
      </c>
      <c r="AC72" s="51">
        <v>86.4</v>
      </c>
      <c r="AD72" s="43"/>
      <c r="AE72" s="52"/>
      <c r="AF72" s="53">
        <v>0.764</v>
      </c>
      <c r="AG72" s="54">
        <v>71.9</v>
      </c>
      <c r="AH72" s="45" t="s">
        <v>8</v>
      </c>
      <c r="AI72" s="46">
        <v>81</v>
      </c>
    </row>
    <row r="73" spans="2:35" ht="12.75" customHeight="1">
      <c r="B73" s="92" t="s">
        <v>66</v>
      </c>
      <c r="C73" s="93"/>
      <c r="D73" s="32">
        <v>0.851</v>
      </c>
      <c r="E73" s="33">
        <v>79.8</v>
      </c>
      <c r="F73" s="94" t="s">
        <v>8</v>
      </c>
      <c r="G73" s="35">
        <v>90.4</v>
      </c>
      <c r="H73" s="81">
        <v>222000</v>
      </c>
      <c r="I73" s="92"/>
      <c r="J73" s="95"/>
      <c r="K73" s="38">
        <v>0.826638</v>
      </c>
      <c r="L73" s="39">
        <v>0.77406237</v>
      </c>
      <c r="M73" s="40">
        <f t="shared" si="2"/>
        <v>77.406237</v>
      </c>
      <c r="N73" s="16" t="s">
        <v>8</v>
      </c>
      <c r="O73" s="57">
        <v>0.87921371</v>
      </c>
      <c r="P73" s="42">
        <f t="shared" si="3"/>
        <v>87.92137100000001</v>
      </c>
      <c r="Q73" s="43"/>
      <c r="R73" s="44">
        <v>0.867332</v>
      </c>
      <c r="S73" s="39">
        <v>0.822705</v>
      </c>
      <c r="T73" s="4">
        <v>83.005</v>
      </c>
      <c r="U73" s="39">
        <v>0.901508</v>
      </c>
      <c r="V73" s="45" t="s">
        <v>8</v>
      </c>
      <c r="W73" s="46">
        <v>90.4614</v>
      </c>
      <c r="X73" s="47"/>
      <c r="Y73" s="48"/>
      <c r="Z73" s="49">
        <v>0.769</v>
      </c>
      <c r="AA73" s="50">
        <v>71.7</v>
      </c>
      <c r="AB73" s="50" t="s">
        <v>8</v>
      </c>
      <c r="AC73" s="51">
        <v>82</v>
      </c>
      <c r="AD73" s="43"/>
      <c r="AE73" s="52"/>
      <c r="AF73" s="53">
        <v>0.744</v>
      </c>
      <c r="AG73" s="54">
        <v>70.1</v>
      </c>
      <c r="AH73" s="45" t="s">
        <v>8</v>
      </c>
      <c r="AI73" s="46">
        <v>78.7</v>
      </c>
    </row>
    <row r="74" spans="2:35" ht="12.75" customHeight="1" thickBot="1">
      <c r="B74" s="128" t="s">
        <v>67</v>
      </c>
      <c r="C74" s="129"/>
      <c r="D74" s="130">
        <v>0.899</v>
      </c>
      <c r="E74" s="131">
        <v>83</v>
      </c>
      <c r="F74" s="132" t="s">
        <v>8</v>
      </c>
      <c r="G74" s="133">
        <v>96.8</v>
      </c>
      <c r="H74" s="134">
        <v>83000</v>
      </c>
      <c r="I74" s="128"/>
      <c r="J74" s="135"/>
      <c r="K74" s="136">
        <v>0.874756</v>
      </c>
      <c r="L74" s="137">
        <v>0.81281317</v>
      </c>
      <c r="M74" s="138">
        <f t="shared" si="2"/>
        <v>81.281317</v>
      </c>
      <c r="N74" s="139" t="s">
        <v>8</v>
      </c>
      <c r="O74" s="140">
        <v>0.93669872</v>
      </c>
      <c r="P74" s="141">
        <f t="shared" si="3"/>
        <v>93.669872</v>
      </c>
      <c r="Q74" s="142"/>
      <c r="R74" s="143">
        <v>0.862881</v>
      </c>
      <c r="S74" s="137">
        <v>0.789995</v>
      </c>
      <c r="T74" s="138">
        <v>79.8191</v>
      </c>
      <c r="U74" s="137">
        <v>0.923828</v>
      </c>
      <c r="V74" s="144" t="s">
        <v>8</v>
      </c>
      <c r="W74" s="145">
        <v>92.757</v>
      </c>
      <c r="X74" s="146"/>
      <c r="Y74" s="48"/>
      <c r="Z74" s="49">
        <v>0.834</v>
      </c>
      <c r="AA74" s="50">
        <v>75.9</v>
      </c>
      <c r="AB74" s="50" t="s">
        <v>8</v>
      </c>
      <c r="AC74" s="51">
        <v>90.9</v>
      </c>
      <c r="AD74" s="142"/>
      <c r="AE74" s="147"/>
      <c r="AF74" s="148">
        <v>0.698</v>
      </c>
      <c r="AG74" s="149">
        <v>61.8</v>
      </c>
      <c r="AH74" s="144" t="s">
        <v>8</v>
      </c>
      <c r="AI74" s="145">
        <v>77.8</v>
      </c>
    </row>
    <row r="75" spans="2:36" ht="12.75" customHeight="1">
      <c r="B75" s="163" t="s">
        <v>68</v>
      </c>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50"/>
    </row>
    <row r="76" spans="2:36" ht="45.75" customHeight="1">
      <c r="B76" s="161" t="s">
        <v>74</v>
      </c>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50"/>
    </row>
    <row r="77" spans="2:36" ht="12.75" customHeight="1">
      <c r="B77" s="161" t="s">
        <v>73</v>
      </c>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50"/>
      <c r="AJ77" s="150"/>
    </row>
    <row r="78" spans="2:16" ht="12.75" customHeight="1">
      <c r="B78" s="162" t="s">
        <v>69</v>
      </c>
      <c r="C78" s="162"/>
      <c r="D78" s="162"/>
      <c r="E78" s="162"/>
      <c r="F78" s="162"/>
      <c r="G78" s="162"/>
      <c r="H78" s="162"/>
      <c r="I78" s="162"/>
      <c r="J78" s="162"/>
      <c r="K78" s="162"/>
      <c r="L78" s="162"/>
      <c r="M78" s="162"/>
      <c r="N78" s="162"/>
      <c r="O78" s="162"/>
      <c r="P78" s="162"/>
    </row>
    <row r="79" spans="2:23" ht="12.75" customHeight="1">
      <c r="B79" s="156" t="s">
        <v>70</v>
      </c>
      <c r="C79" s="156"/>
      <c r="D79" s="156"/>
      <c r="E79" s="156"/>
      <c r="F79" s="156"/>
      <c r="G79" s="156"/>
      <c r="H79" s="156"/>
      <c r="I79" s="156"/>
      <c r="J79" s="156"/>
      <c r="K79" s="156"/>
      <c r="L79" s="156"/>
      <c r="M79" s="156"/>
      <c r="N79" s="156"/>
      <c r="O79" s="156"/>
      <c r="P79" s="156"/>
      <c r="Q79" s="156"/>
      <c r="R79" s="156"/>
      <c r="S79" s="156"/>
      <c r="T79" s="156"/>
      <c r="U79" s="156"/>
      <c r="V79" s="156"/>
      <c r="W79" s="156"/>
    </row>
    <row r="80" spans="2:24" ht="12.75" customHeight="1">
      <c r="B80" s="157" t="s">
        <v>71</v>
      </c>
      <c r="C80" s="157"/>
      <c r="D80" s="157"/>
      <c r="E80" s="157"/>
      <c r="F80" s="157"/>
      <c r="G80" s="157"/>
      <c r="H80" s="157"/>
      <c r="I80" s="157"/>
      <c r="J80" s="157"/>
      <c r="K80" s="158"/>
      <c r="L80" s="158"/>
      <c r="M80" s="158"/>
      <c r="N80" s="158"/>
      <c r="O80" s="158"/>
      <c r="P80" s="158"/>
      <c r="Q80" s="158"/>
      <c r="R80" s="158"/>
      <c r="S80" s="158"/>
      <c r="T80" s="158"/>
      <c r="U80" s="158"/>
      <c r="V80" s="158"/>
      <c r="W80" s="158"/>
      <c r="X80" s="158"/>
    </row>
    <row r="81" ht="12.75" customHeight="1">
      <c r="B81" s="154" t="s">
        <v>72</v>
      </c>
    </row>
  </sheetData>
  <sheetProtection/>
  <mergeCells count="19">
    <mergeCell ref="M6:P6"/>
    <mergeCell ref="Y6:Z6"/>
    <mergeCell ref="B1:AI1"/>
    <mergeCell ref="B4:M4"/>
    <mergeCell ref="C5:H5"/>
    <mergeCell ref="J5:P5"/>
    <mergeCell ref="R5:W5"/>
    <mergeCell ref="AE5:AI5"/>
    <mergeCell ref="Y5:AC5"/>
    <mergeCell ref="B79:W79"/>
    <mergeCell ref="B80:X80"/>
    <mergeCell ref="AE6:AF6"/>
    <mergeCell ref="B76:AI76"/>
    <mergeCell ref="B77:AH77"/>
    <mergeCell ref="B78:P78"/>
    <mergeCell ref="B75:AI75"/>
    <mergeCell ref="E6:G6"/>
    <mergeCell ref="AA6:AC6"/>
    <mergeCell ref="AG6:AI6"/>
  </mergeCells>
  <printOptions/>
  <pageMargins left="0.25" right="0.25" top="1" bottom="1" header="0.5" footer="0.5"/>
  <pageSetup horizontalDpi="600" verticalDpi="600" orientation="landscape" scale="80" r:id="rId1"/>
  <rowBreaks count="2" manualBreakCount="2">
    <brk id="36" max="255" man="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2010-08-17T18:29:44Z</dcterms:created>
  <dcterms:modified xsi:type="dcterms:W3CDTF">2013-06-28T18:13:52Z</dcterms:modified>
  <cp:category/>
  <cp:version/>
  <cp:contentType/>
  <cp:contentStatus/>
</cp:coreProperties>
</file>