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2220" windowWidth="13332" windowHeight="9648" activeTab="0"/>
  </bookViews>
  <sheets>
    <sheet name="Cannot_Afford_Prescriptions" sheetId="1" r:id="rId1"/>
  </sheets>
  <externalReferences>
    <externalReference r:id="rId4"/>
  </externalReferences>
  <definedNames>
    <definedName name="acc61ph">#REF!</definedName>
    <definedName name="_xlnm.Print_Titles" localSheetId="0">'Cannot_Afford_Prescriptions'!$1:$6</definedName>
    <definedName name="SMOSTS">'[1]SMOSTS'!$B$7:$H$81</definedName>
    <definedName name="SMOSTSALT">#REF!</definedName>
  </definedNames>
  <calcPr fullCalcOnLoad="1"/>
</workbook>
</file>

<file path=xl/sharedStrings.xml><?xml version="1.0" encoding="utf-8"?>
<sst xmlns="http://schemas.openxmlformats.org/spreadsheetml/2006/main" count="424" uniqueCount="80">
  <si>
    <t>Percent of Adults(18+ years old) Who Reported Did Not Get Prescription Medication When Needed in the Past Year Because Could Not Afford It.</t>
  </si>
  <si>
    <t>Los Angeles County Health Survey.</t>
  </si>
  <si>
    <t>Unable to Afford Rx Medication</t>
  </si>
  <si>
    <t xml:space="preserve">Percent </t>
  </si>
  <si>
    <t>95% CI</t>
  </si>
  <si>
    <t>Estimated #</t>
  </si>
  <si>
    <t>Percent</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</si>
  <si>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</si>
  <si>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</si>
  <si>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</si>
  <si>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</si>
  <si>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</si>
  <si>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</si>
  <si>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</si>
  <si>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</si>
  <si>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</si>
  <si>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</si>
  <si>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</si>
  <si>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</si>
  <si>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</si>
  <si>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</si>
  <si>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</si>
  <si>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</si>
  <si>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</si>
  <si>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</si>
  <si>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</si>
  <si>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N/A</t>
  </si>
  <si>
    <t>*</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</si>
  <si>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</si>
  <si>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</si>
  <si>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</si>
  <si>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</si>
  <si>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</si>
  <si>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</si>
  <si>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</si>
  <si>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</si>
  <si>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</si>
  <si>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</si>
  <si>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</si>
  <si>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</si>
  <si>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</si>
  <si>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</si>
  <si>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</si>
  <si>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</si>
  <si>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</si>
  <si>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</si>
  <si>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</si>
  <si>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</si>
  <si>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</si>
  <si>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</si>
  <si>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</si>
  <si>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</si>
  <si>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</si>
  <si>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</si>
  <si>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</si>
  <si>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</si>
  <si>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</si>
  <si>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</si>
  <si>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</si>
  <si>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</si>
  <si>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</si>
  <si>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</si>
  <si>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</si>
  <si>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</si>
  <si>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t>
  </si>
  <si>
    <t>Southeast</t>
  </si>
  <si>
    <t>Southwest</t>
  </si>
  <si>
    <t>Torrance</t>
  </si>
  <si>
    <t>West</t>
  </si>
  <si>
    <t>West Valley</t>
  </si>
  <si>
    <t>Whittier</t>
  </si>
  <si>
    <t xml:space="preserve">Source: 2007, 2005, 2002-03, 1999-00, 1997 Los Angeles County Health Surveys; Office of Health Assessment and Epidemiology, Los Angeles County Department of Public Health </t>
  </si>
  <si>
    <t>* The estimate is statistically unstable (relative standard error ≥ 23%) and therefore may not be appropriate to use for planning or policy purposes.</t>
  </si>
  <si>
    <t>19. Estimates may differ from prior estimates as new weights were utilized beginning March 20, 2006.</t>
  </si>
  <si>
    <t>21. 2007 estimates group American Indians/Alaska Natives with respondents who reported both white and American Indian/Alaska Native ethnicity.</t>
  </si>
  <si>
    <t>22. FPL estimates in 1997 differ from later estimates as annual household income response categories were modified from a 3-level response in 1997 to a 4-level response in subsequent survey years.</t>
  </si>
  <si>
    <t>Note: Estimates are based on self-reported data by a random sample of (7,200, 8,648, 8,167, 8,354, and 8004 corresponding to 2007, 2005, 2002-03, 1999-00, and 1997)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</si>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</sst>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0"/>
      <color indexed="9"/>
      <name val="Arial"/>
      <family val="2"/>
    </font>
    <font>
      <b/>
      <u val="single"/>
      <sz val="14"/>
      <name val="Arial"/>
      <family val="2"/>
    </font>
    <font>
      <b/>
      <u val="single"/>
      <vertAlign val="superscript"/>
      <sz val="14"/>
      <name val="Arial"/>
      <family val="2"/>
    </font>
    <font>
      <b/>
      <sz val="10"/>
      <name val="Arial"/>
      <family val="2"/>
    </font>
    <font>
      <sz val="10"/>
      <color indexed="8"/>
      <name val="Arial"/>
      <family val="2"/>
    </font>
    <font>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style="thin"/>
      <top/>
      <bottom/>
    </border>
    <border>
      <left style="thin"/>
      <right/>
      <top/>
      <bottom style="thin"/>
    </border>
    <border>
      <left/>
      <right style="thin"/>
      <top/>
      <bottom/>
    </border>
    <border>
      <left style="thin"/>
      <right/>
      <top/>
      <bottom/>
    </border>
    <border>
      <left/>
      <right/>
      <top/>
      <bottom style="medium"/>
    </border>
    <border>
      <left/>
      <right style="thin"/>
      <top/>
      <bottom style="medium"/>
    </border>
    <border>
      <left style="thin"/>
      <right/>
      <top/>
      <bottom style="medium"/>
    </border>
    <border>
      <left style="thin"/>
      <right style="thin"/>
      <top/>
      <bottom style="medium"/>
    </border>
    <border>
      <left/>
      <right/>
      <top style="medium"/>
      <bottom/>
    </border>
  </borders>
  <cellStyleXfs count="78">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70">
    <xf numFmtId="0" fontId="0" fillId="0" borderId="0" xfId="0" applyAlignment="1">
      <alignment/>
    </xf>
    <xf numFmtId="0" fontId="21" fillId="0" borderId="0" xfId="62" applyFont="1" applyAlignment="1">
      <alignment horizontal="right"/>
      <protection/>
    </xf>
    <xf numFmtId="0" fontId="22" fillId="24" borderId="0" xfId="62" applyFont="1" applyFill="1" applyBorder="1" applyAlignment="1">
      <alignment horizontal="left" wrapText="1"/>
      <protection/>
    </xf>
    <xf numFmtId="0" fontId="5" fillId="0" borderId="0" xfId="62">
      <alignment/>
      <protection/>
    </xf>
    <xf numFmtId="164" fontId="5" fillId="0" borderId="0" xfId="62" applyNumberFormat="1">
      <alignment/>
      <protection/>
    </xf>
    <xf numFmtId="0" fontId="5" fillId="24" borderId="0" xfId="62" applyFill="1">
      <alignment/>
      <protection/>
    </xf>
    <xf numFmtId="0" fontId="5" fillId="24" borderId="0" xfId="62" applyFill="1" applyAlignment="1">
      <alignment horizontal="left"/>
      <protection/>
    </xf>
    <xf numFmtId="0" fontId="5" fillId="0" borderId="0" xfId="62" applyBorder="1" applyAlignment="1">
      <alignment horizontal="left" wrapText="1"/>
      <protection/>
    </xf>
    <xf numFmtId="0" fontId="25" fillId="0" borderId="10" xfId="62" applyFont="1" applyBorder="1" applyAlignment="1">
      <alignment horizontal="left" wrapText="1"/>
      <protection/>
    </xf>
    <xf numFmtId="0" fontId="25" fillId="7" borderId="10" xfId="62" applyFont="1" applyFill="1" applyBorder="1" applyAlignment="1">
      <alignment horizontal="left" wrapText="1"/>
      <protection/>
    </xf>
    <xf numFmtId="0" fontId="25" fillId="8" borderId="11" xfId="62" applyFont="1" applyFill="1" applyBorder="1" applyAlignment="1">
      <alignment horizontal="right" wrapText="1"/>
      <protection/>
    </xf>
    <xf numFmtId="0" fontId="5" fillId="0" borderId="0" xfId="62" applyBorder="1">
      <alignment/>
      <protection/>
    </xf>
    <xf numFmtId="0" fontId="5" fillId="0" borderId="12" xfId="62" applyBorder="1">
      <alignment/>
      <protection/>
    </xf>
    <xf numFmtId="0" fontId="25" fillId="25" borderId="13" xfId="62" applyFont="1" applyFill="1" applyBorder="1">
      <alignment/>
      <protection/>
    </xf>
    <xf numFmtId="165" fontId="25" fillId="25" borderId="10" xfId="62" applyNumberFormat="1" applyFont="1" applyFill="1" applyBorder="1" applyAlignment="1">
      <alignment horizontal="right"/>
      <protection/>
    </xf>
    <xf numFmtId="0" fontId="25" fillId="0" borderId="10" xfId="62" applyFont="1" applyBorder="1">
      <alignment/>
      <protection/>
    </xf>
    <xf numFmtId="164" fontId="25" fillId="0" borderId="10" xfId="62" applyNumberFormat="1" applyFont="1" applyBorder="1" applyAlignment="1">
      <alignment horizontal="centerContinuous"/>
      <protection/>
    </xf>
    <xf numFmtId="0" fontId="25" fillId="0" borderId="10" xfId="62" applyFont="1" applyBorder="1" applyAlignment="1">
      <alignment horizontal="centerContinuous"/>
      <protection/>
    </xf>
    <xf numFmtId="0" fontId="25" fillId="0" borderId="10" xfId="62" applyFont="1" applyBorder="1" applyAlignment="1">
      <alignment horizontal="center"/>
      <protection/>
    </xf>
    <xf numFmtId="0" fontId="5" fillId="7" borderId="0" xfId="67" applyFont="1" applyFill="1" applyBorder="1" applyAlignment="1">
      <alignment horizontal="left" wrapText="1"/>
      <protection/>
    </xf>
    <xf numFmtId="165" fontId="5" fillId="7" borderId="0" xfId="67" applyNumberFormat="1" applyFont="1" applyFill="1" quotePrefix="1">
      <alignment/>
      <protection/>
    </xf>
    <xf numFmtId="164" fontId="5" fillId="0" borderId="0" xfId="67" applyNumberFormat="1" applyFont="1" quotePrefix="1">
      <alignment/>
      <protection/>
    </xf>
    <xf numFmtId="0" fontId="5" fillId="0" borderId="0" xfId="67" applyFont="1" applyBorder="1" applyAlignment="1">
      <alignment horizontal="center" wrapText="1"/>
      <protection/>
    </xf>
    <xf numFmtId="164" fontId="5" fillId="0" borderId="0" xfId="67" applyNumberFormat="1" applyFont="1" applyAlignment="1" quotePrefix="1">
      <alignment horizontal="left"/>
      <protection/>
    </xf>
    <xf numFmtId="3" fontId="5" fillId="8" borderId="14" xfId="67" applyNumberFormat="1" applyFont="1" applyFill="1" applyBorder="1" applyAlignment="1" quotePrefix="1">
      <alignment horizontal="right"/>
      <protection/>
    </xf>
    <xf numFmtId="0" fontId="5" fillId="3" borderId="15" xfId="62" applyFont="1" applyFill="1" applyBorder="1" applyAlignment="1">
      <alignment horizontal="right" wrapText="1"/>
      <protection/>
    </xf>
    <xf numFmtId="165" fontId="5" fillId="3" borderId="0" xfId="73" applyNumberFormat="1" applyFill="1" applyBorder="1" applyAlignment="1">
      <alignment horizontal="right" vertical="top" wrapText="1"/>
    </xf>
    <xf numFmtId="0" fontId="5" fillId="0" borderId="0" xfId="62" applyBorder="1" applyAlignment="1">
      <alignment vertical="top" wrapText="1"/>
      <protection/>
    </xf>
    <xf numFmtId="164" fontId="5" fillId="0" borderId="0" xfId="62" applyNumberFormat="1" applyBorder="1" applyAlignment="1">
      <alignment horizontal="right" vertical="top" wrapText="1"/>
      <protection/>
    </xf>
    <xf numFmtId="0" fontId="5" fillId="0" borderId="0" xfId="62" applyBorder="1" applyAlignment="1">
      <alignment horizontal="center" wrapText="1"/>
      <protection/>
    </xf>
    <xf numFmtId="164" fontId="5" fillId="0" borderId="0" xfId="62" applyNumberFormat="1" applyBorder="1" applyAlignment="1">
      <alignment horizontal="left" vertical="top" wrapText="1"/>
      <protection/>
    </xf>
    <xf numFmtId="0" fontId="5" fillId="25" borderId="0" xfId="62" applyFill="1">
      <alignment/>
      <protection/>
    </xf>
    <xf numFmtId="165" fontId="5" fillId="25" borderId="0" xfId="62" applyNumberFormat="1" applyFill="1">
      <alignment/>
      <protection/>
    </xf>
    <xf numFmtId="0" fontId="5" fillId="0" borderId="0" xfId="62" applyBorder="1" applyAlignment="1">
      <alignment horizontal="right" wrapText="1"/>
      <protection/>
    </xf>
    <xf numFmtId="164" fontId="5" fillId="0" borderId="0" xfId="62" applyNumberFormat="1" applyAlignment="1">
      <alignment horizontal="left"/>
      <protection/>
    </xf>
    <xf numFmtId="0" fontId="26" fillId="26" borderId="0" xfId="0" applyFont="1" applyFill="1" applyAlignment="1">
      <alignment/>
    </xf>
    <xf numFmtId="165" fontId="26" fillId="26" borderId="0" xfId="0" applyNumberFormat="1" applyFont="1" applyFill="1" applyAlignment="1" quotePrefix="1">
      <alignment/>
    </xf>
    <xf numFmtId="164" fontId="26" fillId="0" borderId="0" xfId="0" applyNumberFormat="1" applyFont="1" applyAlignment="1" quotePrefix="1">
      <alignment/>
    </xf>
    <xf numFmtId="164" fontId="26" fillId="0" borderId="0" xfId="0" applyNumberFormat="1" applyFont="1" applyAlignment="1" quotePrefix="1">
      <alignment horizontal="left"/>
    </xf>
    <xf numFmtId="0" fontId="5" fillId="20" borderId="0" xfId="62" applyFont="1" applyFill="1" applyBorder="1" applyAlignment="1">
      <alignment horizontal="left" wrapText="1"/>
      <protection/>
    </xf>
    <xf numFmtId="165" fontId="5" fillId="20" borderId="0" xfId="62" applyNumberFormat="1" applyFill="1" applyBorder="1" applyAlignment="1">
      <alignment horizontal="right" wrapText="1"/>
      <protection/>
    </xf>
    <xf numFmtId="164" fontId="5" fillId="0" borderId="0" xfId="62" applyNumberFormat="1" applyBorder="1">
      <alignment/>
      <protection/>
    </xf>
    <xf numFmtId="164" fontId="5" fillId="0" borderId="14" xfId="62" applyNumberFormat="1" applyBorder="1" applyAlignment="1">
      <alignment horizontal="left"/>
      <protection/>
    </xf>
    <xf numFmtId="0" fontId="25" fillId="0" borderId="0" xfId="67" applyFont="1" applyBorder="1" applyAlignment="1">
      <alignment horizontal="center" wrapText="1"/>
      <protection/>
    </xf>
    <xf numFmtId="165" fontId="5" fillId="3" borderId="0" xfId="73" applyNumberFormat="1" applyFill="1" applyBorder="1" applyAlignment="1">
      <alignment horizontal="right" wrapText="1"/>
    </xf>
    <xf numFmtId="164" fontId="5" fillId="0" borderId="0" xfId="62" applyNumberFormat="1" applyBorder="1" applyAlignment="1">
      <alignment horizontal="right" wrapText="1"/>
      <protection/>
    </xf>
    <xf numFmtId="0" fontId="25" fillId="0" borderId="0" xfId="62" applyFont="1" applyBorder="1" applyAlignment="1">
      <alignment horizontal="center" wrapText="1"/>
      <protection/>
    </xf>
    <xf numFmtId="164" fontId="5" fillId="0" borderId="0" xfId="62" applyNumberFormat="1" applyBorder="1" applyAlignment="1">
      <alignment horizontal="left" wrapText="1"/>
      <protection/>
    </xf>
    <xf numFmtId="0" fontId="5" fillId="26" borderId="0" xfId="62" applyFont="1" applyFill="1">
      <alignment/>
      <protection/>
    </xf>
    <xf numFmtId="164" fontId="5" fillId="0" borderId="0" xfId="62" applyNumberFormat="1" applyFont="1">
      <alignment/>
      <protection/>
    </xf>
    <xf numFmtId="164" fontId="5" fillId="0" borderId="0" xfId="62" applyNumberFormat="1" applyFont="1" applyAlignment="1">
      <alignment horizontal="left"/>
      <protection/>
    </xf>
    <xf numFmtId="0" fontId="5" fillId="20" borderId="0" xfId="62" applyFont="1" applyFill="1" applyBorder="1" applyAlignment="1">
      <alignment wrapText="1"/>
      <protection/>
    </xf>
    <xf numFmtId="0" fontId="25" fillId="7" borderId="10" xfId="67" applyFont="1" applyFill="1" applyBorder="1" applyAlignment="1">
      <alignment horizontal="left" vertical="top" wrapText="1"/>
      <protection/>
    </xf>
    <xf numFmtId="165" fontId="5" fillId="7" borderId="10" xfId="67" applyNumberFormat="1" applyFont="1" applyFill="1" applyBorder="1" quotePrefix="1">
      <alignment/>
      <protection/>
    </xf>
    <xf numFmtId="164" fontId="5" fillId="0" borderId="10" xfId="67" applyNumberFormat="1" applyFont="1" applyBorder="1" quotePrefix="1">
      <alignment/>
      <protection/>
    </xf>
    <xf numFmtId="0" fontId="25" fillId="0" borderId="10" xfId="67" applyFont="1" applyBorder="1" applyAlignment="1">
      <alignment horizontal="center"/>
      <protection/>
    </xf>
    <xf numFmtId="164" fontId="5" fillId="0" borderId="10" xfId="67" applyNumberFormat="1" applyFont="1" applyBorder="1" applyAlignment="1" quotePrefix="1">
      <alignment horizontal="left"/>
      <protection/>
    </xf>
    <xf numFmtId="3" fontId="5" fillId="8" borderId="11" xfId="67" applyNumberFormat="1" applyFont="1" applyFill="1" applyBorder="1" applyAlignment="1" quotePrefix="1">
      <alignment horizontal="right"/>
      <protection/>
    </xf>
    <xf numFmtId="0" fontId="25" fillId="3" borderId="13" xfId="62" applyFont="1" applyFill="1" applyBorder="1" applyAlignment="1">
      <alignment horizontal="right"/>
      <protection/>
    </xf>
    <xf numFmtId="165" fontId="25" fillId="3" borderId="10" xfId="73" applyNumberFormat="1" applyFont="1" applyFill="1" applyBorder="1" applyAlignment="1">
      <alignment horizontal="right"/>
    </xf>
    <xf numFmtId="164" fontId="25" fillId="0" borderId="10" xfId="62" applyNumberFormat="1" applyFont="1" applyBorder="1">
      <alignment/>
      <protection/>
    </xf>
    <xf numFmtId="164" fontId="25" fillId="0" borderId="10" xfId="62" applyNumberFormat="1" applyFont="1" applyBorder="1" applyAlignment="1">
      <alignment horizontal="right"/>
      <protection/>
    </xf>
    <xf numFmtId="164" fontId="25" fillId="0" borderId="10" xfId="62" applyNumberFormat="1" applyFont="1" applyBorder="1" applyAlignment="1">
      <alignment horizontal="left"/>
      <protection/>
    </xf>
    <xf numFmtId="0" fontId="5" fillId="25" borderId="10" xfId="62" applyFill="1" applyBorder="1">
      <alignment/>
      <protection/>
    </xf>
    <xf numFmtId="165" fontId="5" fillId="25" borderId="10" xfId="62" applyNumberFormat="1" applyFill="1" applyBorder="1">
      <alignment/>
      <protection/>
    </xf>
    <xf numFmtId="164" fontId="5" fillId="0" borderId="10" xfId="62" applyNumberFormat="1" applyBorder="1">
      <alignment/>
      <protection/>
    </xf>
    <xf numFmtId="164" fontId="5" fillId="0" borderId="10" xfId="62" applyNumberFormat="1" applyBorder="1" applyAlignment="1">
      <alignment horizontal="left"/>
      <protection/>
    </xf>
    <xf numFmtId="0" fontId="5" fillId="26" borderId="13" xfId="62" applyFont="1" applyFill="1" applyBorder="1">
      <alignment/>
      <protection/>
    </xf>
    <xf numFmtId="0" fontId="5" fillId="26" borderId="10" xfId="62" applyFont="1" applyFill="1" applyBorder="1">
      <alignment/>
      <protection/>
    </xf>
    <xf numFmtId="164" fontId="5" fillId="0" borderId="10" xfId="62" applyNumberFormat="1" applyFont="1" applyBorder="1">
      <alignment/>
      <protection/>
    </xf>
    <xf numFmtId="164" fontId="5" fillId="0" borderId="11" xfId="62" applyNumberFormat="1" applyFont="1" applyBorder="1" applyAlignment="1">
      <alignment horizontal="left"/>
      <protection/>
    </xf>
    <xf numFmtId="0" fontId="25" fillId="20" borderId="13" xfId="62" applyFont="1" applyFill="1" applyBorder="1" applyAlignment="1">
      <alignment/>
      <protection/>
    </xf>
    <xf numFmtId="165" fontId="25" fillId="20" borderId="10" xfId="62" applyNumberFormat="1" applyFont="1" applyFill="1" applyBorder="1">
      <alignment/>
      <protection/>
    </xf>
    <xf numFmtId="164" fontId="5" fillId="0" borderId="11" xfId="62" applyNumberFormat="1" applyBorder="1" applyAlignment="1">
      <alignment horizontal="left"/>
      <protection/>
    </xf>
    <xf numFmtId="0" fontId="5" fillId="0" borderId="0" xfId="62" applyBorder="1" applyAlignment="1">
      <alignment horizontal="left" vertical="top" wrapText="1"/>
      <protection/>
    </xf>
    <xf numFmtId="0" fontId="5" fillId="7" borderId="0" xfId="67" applyFont="1" applyFill="1" applyBorder="1" applyAlignment="1">
      <alignment horizontal="left" vertical="top" wrapText="1"/>
      <protection/>
    </xf>
    <xf numFmtId="0" fontId="5" fillId="3" borderId="15" xfId="62" applyFont="1" applyFill="1" applyBorder="1" applyAlignment="1">
      <alignment horizontal="right" vertical="top" wrapText="1"/>
      <protection/>
    </xf>
    <xf numFmtId="0" fontId="5" fillId="20" borderId="0" xfId="62" applyFont="1" applyFill="1" applyBorder="1" applyAlignment="1">
      <alignment vertical="top" wrapText="1"/>
      <protection/>
    </xf>
    <xf numFmtId="0" fontId="5" fillId="0" borderId="0" xfId="67" applyFont="1" applyBorder="1" applyAlignment="1">
      <alignment horizontal="center"/>
      <protection/>
    </xf>
    <xf numFmtId="0" fontId="5" fillId="3" borderId="15" xfId="62" applyFont="1" applyFill="1" applyBorder="1" applyAlignment="1">
      <alignment horizontal="right"/>
      <protection/>
    </xf>
    <xf numFmtId="165" fontId="5" fillId="3" borderId="0" xfId="73" applyNumberFormat="1" applyFill="1" applyBorder="1" applyAlignment="1">
      <alignment horizontal="right"/>
    </xf>
    <xf numFmtId="164" fontId="5" fillId="0" borderId="0" xfId="62" applyNumberFormat="1" applyBorder="1" applyAlignment="1">
      <alignment horizontal="right"/>
      <protection/>
    </xf>
    <xf numFmtId="0" fontId="5" fillId="0" borderId="0" xfId="62" applyBorder="1" applyAlignment="1">
      <alignment horizontal="center"/>
      <protection/>
    </xf>
    <xf numFmtId="164" fontId="5" fillId="0" borderId="0" xfId="62" applyNumberFormat="1" applyBorder="1" applyAlignment="1">
      <alignment horizontal="left"/>
      <protection/>
    </xf>
    <xf numFmtId="0" fontId="5" fillId="20" borderId="0" xfId="62" applyFont="1" applyFill="1" applyBorder="1" applyAlignment="1">
      <alignment/>
      <protection/>
    </xf>
    <xf numFmtId="165" fontId="5" fillId="20" borderId="0" xfId="62" applyNumberFormat="1" applyFill="1" applyBorder="1">
      <alignment/>
      <protection/>
    </xf>
    <xf numFmtId="0" fontId="25" fillId="7" borderId="10" xfId="67" applyFont="1" applyFill="1" applyBorder="1">
      <alignment/>
      <protection/>
    </xf>
    <xf numFmtId="0" fontId="5" fillId="0" borderId="0" xfId="62" applyBorder="1" applyAlignment="1">
      <alignment horizontal="left" vertical="top"/>
      <protection/>
    </xf>
    <xf numFmtId="0" fontId="5" fillId="7" borderId="0" xfId="67" applyFont="1" applyFill="1" applyBorder="1" applyAlignment="1">
      <alignment horizontal="left" vertical="top"/>
      <protection/>
    </xf>
    <xf numFmtId="0" fontId="5" fillId="3" borderId="15" xfId="62" applyFont="1" applyFill="1" applyBorder="1" applyAlignment="1">
      <alignment horizontal="right" vertical="top"/>
      <protection/>
    </xf>
    <xf numFmtId="0" fontId="5" fillId="20" borderId="0" xfId="62" applyFont="1" applyFill="1" applyBorder="1" applyAlignment="1">
      <alignment vertical="top"/>
      <protection/>
    </xf>
    <xf numFmtId="0" fontId="21" fillId="0" borderId="0" xfId="62" applyFont="1" applyAlignment="1">
      <alignment horizontal="left"/>
      <protection/>
    </xf>
    <xf numFmtId="0" fontId="25" fillId="0" borderId="10" xfId="62" applyFont="1" applyFill="1" applyBorder="1" applyAlignment="1">
      <alignment horizontal="left" vertical="top"/>
      <protection/>
    </xf>
    <xf numFmtId="0" fontId="25" fillId="7" borderId="10" xfId="67" applyFont="1" applyFill="1" applyBorder="1" applyAlignment="1">
      <alignment horizontal="left" vertical="top"/>
      <protection/>
    </xf>
    <xf numFmtId="0" fontId="25" fillId="3" borderId="13" xfId="62" applyFont="1" applyFill="1" applyBorder="1" applyAlignment="1">
      <alignment horizontal="right" vertical="top"/>
      <protection/>
    </xf>
    <xf numFmtId="165" fontId="5" fillId="7" borderId="0" xfId="67" applyNumberFormat="1" applyFont="1" applyFill="1" applyAlignment="1">
      <alignment horizontal="right"/>
      <protection/>
    </xf>
    <xf numFmtId="164" fontId="5" fillId="0" borderId="0" xfId="67" applyNumberFormat="1" applyFont="1" applyAlignment="1">
      <alignment horizontal="right"/>
      <protection/>
    </xf>
    <xf numFmtId="164" fontId="5" fillId="0" borderId="0" xfId="67" applyNumberFormat="1" applyFont="1" applyAlignment="1">
      <alignment horizontal="left"/>
      <protection/>
    </xf>
    <xf numFmtId="3" fontId="5" fillId="8" borderId="14" xfId="67" applyNumberFormat="1" applyFont="1" applyFill="1" applyBorder="1" applyAlignment="1">
      <alignment horizontal="right"/>
      <protection/>
    </xf>
    <xf numFmtId="0" fontId="5" fillId="3" borderId="15" xfId="62" applyFont="1" applyFill="1" applyBorder="1" applyAlignment="1">
      <alignment horizontal="left" vertical="top"/>
      <protection/>
    </xf>
    <xf numFmtId="0" fontId="26" fillId="26" borderId="0" xfId="0" applyNumberFormat="1" applyFont="1" applyFill="1" applyAlignment="1" quotePrefix="1">
      <alignment/>
    </xf>
    <xf numFmtId="165" fontId="5" fillId="3" borderId="0" xfId="73" applyNumberFormat="1" applyFont="1" applyFill="1" applyBorder="1" applyAlignment="1">
      <alignment horizontal="right" vertical="top" wrapText="1"/>
    </xf>
    <xf numFmtId="165" fontId="5" fillId="25" borderId="0" xfId="62" applyNumberFormat="1" applyFill="1" applyAlignment="1">
      <alignment horizontal="right"/>
      <protection/>
    </xf>
    <xf numFmtId="164" fontId="5" fillId="0" borderId="0" xfId="62" applyNumberFormat="1" applyAlignment="1">
      <alignment horizontal="right"/>
      <protection/>
    </xf>
    <xf numFmtId="0" fontId="5" fillId="26" borderId="0" xfId="62" applyFont="1" applyFill="1" applyAlignment="1">
      <alignment horizontal="right"/>
      <protection/>
    </xf>
    <xf numFmtId="164" fontId="5" fillId="0" borderId="0" xfId="62" applyNumberFormat="1" applyFont="1" applyAlignment="1">
      <alignment horizontal="right"/>
      <protection/>
    </xf>
    <xf numFmtId="0" fontId="5" fillId="3" borderId="15" xfId="62" applyFont="1" applyFill="1" applyBorder="1" applyAlignment="1">
      <alignment horizontal="left"/>
      <protection/>
    </xf>
    <xf numFmtId="0" fontId="25" fillId="0" borderId="10" xfId="62" applyFont="1" applyFill="1" applyBorder="1" applyAlignment="1">
      <alignment horizontal="left" vertical="top" wrapText="1"/>
      <protection/>
    </xf>
    <xf numFmtId="0" fontId="25" fillId="3" borderId="13" xfId="62" applyFont="1" applyFill="1" applyBorder="1" applyAlignment="1">
      <alignment horizontal="left" vertical="top" wrapText="1"/>
      <protection/>
    </xf>
    <xf numFmtId="0" fontId="5" fillId="3" borderId="15" xfId="62" applyFont="1" applyFill="1" applyBorder="1" applyAlignment="1">
      <alignment horizontal="left" vertical="top" wrapText="1"/>
      <protection/>
    </xf>
    <xf numFmtId="0" fontId="5" fillId="17" borderId="0" xfId="62" applyFont="1" applyFill="1" applyBorder="1" applyAlignment="1">
      <alignment vertical="top" wrapText="1"/>
      <protection/>
    </xf>
    <xf numFmtId="165" fontId="5" fillId="17" borderId="0" xfId="62" applyNumberFormat="1" applyFill="1" applyBorder="1" applyAlignment="1">
      <alignment horizontal="right" wrapText="1"/>
      <protection/>
    </xf>
    <xf numFmtId="164" fontId="5" fillId="17" borderId="0" xfId="62" applyNumberFormat="1" applyFill="1" applyBorder="1">
      <alignment/>
      <protection/>
    </xf>
    <xf numFmtId="0" fontId="5" fillId="17" borderId="0" xfId="62" applyFill="1" applyBorder="1" applyAlignment="1">
      <alignment horizontal="center" wrapText="1"/>
      <protection/>
    </xf>
    <xf numFmtId="164" fontId="5" fillId="17" borderId="14" xfId="62" applyNumberFormat="1" applyFill="1" applyBorder="1" applyAlignment="1">
      <alignment horizontal="left"/>
      <protection/>
    </xf>
    <xf numFmtId="0" fontId="5" fillId="7" borderId="0" xfId="62" applyFill="1" applyBorder="1">
      <alignment/>
      <protection/>
    </xf>
    <xf numFmtId="0" fontId="5" fillId="8" borderId="14" xfId="62" applyFill="1" applyBorder="1">
      <alignment/>
      <protection/>
    </xf>
    <xf numFmtId="0" fontId="5" fillId="25" borderId="0" xfId="62" applyFont="1" applyFill="1" applyBorder="1">
      <alignment/>
      <protection/>
    </xf>
    <xf numFmtId="165" fontId="5" fillId="25" borderId="0" xfId="62" applyNumberFormat="1" applyFill="1" applyBorder="1">
      <alignment/>
      <protection/>
    </xf>
    <xf numFmtId="0" fontId="25" fillId="7" borderId="10" xfId="62" applyFont="1" applyFill="1" applyBorder="1" applyAlignment="1">
      <alignment horizontal="left" vertical="top" wrapText="1"/>
      <protection/>
    </xf>
    <xf numFmtId="0" fontId="25" fillId="8" borderId="11" xfId="62" applyFont="1" applyFill="1" applyBorder="1" applyAlignment="1">
      <alignment horizontal="left" vertical="top" wrapText="1"/>
      <protection/>
    </xf>
    <xf numFmtId="0" fontId="25" fillId="25" borderId="10" xfId="62" applyFont="1" applyFill="1" applyBorder="1" applyAlignment="1">
      <alignment horizontal="left" vertical="top" wrapText="1"/>
      <protection/>
    </xf>
    <xf numFmtId="165" fontId="25" fillId="25" borderId="10" xfId="62" applyNumberFormat="1" applyFont="1" applyFill="1" applyBorder="1">
      <alignment/>
      <protection/>
    </xf>
    <xf numFmtId="3" fontId="5" fillId="0" borderId="12" xfId="62" applyNumberFormat="1" applyBorder="1">
      <alignment/>
      <protection/>
    </xf>
    <xf numFmtId="0" fontId="5" fillId="0" borderId="16" xfId="62" applyBorder="1" applyAlignment="1">
      <alignment horizontal="left" vertical="top" wrapText="1"/>
      <protection/>
    </xf>
    <xf numFmtId="0" fontId="5" fillId="7" borderId="16" xfId="67" applyFont="1" applyFill="1" applyBorder="1" applyAlignment="1">
      <alignment horizontal="left" vertical="top" wrapText="1"/>
      <protection/>
    </xf>
    <xf numFmtId="165" fontId="5" fillId="7" borderId="16" xfId="67" applyNumberFormat="1" applyFont="1" applyFill="1" applyBorder="1" quotePrefix="1">
      <alignment/>
      <protection/>
    </xf>
    <xf numFmtId="164" fontId="5" fillId="0" borderId="16" xfId="67" applyNumberFormat="1" applyFont="1" applyBorder="1" quotePrefix="1">
      <alignment/>
      <protection/>
    </xf>
    <xf numFmtId="0" fontId="5" fillId="0" borderId="16" xfId="67" applyFont="1" applyBorder="1" applyAlignment="1">
      <alignment horizontal="center" wrapText="1"/>
      <protection/>
    </xf>
    <xf numFmtId="164" fontId="5" fillId="0" borderId="16" xfId="67" applyNumberFormat="1" applyFont="1" applyBorder="1" applyAlignment="1" quotePrefix="1">
      <alignment horizontal="left"/>
      <protection/>
    </xf>
    <xf numFmtId="3" fontId="5" fillId="8" borderId="17" xfId="67" applyNumberFormat="1" applyFont="1" applyFill="1" applyBorder="1" applyAlignment="1" quotePrefix="1">
      <alignment horizontal="right"/>
      <protection/>
    </xf>
    <xf numFmtId="0" fontId="5" fillId="3" borderId="18" xfId="62" applyFont="1" applyFill="1" applyBorder="1" applyAlignment="1">
      <alignment horizontal="left" vertical="top" wrapText="1"/>
      <protection/>
    </xf>
    <xf numFmtId="165" fontId="5" fillId="3" borderId="16" xfId="73" applyNumberFormat="1" applyFill="1" applyBorder="1" applyAlignment="1">
      <alignment horizontal="right" vertical="top" wrapText="1"/>
    </xf>
    <xf numFmtId="0" fontId="5" fillId="0" borderId="16" xfId="62" applyBorder="1" applyAlignment="1">
      <alignment vertical="top" wrapText="1"/>
      <protection/>
    </xf>
    <xf numFmtId="164" fontId="5" fillId="0" borderId="16" xfId="62" applyNumberFormat="1" applyBorder="1" applyAlignment="1">
      <alignment horizontal="right" vertical="top" wrapText="1"/>
      <protection/>
    </xf>
    <xf numFmtId="0" fontId="5" fillId="0" borderId="16" xfId="62" applyBorder="1" applyAlignment="1">
      <alignment horizontal="center" wrapText="1"/>
      <protection/>
    </xf>
    <xf numFmtId="164" fontId="5" fillId="0" borderId="16" xfId="62" applyNumberFormat="1" applyBorder="1" applyAlignment="1">
      <alignment horizontal="left" vertical="top" wrapText="1"/>
      <protection/>
    </xf>
    <xf numFmtId="3" fontId="5" fillId="0" borderId="19" xfId="62" applyNumberFormat="1" applyBorder="1">
      <alignment/>
      <protection/>
    </xf>
    <xf numFmtId="0" fontId="5" fillId="25" borderId="16" xfId="62" applyFill="1" applyBorder="1">
      <alignment/>
      <protection/>
    </xf>
    <xf numFmtId="165" fontId="5" fillId="25" borderId="16" xfId="62" applyNumberFormat="1" applyFill="1" applyBorder="1">
      <alignment/>
      <protection/>
    </xf>
    <xf numFmtId="0" fontId="5" fillId="0" borderId="16" xfId="62" applyBorder="1" applyAlignment="1">
      <alignment horizontal="right" wrapText="1"/>
      <protection/>
    </xf>
    <xf numFmtId="164" fontId="5" fillId="0" borderId="16" xfId="62" applyNumberFormat="1" applyBorder="1">
      <alignment/>
      <protection/>
    </xf>
    <xf numFmtId="164" fontId="5" fillId="0" borderId="16" xfId="62" applyNumberFormat="1" applyBorder="1" applyAlignment="1">
      <alignment horizontal="left"/>
      <protection/>
    </xf>
    <xf numFmtId="0" fontId="5" fillId="20" borderId="18" xfId="62" applyFont="1" applyFill="1" applyBorder="1" applyAlignment="1">
      <alignment vertical="top" wrapText="1"/>
      <protection/>
    </xf>
    <xf numFmtId="165" fontId="5" fillId="20" borderId="16" xfId="62" applyNumberFormat="1" applyFill="1" applyBorder="1" applyAlignment="1">
      <alignment horizontal="right" wrapText="1"/>
      <protection/>
    </xf>
    <xf numFmtId="164" fontId="5" fillId="0" borderId="17" xfId="62" applyNumberFormat="1" applyBorder="1" applyAlignment="1">
      <alignment horizontal="left"/>
      <protection/>
    </xf>
    <xf numFmtId="0" fontId="5" fillId="0" borderId="0" xfId="62" applyAlignment="1">
      <alignment horizontal="left"/>
      <protection/>
    </xf>
    <xf numFmtId="0" fontId="27" fillId="0" borderId="0" xfId="62" applyFont="1" applyBorder="1">
      <alignment/>
      <protection/>
    </xf>
    <xf numFmtId="0" fontId="5" fillId="0" borderId="0" xfId="62" applyAlignment="1">
      <alignment horizontal="right"/>
      <protection/>
    </xf>
    <xf numFmtId="0" fontId="5" fillId="0" borderId="0" xfId="62" applyBorder="1" applyAlignment="1">
      <alignment horizontal="right"/>
      <protection/>
    </xf>
    <xf numFmtId="0" fontId="5" fillId="0" borderId="0" xfId="62" applyAlignment="1">
      <alignment horizontal="center"/>
      <protection/>
    </xf>
    <xf numFmtId="0" fontId="5" fillId="0" borderId="0" xfId="62" applyBorder="1" applyAlignment="1">
      <alignment horizontal="left"/>
      <protection/>
    </xf>
    <xf numFmtId="0" fontId="27" fillId="0" borderId="0" xfId="62" applyFont="1" applyAlignment="1">
      <alignment wrapText="1"/>
      <protection/>
    </xf>
    <xf numFmtId="0" fontId="27" fillId="0" borderId="0" xfId="66" applyFont="1" applyAlignment="1">
      <alignment wrapText="1"/>
      <protection/>
    </xf>
    <xf numFmtId="0" fontId="5" fillId="0" borderId="0" xfId="62" applyAlignment="1">
      <alignment wrapText="1"/>
      <protection/>
    </xf>
    <xf numFmtId="164" fontId="25" fillId="0" borderId="10" xfId="62" applyNumberFormat="1" applyFont="1" applyBorder="1" applyAlignment="1">
      <alignment horizontal="center"/>
      <protection/>
    </xf>
    <xf numFmtId="0" fontId="27" fillId="0" borderId="20" xfId="62" applyFont="1" applyBorder="1" applyAlignment="1">
      <alignment horizontal="left" wrapText="1"/>
      <protection/>
    </xf>
    <xf numFmtId="0" fontId="27" fillId="0" borderId="0" xfId="62" applyFont="1" applyAlignment="1">
      <alignment horizontal="left" wrapText="1"/>
      <protection/>
    </xf>
    <xf numFmtId="0" fontId="25" fillId="0" borderId="10" xfId="62" applyFont="1" applyBorder="1" applyAlignment="1">
      <alignment horizontal="center"/>
      <protection/>
    </xf>
    <xf numFmtId="0" fontId="25" fillId="0" borderId="11" xfId="62" applyFont="1" applyBorder="1" applyAlignment="1">
      <alignment horizontal="center"/>
      <protection/>
    </xf>
    <xf numFmtId="0" fontId="25" fillId="0" borderId="10" xfId="62" applyFont="1" applyBorder="1" applyAlignment="1">
      <alignment horizontal="center" wrapText="1"/>
      <protection/>
    </xf>
    <xf numFmtId="165" fontId="25" fillId="20" borderId="13" xfId="62" applyNumberFormat="1" applyFont="1" applyFill="1" applyBorder="1" applyAlignment="1">
      <alignment horizontal="right" wrapText="1"/>
      <protection/>
    </xf>
    <xf numFmtId="165" fontId="25" fillId="20" borderId="10" xfId="62" applyNumberFormat="1" applyFont="1" applyFill="1" applyBorder="1" applyAlignment="1">
      <alignment horizontal="right" wrapText="1"/>
      <protection/>
    </xf>
    <xf numFmtId="165" fontId="25" fillId="3" borderId="13" xfId="62" applyNumberFormat="1" applyFont="1" applyFill="1" applyBorder="1" applyAlignment="1">
      <alignment horizontal="center" wrapText="1"/>
      <protection/>
    </xf>
    <xf numFmtId="165" fontId="25" fillId="3" borderId="10" xfId="62" applyNumberFormat="1" applyFont="1" applyFill="1" applyBorder="1" applyAlignment="1">
      <alignment horizontal="center" wrapText="1"/>
      <protection/>
    </xf>
    <xf numFmtId="165" fontId="25" fillId="26" borderId="13" xfId="62" applyNumberFormat="1" applyFont="1" applyFill="1" applyBorder="1" applyAlignment="1">
      <alignment horizontal="right" wrapText="1"/>
      <protection/>
    </xf>
    <xf numFmtId="165" fontId="25" fillId="26" borderId="10" xfId="62" applyNumberFormat="1" applyFont="1" applyFill="1" applyBorder="1" applyAlignment="1">
      <alignment horizontal="right" wrapText="1"/>
      <protection/>
    </xf>
    <xf numFmtId="0" fontId="22" fillId="24" borderId="0" xfId="62" applyFont="1" applyFill="1" applyBorder="1" applyAlignment="1">
      <alignment horizontal="left" wrapText="1"/>
      <protection/>
    </xf>
    <xf numFmtId="0" fontId="23" fillId="0" borderId="0" xfId="62" applyFont="1" applyBorder="1" applyAlignment="1">
      <alignment horizontal="center" wrapText="1"/>
      <protection/>
    </xf>
    <xf numFmtId="0" fontId="23" fillId="0" borderId="0" xfId="62" applyFont="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 4" xfId="65"/>
    <cellStyle name="Normal_2005ChildMDT_revWGTS 2" xfId="66"/>
    <cellStyle name="Normal_adult07mdt_yc 2" xfId="67"/>
    <cellStyle name="Note" xfId="68"/>
    <cellStyle name="Output" xfId="69"/>
    <cellStyle name="Percent" xfId="70"/>
    <cellStyle name="Percent 2" xfId="71"/>
    <cellStyle name="Percent 2 2" xfId="72"/>
    <cellStyle name="Percent 3" xfId="73"/>
    <cellStyle name="Percent 4"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hdev.hsa.ladhs.org/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J84"/>
  <sheetViews>
    <sheetView tabSelected="1" zoomScale="85" zoomScaleNormal="85" zoomScalePageLayoutView="0" workbookViewId="0" topLeftCell="A28">
      <selection activeCell="B64" sqref="B64"/>
    </sheetView>
  </sheetViews>
  <sheetFormatPr defaultColWidth="9.140625" defaultRowHeight="12" customHeight="1"/>
  <cols>
    <col min="1" max="1" width="3.7109375" style="3" customWidth="1"/>
    <col min="2" max="2" width="31.57421875" style="3" customWidth="1"/>
    <col min="3" max="3" width="2.00390625" style="3" customWidth="1"/>
    <col min="4" max="4" width="9.57421875" style="3" customWidth="1"/>
    <col min="5" max="5" width="5.8515625" style="3" customWidth="1"/>
    <col min="6" max="6" width="1.8515625" style="3" customWidth="1"/>
    <col min="7" max="7" width="5.7109375" style="3" customWidth="1"/>
    <col min="8" max="8" width="13.7109375" style="3" customWidth="1"/>
    <col min="9" max="9" width="1.1484375" style="3" customWidth="1"/>
    <col min="10" max="10" width="2.140625" style="148" customWidth="1"/>
    <col min="11" max="11" width="6.8515625" style="149" customWidth="1"/>
    <col min="12" max="12" width="11.8515625" style="11" hidden="1" customWidth="1"/>
    <col min="13" max="13" width="4.57421875" style="149" customWidth="1"/>
    <col min="14" max="14" width="2.140625" style="150" customWidth="1"/>
    <col min="15" max="15" width="11.28125" style="11" hidden="1" customWidth="1"/>
    <col min="16" max="16" width="4.8515625" style="151" customWidth="1"/>
    <col min="17" max="17" width="1.1484375" style="3" customWidth="1"/>
    <col min="18" max="18" width="2.140625" style="3" customWidth="1"/>
    <col min="19" max="19" width="6.28125" style="3" customWidth="1"/>
    <col min="20" max="20" width="9.140625" style="3" hidden="1" customWidth="1"/>
    <col min="21" max="21" width="5.00390625" style="3" customWidth="1"/>
    <col min="22" max="22" width="9.140625" style="3" hidden="1" customWidth="1"/>
    <col min="23" max="23" width="1.8515625" style="3" customWidth="1"/>
    <col min="24" max="24" width="5.00390625" style="3" customWidth="1"/>
    <col min="25" max="25" width="1.1484375" style="3" customWidth="1"/>
    <col min="26" max="26" width="1.8515625" style="3" bestFit="1" customWidth="1"/>
    <col min="27" max="27" width="8.140625" style="3" customWidth="1"/>
    <col min="28" max="28" width="5.140625" style="3" bestFit="1" customWidth="1"/>
    <col min="29" max="29" width="1.8515625" style="3" bestFit="1" customWidth="1"/>
    <col min="30" max="30" width="5.57421875" style="146" bestFit="1" customWidth="1"/>
    <col min="31" max="31" width="1.1484375" style="3" customWidth="1"/>
    <col min="32" max="32" width="2.8515625" style="3" customWidth="1"/>
    <col min="33" max="33" width="6.28125" style="3" customWidth="1"/>
    <col min="34" max="34" width="5.28125" style="3" customWidth="1"/>
    <col min="35" max="35" width="1.421875" style="3" customWidth="1"/>
    <col min="36" max="36" width="5.140625" style="3" customWidth="1"/>
    <col min="37" max="39" width="9.140625" style="3" customWidth="1"/>
    <col min="40" max="40" width="9.140625" style="4" customWidth="1"/>
    <col min="41" max="41" width="1.8515625" style="4" bestFit="1" customWidth="1"/>
    <col min="42" max="42" width="9.140625" style="4" customWidth="1"/>
    <col min="43" max="16384" width="9.140625" style="3" customWidth="1"/>
  </cols>
  <sheetData>
    <row r="1" spans="1:36" ht="12" customHeight="1">
      <c r="A1" s="1"/>
      <c r="B1" s="167" t="s">
        <v>0</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row>
    <row r="2" spans="1:36" ht="12"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2.75">
      <c r="A3" s="1"/>
      <c r="B3" s="2"/>
      <c r="C3" s="2"/>
      <c r="D3" s="2"/>
      <c r="E3" s="2"/>
      <c r="F3" s="2"/>
      <c r="G3" s="2"/>
      <c r="H3" s="2"/>
      <c r="I3" s="2"/>
      <c r="J3" s="2"/>
      <c r="K3" s="2"/>
      <c r="L3" s="2"/>
      <c r="M3" s="2"/>
      <c r="N3" s="2"/>
      <c r="O3" s="2"/>
      <c r="P3" s="2"/>
      <c r="Q3" s="5"/>
      <c r="R3" s="5"/>
      <c r="S3" s="5"/>
      <c r="T3" s="5"/>
      <c r="U3" s="5"/>
      <c r="V3" s="5"/>
      <c r="W3" s="5"/>
      <c r="X3" s="5"/>
      <c r="Y3" s="5"/>
      <c r="Z3" s="5"/>
      <c r="AA3" s="5"/>
      <c r="AB3" s="5"/>
      <c r="AC3" s="5"/>
      <c r="AD3" s="6"/>
      <c r="AE3" s="5"/>
      <c r="AF3" s="5"/>
      <c r="AG3" s="5"/>
      <c r="AH3" s="5"/>
      <c r="AI3" s="5"/>
      <c r="AJ3" s="5"/>
    </row>
    <row r="4" spans="1:36" ht="12" customHeight="1">
      <c r="A4" s="1"/>
      <c r="B4" s="167" t="s">
        <v>1</v>
      </c>
      <c r="C4" s="167"/>
      <c r="D4" s="167"/>
      <c r="E4" s="167"/>
      <c r="F4" s="167"/>
      <c r="G4" s="167"/>
      <c r="H4" s="167"/>
      <c r="I4" s="167"/>
      <c r="J4" s="167"/>
      <c r="K4" s="167"/>
      <c r="L4" s="167"/>
      <c r="M4" s="167"/>
      <c r="N4" s="167"/>
      <c r="O4" s="167"/>
      <c r="P4" s="167"/>
      <c r="Q4" s="5"/>
      <c r="R4" s="5"/>
      <c r="S4" s="5"/>
      <c r="T4" s="5"/>
      <c r="U4" s="5"/>
      <c r="V4" s="5"/>
      <c r="W4" s="5"/>
      <c r="X4" s="5"/>
      <c r="Y4" s="5"/>
      <c r="Z4" s="5"/>
      <c r="AA4" s="5"/>
      <c r="AB4" s="5"/>
      <c r="AC4" s="5"/>
      <c r="AD4" s="6"/>
      <c r="AE4" s="5"/>
      <c r="AF4" s="5"/>
      <c r="AG4" s="5"/>
      <c r="AH4" s="5"/>
      <c r="AI4" s="5"/>
      <c r="AJ4" s="5"/>
    </row>
    <row r="5" spans="1:36" ht="19.5" customHeight="1">
      <c r="A5" s="1"/>
      <c r="B5" s="7"/>
      <c r="C5" s="168">
        <v>2007</v>
      </c>
      <c r="D5" s="168"/>
      <c r="E5" s="168"/>
      <c r="F5" s="168"/>
      <c r="G5" s="168"/>
      <c r="H5" s="168"/>
      <c r="I5" s="7"/>
      <c r="J5" s="168">
        <v>2005</v>
      </c>
      <c r="K5" s="168"/>
      <c r="L5" s="168"/>
      <c r="M5" s="168"/>
      <c r="N5" s="168"/>
      <c r="O5" s="168"/>
      <c r="P5" s="168"/>
      <c r="R5" s="169" t="s">
        <v>77</v>
      </c>
      <c r="S5" s="169"/>
      <c r="T5" s="169"/>
      <c r="U5" s="169"/>
      <c r="V5" s="169"/>
      <c r="W5" s="169"/>
      <c r="X5" s="169"/>
      <c r="Z5" s="169">
        <v>1999</v>
      </c>
      <c r="AA5" s="169"/>
      <c r="AB5" s="169"/>
      <c r="AC5" s="169"/>
      <c r="AD5" s="169"/>
      <c r="AF5" s="169">
        <v>1997</v>
      </c>
      <c r="AG5" s="169"/>
      <c r="AH5" s="169"/>
      <c r="AI5" s="169"/>
      <c r="AJ5" s="169"/>
    </row>
    <row r="6" spans="1:36" ht="12.75" customHeight="1">
      <c r="A6" s="1"/>
      <c r="B6" s="8" t="s">
        <v>2</v>
      </c>
      <c r="C6" s="9"/>
      <c r="D6" s="9" t="s">
        <v>3</v>
      </c>
      <c r="E6" s="160" t="s">
        <v>4</v>
      </c>
      <c r="F6" s="160"/>
      <c r="G6" s="160"/>
      <c r="H6" s="10" t="s">
        <v>5</v>
      </c>
      <c r="I6" s="8"/>
      <c r="J6" s="163" t="s">
        <v>6</v>
      </c>
      <c r="K6" s="164"/>
      <c r="M6" s="155" t="s">
        <v>4</v>
      </c>
      <c r="N6" s="155"/>
      <c r="O6" s="155"/>
      <c r="P6" s="155"/>
      <c r="Q6" s="12"/>
      <c r="R6" s="13"/>
      <c r="S6" s="14" t="s">
        <v>6</v>
      </c>
      <c r="T6" s="15"/>
      <c r="U6" s="16" t="s">
        <v>4</v>
      </c>
      <c r="V6" s="17"/>
      <c r="W6" s="17"/>
      <c r="X6" s="16"/>
      <c r="Y6" s="12"/>
      <c r="Z6" s="165" t="s">
        <v>6</v>
      </c>
      <c r="AA6" s="166"/>
      <c r="AB6" s="158" t="s">
        <v>4</v>
      </c>
      <c r="AC6" s="158"/>
      <c r="AD6" s="159"/>
      <c r="AE6" s="12"/>
      <c r="AF6" s="161" t="s">
        <v>6</v>
      </c>
      <c r="AG6" s="162"/>
      <c r="AH6" s="158" t="s">
        <v>4</v>
      </c>
      <c r="AI6" s="158"/>
      <c r="AJ6" s="159"/>
    </row>
    <row r="7" spans="1:36" ht="12" customHeight="1">
      <c r="A7" s="1"/>
      <c r="B7" s="7" t="s">
        <v>7</v>
      </c>
      <c r="C7" s="19"/>
      <c r="D7" s="20">
        <v>0.121</v>
      </c>
      <c r="E7" s="21">
        <v>11</v>
      </c>
      <c r="F7" s="22" t="s">
        <v>8</v>
      </c>
      <c r="G7" s="23">
        <v>13.1</v>
      </c>
      <c r="H7" s="24">
        <v>901000</v>
      </c>
      <c r="I7" s="7"/>
      <c r="J7" s="25"/>
      <c r="K7" s="26">
        <v>0.149279</v>
      </c>
      <c r="L7" s="27">
        <v>0.13957996</v>
      </c>
      <c r="M7" s="28">
        <f>L7*100</f>
        <v>13.957996</v>
      </c>
      <c r="N7" s="29" t="s">
        <v>8</v>
      </c>
      <c r="O7" s="27">
        <v>0.15897769</v>
      </c>
      <c r="P7" s="30">
        <f>O7*100</f>
        <v>15.897769</v>
      </c>
      <c r="Q7" s="12"/>
      <c r="R7" s="31"/>
      <c r="S7" s="32">
        <v>0.132222</v>
      </c>
      <c r="T7" s="33">
        <v>0.12704</v>
      </c>
      <c r="U7" s="4">
        <v>12.407</v>
      </c>
      <c r="V7" s="33">
        <v>0.143969</v>
      </c>
      <c r="W7" s="29" t="s">
        <v>8</v>
      </c>
      <c r="X7" s="34">
        <v>14.0374</v>
      </c>
      <c r="Y7" s="12"/>
      <c r="Z7" s="35"/>
      <c r="AA7" s="36">
        <v>0.126</v>
      </c>
      <c r="AB7" s="37">
        <v>11.7</v>
      </c>
      <c r="AC7" s="37" t="s">
        <v>8</v>
      </c>
      <c r="AD7" s="38">
        <v>13.4</v>
      </c>
      <c r="AE7" s="12"/>
      <c r="AF7" s="39"/>
      <c r="AG7" s="40">
        <v>0.159</v>
      </c>
      <c r="AH7" s="41">
        <v>15</v>
      </c>
      <c r="AI7" s="29" t="s">
        <v>8</v>
      </c>
      <c r="AJ7" s="42">
        <v>16.7</v>
      </c>
    </row>
    <row r="8" spans="1:36" ht="12" customHeight="1">
      <c r="A8" s="1"/>
      <c r="B8" s="7"/>
      <c r="C8" s="19"/>
      <c r="D8" s="20"/>
      <c r="E8" s="21"/>
      <c r="F8" s="43"/>
      <c r="G8" s="23"/>
      <c r="H8" s="24"/>
      <c r="I8" s="7"/>
      <c r="J8" s="25"/>
      <c r="K8" s="44"/>
      <c r="L8" s="45"/>
      <c r="M8" s="45"/>
      <c r="N8" s="46"/>
      <c r="O8" s="47"/>
      <c r="P8" s="47"/>
      <c r="Q8" s="12"/>
      <c r="R8" s="31"/>
      <c r="S8" s="32"/>
      <c r="T8" s="33"/>
      <c r="U8" s="4"/>
      <c r="V8" s="33"/>
      <c r="W8" s="33"/>
      <c r="X8" s="34"/>
      <c r="Y8" s="12"/>
      <c r="Z8" s="48"/>
      <c r="AA8" s="48"/>
      <c r="AB8" s="49"/>
      <c r="AC8" s="49"/>
      <c r="AD8" s="50"/>
      <c r="AE8" s="12"/>
      <c r="AF8" s="51"/>
      <c r="AG8" s="40"/>
      <c r="AH8" s="41"/>
      <c r="AI8" s="33"/>
      <c r="AJ8" s="42"/>
    </row>
    <row r="9" spans="1:36" ht="12" customHeight="1">
      <c r="A9" s="1"/>
      <c r="B9" s="15" t="s">
        <v>9</v>
      </c>
      <c r="C9" s="52"/>
      <c r="D9" s="53"/>
      <c r="E9" s="54"/>
      <c r="F9" s="55"/>
      <c r="G9" s="56"/>
      <c r="H9" s="57"/>
      <c r="I9" s="15"/>
      <c r="J9" s="58"/>
      <c r="K9" s="59"/>
      <c r="L9" s="60"/>
      <c r="M9" s="61"/>
      <c r="N9" s="18"/>
      <c r="O9" s="62"/>
      <c r="P9" s="62"/>
      <c r="Q9" s="12"/>
      <c r="R9" s="63"/>
      <c r="S9" s="64"/>
      <c r="T9" s="15"/>
      <c r="U9" s="65"/>
      <c r="V9" s="15"/>
      <c r="W9" s="15"/>
      <c r="X9" s="66"/>
      <c r="Y9" s="12"/>
      <c r="Z9" s="67"/>
      <c r="AA9" s="68"/>
      <c r="AB9" s="69"/>
      <c r="AC9" s="69"/>
      <c r="AD9" s="70"/>
      <c r="AE9" s="12"/>
      <c r="AF9" s="71"/>
      <c r="AG9" s="72"/>
      <c r="AH9" s="65"/>
      <c r="AI9" s="15"/>
      <c r="AJ9" s="73"/>
    </row>
    <row r="10" spans="1:36" ht="12" customHeight="1">
      <c r="A10" s="1"/>
      <c r="B10" s="74" t="s">
        <v>10</v>
      </c>
      <c r="C10" s="75"/>
      <c r="D10" s="20">
        <v>0.105</v>
      </c>
      <c r="E10" s="21">
        <v>8.9</v>
      </c>
      <c r="F10" s="22" t="s">
        <v>8</v>
      </c>
      <c r="G10" s="23">
        <v>12</v>
      </c>
      <c r="H10" s="24">
        <v>381000</v>
      </c>
      <c r="I10" s="74"/>
      <c r="J10" s="76"/>
      <c r="K10" s="26">
        <v>0.115636</v>
      </c>
      <c r="L10" s="27">
        <v>0.10293386</v>
      </c>
      <c r="M10" s="28">
        <f>L10*100</f>
        <v>10.293386</v>
      </c>
      <c r="N10" s="29" t="s">
        <v>8</v>
      </c>
      <c r="O10" s="27">
        <v>0.12833897</v>
      </c>
      <c r="P10" s="30">
        <f>O10*100</f>
        <v>12.833897</v>
      </c>
      <c r="Q10" s="12"/>
      <c r="R10" s="31"/>
      <c r="S10" s="32">
        <v>0.098629</v>
      </c>
      <c r="T10" s="33">
        <v>0.091426</v>
      </c>
      <c r="U10" s="4">
        <v>8.7608</v>
      </c>
      <c r="V10" s="33">
        <v>0.114789</v>
      </c>
      <c r="W10" s="29" t="s">
        <v>8</v>
      </c>
      <c r="X10" s="34">
        <v>10.9651</v>
      </c>
      <c r="Y10" s="12"/>
      <c r="Z10" s="35"/>
      <c r="AA10" s="36">
        <v>0.101</v>
      </c>
      <c r="AB10" s="37">
        <v>8.8</v>
      </c>
      <c r="AC10" s="37" t="s">
        <v>8</v>
      </c>
      <c r="AD10" s="38">
        <v>11.3</v>
      </c>
      <c r="AE10" s="12"/>
      <c r="AF10" s="77"/>
      <c r="AG10" s="40">
        <v>0.127</v>
      </c>
      <c r="AH10" s="41">
        <v>11.4</v>
      </c>
      <c r="AI10" s="29" t="s">
        <v>8</v>
      </c>
      <c r="AJ10" s="42">
        <v>13.9</v>
      </c>
    </row>
    <row r="11" spans="1:36" ht="12" customHeight="1">
      <c r="A11" s="1"/>
      <c r="B11" s="74" t="s">
        <v>11</v>
      </c>
      <c r="C11" s="75"/>
      <c r="D11" s="20">
        <v>0.137</v>
      </c>
      <c r="E11" s="21">
        <v>12.2</v>
      </c>
      <c r="F11" s="22" t="s">
        <v>8</v>
      </c>
      <c r="G11" s="23">
        <v>15.1</v>
      </c>
      <c r="H11" s="24">
        <v>520000</v>
      </c>
      <c r="I11" s="74"/>
      <c r="J11" s="76"/>
      <c r="K11" s="26">
        <v>0.181328</v>
      </c>
      <c r="L11" s="27">
        <v>0.16685795</v>
      </c>
      <c r="M11" s="28">
        <f>L11*100</f>
        <v>16.685795</v>
      </c>
      <c r="N11" s="29" t="s">
        <v>8</v>
      </c>
      <c r="O11" s="27">
        <v>0.19579762</v>
      </c>
      <c r="P11" s="30">
        <f>O11*100</f>
        <v>19.579762000000002</v>
      </c>
      <c r="Q11" s="12"/>
      <c r="R11" s="31"/>
      <c r="S11" s="32">
        <v>0.163864</v>
      </c>
      <c r="T11" s="33">
        <v>0.15387</v>
      </c>
      <c r="U11" s="4">
        <v>15.2</v>
      </c>
      <c r="V11" s="33">
        <v>0.178152</v>
      </c>
      <c r="W11" s="29" t="s">
        <v>8</v>
      </c>
      <c r="X11" s="34">
        <v>17.5728</v>
      </c>
      <c r="Y11" s="12"/>
      <c r="Z11" s="35"/>
      <c r="AA11" s="36">
        <v>0.15</v>
      </c>
      <c r="AB11" s="37">
        <v>13.9</v>
      </c>
      <c r="AC11" s="37" t="s">
        <v>8</v>
      </c>
      <c r="AD11" s="38">
        <v>16.2</v>
      </c>
      <c r="AE11" s="12"/>
      <c r="AF11" s="77"/>
      <c r="AG11" s="40">
        <v>0.191</v>
      </c>
      <c r="AH11" s="41">
        <v>18</v>
      </c>
      <c r="AI11" s="29" t="s">
        <v>8</v>
      </c>
      <c r="AJ11" s="42">
        <v>20.3</v>
      </c>
    </row>
    <row r="12" spans="1:36" ht="12" customHeight="1">
      <c r="A12" s="1"/>
      <c r="B12" s="11"/>
      <c r="C12" s="75"/>
      <c r="D12" s="20"/>
      <c r="E12" s="21"/>
      <c r="F12" s="78"/>
      <c r="G12" s="23"/>
      <c r="H12" s="24"/>
      <c r="I12" s="11"/>
      <c r="J12" s="79"/>
      <c r="K12" s="80"/>
      <c r="L12" s="41"/>
      <c r="M12" s="81"/>
      <c r="N12" s="82"/>
      <c r="O12" s="83"/>
      <c r="P12" s="83"/>
      <c r="Q12" s="12"/>
      <c r="R12" s="31"/>
      <c r="S12" s="32"/>
      <c r="T12" s="11"/>
      <c r="U12" s="4"/>
      <c r="V12" s="11"/>
      <c r="W12" s="11"/>
      <c r="X12" s="34"/>
      <c r="Y12" s="12"/>
      <c r="Z12" s="48"/>
      <c r="AA12" s="48"/>
      <c r="AB12" s="49"/>
      <c r="AC12" s="49"/>
      <c r="AD12" s="50"/>
      <c r="AE12" s="12"/>
      <c r="AF12" s="84"/>
      <c r="AG12" s="85"/>
      <c r="AH12" s="41"/>
      <c r="AI12" s="11"/>
      <c r="AJ12" s="42"/>
    </row>
    <row r="13" spans="1:36" ht="12" customHeight="1">
      <c r="A13" s="1"/>
      <c r="B13" s="15" t="s">
        <v>12</v>
      </c>
      <c r="C13" s="86"/>
      <c r="D13" s="53"/>
      <c r="E13" s="54"/>
      <c r="F13" s="55"/>
      <c r="G13" s="56"/>
      <c r="H13" s="57"/>
      <c r="I13" s="15"/>
      <c r="J13" s="58"/>
      <c r="K13" s="59"/>
      <c r="L13" s="60"/>
      <c r="M13" s="61"/>
      <c r="N13" s="18"/>
      <c r="O13" s="62"/>
      <c r="P13" s="62"/>
      <c r="Q13" s="12"/>
      <c r="R13" s="63"/>
      <c r="S13" s="64"/>
      <c r="T13" s="15"/>
      <c r="U13" s="65"/>
      <c r="V13" s="15"/>
      <c r="W13" s="15"/>
      <c r="X13" s="66"/>
      <c r="Y13" s="12"/>
      <c r="Z13" s="67"/>
      <c r="AA13" s="68"/>
      <c r="AB13" s="69"/>
      <c r="AC13" s="69"/>
      <c r="AD13" s="70"/>
      <c r="AE13" s="12"/>
      <c r="AF13" s="71"/>
      <c r="AG13" s="72"/>
      <c r="AH13" s="65"/>
      <c r="AI13" s="15"/>
      <c r="AJ13" s="73"/>
    </row>
    <row r="14" spans="1:36" ht="12" customHeight="1">
      <c r="A14" s="1"/>
      <c r="B14" s="87" t="s">
        <v>13</v>
      </c>
      <c r="C14" s="88"/>
      <c r="D14" s="20">
        <v>0.132</v>
      </c>
      <c r="E14" s="21">
        <v>9.4</v>
      </c>
      <c r="F14" s="22" t="s">
        <v>8</v>
      </c>
      <c r="G14" s="23">
        <v>16.9</v>
      </c>
      <c r="H14" s="24">
        <v>113000</v>
      </c>
      <c r="I14" s="87"/>
      <c r="J14" s="89"/>
      <c r="K14" s="26">
        <v>0.153168</v>
      </c>
      <c r="L14" s="27">
        <v>0.11884962</v>
      </c>
      <c r="M14" s="28">
        <f aca="true" t="shared" si="0" ref="M14:M20">L14*100</f>
        <v>11.884962</v>
      </c>
      <c r="N14" s="29" t="s">
        <v>8</v>
      </c>
      <c r="O14" s="27">
        <v>0.18748721</v>
      </c>
      <c r="P14" s="30">
        <f aca="true" t="shared" si="1" ref="P14:P20">O14*100</f>
        <v>18.748721</v>
      </c>
      <c r="Q14" s="12"/>
      <c r="R14" s="31"/>
      <c r="S14" s="32">
        <v>0.137234</v>
      </c>
      <c r="T14" s="33">
        <v>0.111706</v>
      </c>
      <c r="U14" s="4">
        <v>11.2522</v>
      </c>
      <c r="V14" s="33">
        <v>0.160879</v>
      </c>
      <c r="W14" s="29" t="s">
        <v>8</v>
      </c>
      <c r="X14" s="34">
        <v>16.1945</v>
      </c>
      <c r="Y14" s="12"/>
      <c r="Z14" s="35"/>
      <c r="AA14" s="36">
        <v>0.146</v>
      </c>
      <c r="AB14" s="37">
        <v>12.3</v>
      </c>
      <c r="AC14" s="37" t="s">
        <v>8</v>
      </c>
      <c r="AD14" s="38">
        <v>16.9</v>
      </c>
      <c r="AE14" s="12"/>
      <c r="AF14" s="90"/>
      <c r="AG14" s="40">
        <v>0.159</v>
      </c>
      <c r="AH14" s="41">
        <v>13.5</v>
      </c>
      <c r="AI14" s="29" t="s">
        <v>8</v>
      </c>
      <c r="AJ14" s="42">
        <v>18.3</v>
      </c>
    </row>
    <row r="15" spans="1:36" ht="12" customHeight="1">
      <c r="A15" s="1"/>
      <c r="B15" s="87" t="s">
        <v>14</v>
      </c>
      <c r="C15" s="88"/>
      <c r="D15" s="20">
        <v>0.141</v>
      </c>
      <c r="E15" s="21">
        <v>9.8</v>
      </c>
      <c r="F15" s="22" t="s">
        <v>8</v>
      </c>
      <c r="G15" s="23">
        <v>18.4</v>
      </c>
      <c r="H15" s="24">
        <v>118000</v>
      </c>
      <c r="I15" s="87"/>
      <c r="J15" s="89"/>
      <c r="K15" s="26">
        <v>0.188666</v>
      </c>
      <c r="L15" s="27">
        <v>0.15007863</v>
      </c>
      <c r="M15" s="28">
        <f t="shared" si="0"/>
        <v>15.007862999999999</v>
      </c>
      <c r="N15" s="29" t="s">
        <v>8</v>
      </c>
      <c r="O15" s="27">
        <v>0.227253</v>
      </c>
      <c r="P15" s="30">
        <f t="shared" si="1"/>
        <v>22.7253</v>
      </c>
      <c r="Q15" s="12"/>
      <c r="R15" s="31"/>
      <c r="S15" s="32">
        <v>0.153232</v>
      </c>
      <c r="T15" s="33">
        <v>0.128956</v>
      </c>
      <c r="U15" s="4">
        <v>12.6594</v>
      </c>
      <c r="V15" s="33">
        <v>0.184298</v>
      </c>
      <c r="W15" s="29" t="s">
        <v>8</v>
      </c>
      <c r="X15" s="34">
        <v>17.9871</v>
      </c>
      <c r="Y15" s="12"/>
      <c r="Z15" s="35"/>
      <c r="AA15" s="36">
        <v>0.121</v>
      </c>
      <c r="AB15" s="37">
        <v>9.7</v>
      </c>
      <c r="AC15" s="37" t="s">
        <v>8</v>
      </c>
      <c r="AD15" s="38">
        <v>14.5</v>
      </c>
      <c r="AE15" s="12"/>
      <c r="AF15" s="90"/>
      <c r="AG15" s="40">
        <v>0.19</v>
      </c>
      <c r="AH15" s="41">
        <v>16.4</v>
      </c>
      <c r="AI15" s="29" t="s">
        <v>8</v>
      </c>
      <c r="AJ15" s="42">
        <v>21.6</v>
      </c>
    </row>
    <row r="16" spans="1:36" ht="12" customHeight="1">
      <c r="A16" s="1"/>
      <c r="B16" s="87" t="s">
        <v>15</v>
      </c>
      <c r="C16" s="88"/>
      <c r="D16" s="20">
        <v>0.128</v>
      </c>
      <c r="E16" s="21">
        <v>10.3</v>
      </c>
      <c r="F16" s="22" t="s">
        <v>8</v>
      </c>
      <c r="G16" s="23">
        <v>15.2</v>
      </c>
      <c r="H16" s="24">
        <v>204000</v>
      </c>
      <c r="I16" s="87"/>
      <c r="J16" s="89"/>
      <c r="K16" s="26">
        <v>0.162488</v>
      </c>
      <c r="L16" s="27">
        <v>0.14157327</v>
      </c>
      <c r="M16" s="28">
        <f t="shared" si="0"/>
        <v>14.157327</v>
      </c>
      <c r="N16" s="29" t="s">
        <v>8</v>
      </c>
      <c r="O16" s="27">
        <v>0.18340352</v>
      </c>
      <c r="P16" s="30">
        <f t="shared" si="1"/>
        <v>18.340352</v>
      </c>
      <c r="Q16" s="12"/>
      <c r="R16" s="31"/>
      <c r="S16" s="32">
        <v>0.14454</v>
      </c>
      <c r="T16" s="33">
        <v>0.129823</v>
      </c>
      <c r="U16" s="4">
        <v>12.7758</v>
      </c>
      <c r="V16" s="33">
        <v>0.164658</v>
      </c>
      <c r="W16" s="29" t="s">
        <v>8</v>
      </c>
      <c r="X16" s="34">
        <v>16.1321</v>
      </c>
      <c r="Y16" s="12"/>
      <c r="Z16" s="35"/>
      <c r="AA16" s="36">
        <v>0.14</v>
      </c>
      <c r="AB16" s="37">
        <v>12.2</v>
      </c>
      <c r="AC16" s="37" t="s">
        <v>8</v>
      </c>
      <c r="AD16" s="38">
        <v>15.9</v>
      </c>
      <c r="AE16" s="12"/>
      <c r="AF16" s="90"/>
      <c r="AG16" s="40">
        <v>0.178</v>
      </c>
      <c r="AH16" s="41">
        <v>16</v>
      </c>
      <c r="AI16" s="29" t="s">
        <v>8</v>
      </c>
      <c r="AJ16" s="42">
        <v>19.6</v>
      </c>
    </row>
    <row r="17" spans="1:36" ht="12" customHeight="1">
      <c r="A17" s="1"/>
      <c r="B17" s="87" t="s">
        <v>16</v>
      </c>
      <c r="C17" s="88"/>
      <c r="D17" s="20">
        <v>0.136</v>
      </c>
      <c r="E17" s="21">
        <v>11.4</v>
      </c>
      <c r="F17" s="22" t="s">
        <v>8</v>
      </c>
      <c r="G17" s="23">
        <v>15.7</v>
      </c>
      <c r="H17" s="24">
        <v>210000</v>
      </c>
      <c r="I17" s="87"/>
      <c r="J17" s="89"/>
      <c r="K17" s="26">
        <v>0.153275</v>
      </c>
      <c r="L17" s="27">
        <v>0.13378287</v>
      </c>
      <c r="M17" s="28">
        <f t="shared" si="0"/>
        <v>13.378287</v>
      </c>
      <c r="N17" s="29" t="s">
        <v>8</v>
      </c>
      <c r="O17" s="27">
        <v>0.17276738</v>
      </c>
      <c r="P17" s="30">
        <f t="shared" si="1"/>
        <v>17.276737999999998</v>
      </c>
      <c r="Q17" s="12"/>
      <c r="R17" s="31"/>
      <c r="S17" s="32">
        <v>0.139059</v>
      </c>
      <c r="T17" s="33">
        <v>0.123594</v>
      </c>
      <c r="U17" s="4">
        <v>12.0888</v>
      </c>
      <c r="V17" s="33">
        <v>0.161177</v>
      </c>
      <c r="W17" s="29" t="s">
        <v>8</v>
      </c>
      <c r="X17" s="34">
        <v>15.7229</v>
      </c>
      <c r="Y17" s="12"/>
      <c r="Z17" s="35"/>
      <c r="AA17" s="36">
        <v>0.145</v>
      </c>
      <c r="AB17" s="37">
        <v>12.5</v>
      </c>
      <c r="AC17" s="37" t="s">
        <v>8</v>
      </c>
      <c r="AD17" s="38">
        <v>16.6</v>
      </c>
      <c r="AE17" s="12"/>
      <c r="AF17" s="90"/>
      <c r="AG17" s="40">
        <v>0.171</v>
      </c>
      <c r="AH17" s="41">
        <v>15</v>
      </c>
      <c r="AI17" s="29" t="s">
        <v>8</v>
      </c>
      <c r="AJ17" s="42">
        <v>19.1</v>
      </c>
    </row>
    <row r="18" spans="1:36" ht="12" customHeight="1">
      <c r="A18" s="1"/>
      <c r="B18" s="87" t="s">
        <v>17</v>
      </c>
      <c r="C18" s="88"/>
      <c r="D18" s="20">
        <v>0.139</v>
      </c>
      <c r="E18" s="21">
        <v>11.5</v>
      </c>
      <c r="F18" s="22" t="s">
        <v>8</v>
      </c>
      <c r="G18" s="23">
        <v>16.2</v>
      </c>
      <c r="H18" s="24">
        <v>150000</v>
      </c>
      <c r="I18" s="87"/>
      <c r="J18" s="89"/>
      <c r="K18" s="26">
        <v>0.161127</v>
      </c>
      <c r="L18" s="27">
        <v>0.1382024</v>
      </c>
      <c r="M18" s="28">
        <f t="shared" si="0"/>
        <v>13.82024</v>
      </c>
      <c r="N18" s="29" t="s">
        <v>8</v>
      </c>
      <c r="O18" s="27">
        <v>0.18405106</v>
      </c>
      <c r="P18" s="30">
        <f t="shared" si="1"/>
        <v>18.405106</v>
      </c>
      <c r="Q18" s="12"/>
      <c r="R18" s="31"/>
      <c r="S18" s="32">
        <v>0.136421</v>
      </c>
      <c r="T18" s="33">
        <v>0.122964</v>
      </c>
      <c r="U18" s="4">
        <v>11.5083</v>
      </c>
      <c r="V18" s="33">
        <v>0.169502</v>
      </c>
      <c r="W18" s="29" t="s">
        <v>8</v>
      </c>
      <c r="X18" s="34">
        <v>15.7759</v>
      </c>
      <c r="Y18" s="12"/>
      <c r="Z18" s="35"/>
      <c r="AA18" s="36">
        <v>0.136</v>
      </c>
      <c r="AB18" s="37">
        <v>11.1</v>
      </c>
      <c r="AC18" s="37" t="s">
        <v>8</v>
      </c>
      <c r="AD18" s="38">
        <v>16</v>
      </c>
      <c r="AE18" s="12"/>
      <c r="AF18" s="90"/>
      <c r="AG18" s="40">
        <v>0.16</v>
      </c>
      <c r="AH18" s="41">
        <v>13.7</v>
      </c>
      <c r="AI18" s="29" t="s">
        <v>8</v>
      </c>
      <c r="AJ18" s="42">
        <v>18.3</v>
      </c>
    </row>
    <row r="19" spans="1:36" ht="12" customHeight="1">
      <c r="A19" s="1"/>
      <c r="B19" s="87" t="s">
        <v>18</v>
      </c>
      <c r="C19" s="88"/>
      <c r="D19" s="20">
        <v>0.094</v>
      </c>
      <c r="E19" s="21">
        <v>6.8</v>
      </c>
      <c r="F19" s="22" t="s">
        <v>8</v>
      </c>
      <c r="G19" s="23">
        <v>12</v>
      </c>
      <c r="H19" s="24">
        <v>45000</v>
      </c>
      <c r="I19" s="87"/>
      <c r="J19" s="89"/>
      <c r="K19" s="26">
        <v>0.148277</v>
      </c>
      <c r="L19" s="27">
        <v>0.11159845</v>
      </c>
      <c r="M19" s="28">
        <f t="shared" si="0"/>
        <v>11.159845</v>
      </c>
      <c r="N19" s="29" t="s">
        <v>8</v>
      </c>
      <c r="O19" s="27">
        <v>0.18495598</v>
      </c>
      <c r="P19" s="30">
        <f t="shared" si="1"/>
        <v>18.495597999999998</v>
      </c>
      <c r="Q19" s="12"/>
      <c r="R19" s="31"/>
      <c r="S19" s="32">
        <v>0.137929</v>
      </c>
      <c r="T19" s="33">
        <v>0.108868</v>
      </c>
      <c r="U19" s="4">
        <v>10.273</v>
      </c>
      <c r="V19" s="33">
        <v>0.186562</v>
      </c>
      <c r="W19" s="29" t="s">
        <v>8</v>
      </c>
      <c r="X19" s="34">
        <v>17.3127</v>
      </c>
      <c r="Y19" s="12"/>
      <c r="Z19" s="35"/>
      <c r="AA19" s="36">
        <v>0.097</v>
      </c>
      <c r="AB19" s="37">
        <v>5.8</v>
      </c>
      <c r="AC19" s="37" t="s">
        <v>8</v>
      </c>
      <c r="AD19" s="38">
        <v>13.5</v>
      </c>
      <c r="AE19" s="12"/>
      <c r="AF19" s="90"/>
      <c r="AG19" s="40">
        <v>0.149</v>
      </c>
      <c r="AH19" s="41">
        <v>11</v>
      </c>
      <c r="AI19" s="29" t="s">
        <v>8</v>
      </c>
      <c r="AJ19" s="42">
        <v>18.8</v>
      </c>
    </row>
    <row r="20" spans="1:36" ht="12" customHeight="1">
      <c r="A20" s="1"/>
      <c r="B20" s="74" t="s">
        <v>19</v>
      </c>
      <c r="C20" s="75"/>
      <c r="D20" s="20">
        <v>0.057</v>
      </c>
      <c r="E20" s="21">
        <v>4.3</v>
      </c>
      <c r="F20" s="22" t="s">
        <v>8</v>
      </c>
      <c r="G20" s="23">
        <v>7.1</v>
      </c>
      <c r="H20" s="24">
        <v>59000</v>
      </c>
      <c r="I20" s="74"/>
      <c r="J20" s="76"/>
      <c r="K20" s="26">
        <v>0.078461</v>
      </c>
      <c r="L20" s="27">
        <v>0.06174289</v>
      </c>
      <c r="M20" s="28">
        <f t="shared" si="0"/>
        <v>6.174289</v>
      </c>
      <c r="N20" s="29" t="s">
        <v>8</v>
      </c>
      <c r="O20" s="27">
        <v>0.09517954</v>
      </c>
      <c r="P20" s="30">
        <f t="shared" si="1"/>
        <v>9.517954000000001</v>
      </c>
      <c r="Q20" s="12"/>
      <c r="R20" s="31"/>
      <c r="S20" s="32">
        <v>0.079084</v>
      </c>
      <c r="T20" s="33">
        <v>0.05965</v>
      </c>
      <c r="U20" s="4">
        <v>6.0028</v>
      </c>
      <c r="V20" s="33">
        <v>0.09853</v>
      </c>
      <c r="W20" s="29" t="s">
        <v>8</v>
      </c>
      <c r="X20" s="34">
        <v>9.8141</v>
      </c>
      <c r="Y20" s="12"/>
      <c r="Z20" s="35"/>
      <c r="AA20" s="36">
        <v>0.053</v>
      </c>
      <c r="AB20" s="37">
        <v>3.8</v>
      </c>
      <c r="AC20" s="37" t="s">
        <v>8</v>
      </c>
      <c r="AD20" s="38">
        <v>6.8</v>
      </c>
      <c r="AE20" s="12"/>
      <c r="AF20" s="77"/>
      <c r="AG20" s="40">
        <v>0.078</v>
      </c>
      <c r="AH20" s="41">
        <v>6.1</v>
      </c>
      <c r="AI20" s="29" t="s">
        <v>8</v>
      </c>
      <c r="AJ20" s="42">
        <v>9.4</v>
      </c>
    </row>
    <row r="21" spans="1:36" ht="12" customHeight="1">
      <c r="A21" s="1"/>
      <c r="B21" s="11"/>
      <c r="C21" s="75"/>
      <c r="D21" s="20"/>
      <c r="E21" s="21"/>
      <c r="F21" s="78"/>
      <c r="G21" s="23"/>
      <c r="H21" s="24"/>
      <c r="I21" s="11"/>
      <c r="J21" s="79"/>
      <c r="K21" s="80"/>
      <c r="L21" s="41"/>
      <c r="M21" s="81"/>
      <c r="N21" s="82"/>
      <c r="O21" s="83"/>
      <c r="P21" s="83"/>
      <c r="Q21" s="12"/>
      <c r="R21" s="31"/>
      <c r="S21" s="32"/>
      <c r="T21" s="11"/>
      <c r="U21" s="4"/>
      <c r="V21" s="11"/>
      <c r="W21" s="11"/>
      <c r="X21" s="34"/>
      <c r="Y21" s="12"/>
      <c r="Z21" s="48"/>
      <c r="AA21" s="48"/>
      <c r="AB21" s="49"/>
      <c r="AC21" s="49"/>
      <c r="AD21" s="50"/>
      <c r="AE21" s="12"/>
      <c r="AF21" s="84"/>
      <c r="AG21" s="85"/>
      <c r="AH21" s="41"/>
      <c r="AI21" s="11"/>
      <c r="AJ21" s="42"/>
    </row>
    <row r="22" spans="1:36" ht="12" customHeight="1">
      <c r="A22" s="91">
        <v>21</v>
      </c>
      <c r="B22" s="92" t="s">
        <v>20</v>
      </c>
      <c r="C22" s="93"/>
      <c r="D22" s="53"/>
      <c r="E22" s="54"/>
      <c r="F22" s="55"/>
      <c r="G22" s="56"/>
      <c r="H22" s="57"/>
      <c r="I22" s="92"/>
      <c r="J22" s="94"/>
      <c r="K22" s="59"/>
      <c r="L22" s="60"/>
      <c r="M22" s="61"/>
      <c r="N22" s="18"/>
      <c r="O22" s="62"/>
      <c r="P22" s="62"/>
      <c r="Q22" s="12"/>
      <c r="R22" s="63"/>
      <c r="S22" s="64"/>
      <c r="T22" s="15"/>
      <c r="U22" s="65"/>
      <c r="V22" s="15"/>
      <c r="W22" s="15"/>
      <c r="X22" s="66"/>
      <c r="Y22" s="12"/>
      <c r="Z22" s="67"/>
      <c r="AA22" s="68"/>
      <c r="AB22" s="69"/>
      <c r="AC22" s="69"/>
      <c r="AD22" s="70"/>
      <c r="AE22" s="12"/>
      <c r="AF22" s="71"/>
      <c r="AG22" s="72"/>
      <c r="AH22" s="65"/>
      <c r="AI22" s="15"/>
      <c r="AJ22" s="73"/>
    </row>
    <row r="23" spans="1:36" ht="12" customHeight="1">
      <c r="A23" s="1"/>
      <c r="B23" s="74" t="s">
        <v>21</v>
      </c>
      <c r="C23" s="75"/>
      <c r="D23" s="20">
        <v>0.153</v>
      </c>
      <c r="E23" s="21">
        <v>13.6</v>
      </c>
      <c r="F23" s="22" t="s">
        <v>8</v>
      </c>
      <c r="G23" s="23">
        <v>17</v>
      </c>
      <c r="H23" s="24">
        <v>481000</v>
      </c>
      <c r="I23" s="74"/>
      <c r="J23" s="76"/>
      <c r="K23" s="26">
        <v>0.193909</v>
      </c>
      <c r="L23" s="27">
        <v>0.17732749</v>
      </c>
      <c r="M23" s="28">
        <f>L23*100</f>
        <v>17.732749000000002</v>
      </c>
      <c r="N23" s="29" t="s">
        <v>8</v>
      </c>
      <c r="O23" s="27">
        <v>0.21049127</v>
      </c>
      <c r="P23" s="30">
        <f>O23*100</f>
        <v>21.049127000000002</v>
      </c>
      <c r="Q23" s="12"/>
      <c r="R23" s="31"/>
      <c r="S23" s="32">
        <v>0.158671</v>
      </c>
      <c r="T23" s="33">
        <v>0.146667</v>
      </c>
      <c r="U23" s="4">
        <v>14.471</v>
      </c>
      <c r="V23" s="33">
        <v>0.175397</v>
      </c>
      <c r="W23" s="29" t="s">
        <v>8</v>
      </c>
      <c r="X23" s="34">
        <v>17.2632</v>
      </c>
      <c r="Y23" s="12"/>
      <c r="Z23" s="35"/>
      <c r="AA23" s="36">
        <v>0.166</v>
      </c>
      <c r="AB23" s="37">
        <v>15.1</v>
      </c>
      <c r="AC23" s="37" t="s">
        <v>8</v>
      </c>
      <c r="AD23" s="38">
        <v>18.1</v>
      </c>
      <c r="AE23" s="12"/>
      <c r="AF23" s="77"/>
      <c r="AG23" s="40">
        <v>0.219</v>
      </c>
      <c r="AH23" s="41">
        <v>20.3</v>
      </c>
      <c r="AI23" s="29" t="s">
        <v>8</v>
      </c>
      <c r="AJ23" s="42">
        <v>23.5</v>
      </c>
    </row>
    <row r="24" spans="1:36" ht="12" customHeight="1">
      <c r="A24" s="1"/>
      <c r="B24" s="74" t="s">
        <v>22</v>
      </c>
      <c r="C24" s="75"/>
      <c r="D24" s="20">
        <v>0.071</v>
      </c>
      <c r="E24" s="21">
        <v>5.7</v>
      </c>
      <c r="F24" s="22" t="s">
        <v>8</v>
      </c>
      <c r="G24" s="23">
        <v>8.6</v>
      </c>
      <c r="H24" s="24">
        <v>181000</v>
      </c>
      <c r="I24" s="74"/>
      <c r="J24" s="76"/>
      <c r="K24" s="26">
        <v>0.097003</v>
      </c>
      <c r="L24" s="27">
        <v>0.08449992</v>
      </c>
      <c r="M24" s="28">
        <f>L24*100</f>
        <v>8.449992</v>
      </c>
      <c r="N24" s="29" t="s">
        <v>8</v>
      </c>
      <c r="O24" s="27">
        <v>0.10950572</v>
      </c>
      <c r="P24" s="30">
        <f>O24*100</f>
        <v>10.950572</v>
      </c>
      <c r="Q24" s="12"/>
      <c r="R24" s="31"/>
      <c r="S24" s="32">
        <v>0.102058</v>
      </c>
      <c r="T24" s="33">
        <v>0.094691</v>
      </c>
      <c r="U24" s="4">
        <v>9.0652</v>
      </c>
      <c r="V24" s="33">
        <v>0.118821</v>
      </c>
      <c r="W24" s="29" t="s">
        <v>8</v>
      </c>
      <c r="X24" s="34">
        <v>11.3463</v>
      </c>
      <c r="Y24" s="12"/>
      <c r="Z24" s="35"/>
      <c r="AA24" s="36">
        <v>0.095</v>
      </c>
      <c r="AB24" s="37">
        <v>8.3</v>
      </c>
      <c r="AC24" s="37" t="s">
        <v>8</v>
      </c>
      <c r="AD24" s="38">
        <v>10.8</v>
      </c>
      <c r="AE24" s="12"/>
      <c r="AF24" s="77"/>
      <c r="AG24" s="40">
        <v>0.115</v>
      </c>
      <c r="AH24" s="41">
        <v>10.4</v>
      </c>
      <c r="AI24" s="29" t="s">
        <v>8</v>
      </c>
      <c r="AJ24" s="42">
        <v>12.7</v>
      </c>
    </row>
    <row r="25" spans="1:36" ht="12" customHeight="1">
      <c r="A25" s="1"/>
      <c r="B25" s="74" t="s">
        <v>23</v>
      </c>
      <c r="C25" s="75"/>
      <c r="D25" s="20">
        <v>0.198</v>
      </c>
      <c r="E25" s="21">
        <v>14.8</v>
      </c>
      <c r="F25" s="22" t="s">
        <v>8</v>
      </c>
      <c r="G25" s="23">
        <v>24.7</v>
      </c>
      <c r="H25" s="24">
        <v>132000</v>
      </c>
      <c r="I25" s="74"/>
      <c r="J25" s="76"/>
      <c r="K25" s="26">
        <v>0.196429</v>
      </c>
      <c r="L25" s="27">
        <v>0.15813495</v>
      </c>
      <c r="M25" s="28">
        <f>L25*100</f>
        <v>15.813495</v>
      </c>
      <c r="N25" s="29" t="s">
        <v>8</v>
      </c>
      <c r="O25" s="27">
        <v>0.23472245</v>
      </c>
      <c r="P25" s="30">
        <f>O25*100</f>
        <v>23.472245</v>
      </c>
      <c r="Q25" s="12"/>
      <c r="R25" s="31"/>
      <c r="S25" s="32">
        <v>0.175512</v>
      </c>
      <c r="T25" s="33">
        <v>0.149954</v>
      </c>
      <c r="U25" s="4">
        <v>14.7</v>
      </c>
      <c r="V25" s="33">
        <v>0.211305</v>
      </c>
      <c r="W25" s="29" t="s">
        <v>8</v>
      </c>
      <c r="X25" s="34">
        <v>20.4023</v>
      </c>
      <c r="Y25" s="12"/>
      <c r="Z25" s="35"/>
      <c r="AA25" s="36">
        <v>0.169</v>
      </c>
      <c r="AB25" s="37">
        <v>13.9</v>
      </c>
      <c r="AC25" s="37" t="s">
        <v>8</v>
      </c>
      <c r="AD25" s="38">
        <v>20</v>
      </c>
      <c r="AE25" s="12"/>
      <c r="AF25" s="77"/>
      <c r="AG25" s="40">
        <v>0.156</v>
      </c>
      <c r="AH25" s="41">
        <v>13</v>
      </c>
      <c r="AI25" s="29" t="s">
        <v>8</v>
      </c>
      <c r="AJ25" s="42">
        <v>18.2</v>
      </c>
    </row>
    <row r="26" spans="1:36" ht="12" customHeight="1">
      <c r="A26" s="1"/>
      <c r="B26" s="74" t="s">
        <v>24</v>
      </c>
      <c r="C26" s="75"/>
      <c r="D26" s="20">
        <v>0.086</v>
      </c>
      <c r="E26" s="21">
        <v>6.4</v>
      </c>
      <c r="F26" s="22" t="s">
        <v>8</v>
      </c>
      <c r="G26" s="23">
        <v>10.9</v>
      </c>
      <c r="H26" s="24">
        <v>85000</v>
      </c>
      <c r="I26" s="74"/>
      <c r="J26" s="76"/>
      <c r="K26" s="26">
        <v>0.102914</v>
      </c>
      <c r="L26" s="27">
        <v>0.0786115</v>
      </c>
      <c r="M26" s="28">
        <f>L26*100</f>
        <v>7.86115</v>
      </c>
      <c r="N26" s="29" t="s">
        <v>8</v>
      </c>
      <c r="O26" s="27">
        <v>0.12721621</v>
      </c>
      <c r="P26" s="30">
        <f>O26*100</f>
        <v>12.721620999999999</v>
      </c>
      <c r="Q26" s="12"/>
      <c r="R26" s="31"/>
      <c r="S26" s="32">
        <v>0.101839</v>
      </c>
      <c r="T26" s="33">
        <v>0.079611</v>
      </c>
      <c r="U26" s="4">
        <v>7.9409</v>
      </c>
      <c r="V26" s="33">
        <v>0.124616</v>
      </c>
      <c r="W26" s="29" t="s">
        <v>8</v>
      </c>
      <c r="X26" s="34">
        <v>12.4268</v>
      </c>
      <c r="Y26" s="12"/>
      <c r="Z26" s="35"/>
      <c r="AA26" s="36">
        <v>0.066</v>
      </c>
      <c r="AB26" s="37">
        <v>4.5</v>
      </c>
      <c r="AC26" s="37" t="s">
        <v>8</v>
      </c>
      <c r="AD26" s="38">
        <v>8.7</v>
      </c>
      <c r="AE26" s="12"/>
      <c r="AF26" s="77"/>
      <c r="AG26" s="40">
        <v>0.126</v>
      </c>
      <c r="AH26" s="41">
        <v>10.1</v>
      </c>
      <c r="AI26" s="29" t="s">
        <v>8</v>
      </c>
      <c r="AJ26" s="42">
        <v>15.1</v>
      </c>
    </row>
    <row r="27" spans="1:36" ht="12" customHeight="1">
      <c r="A27" s="1"/>
      <c r="B27" s="74" t="s">
        <v>25</v>
      </c>
      <c r="C27" s="75"/>
      <c r="D27" s="95" t="s">
        <v>26</v>
      </c>
      <c r="E27" s="96" t="s">
        <v>26</v>
      </c>
      <c r="F27" s="22" t="s">
        <v>8</v>
      </c>
      <c r="G27" s="97" t="s">
        <v>26</v>
      </c>
      <c r="H27" s="98" t="s">
        <v>26</v>
      </c>
      <c r="I27" s="74"/>
      <c r="J27" s="99" t="s">
        <v>27</v>
      </c>
      <c r="K27" s="26">
        <v>0.197541</v>
      </c>
      <c r="L27" s="27">
        <v>0.06341081</v>
      </c>
      <c r="M27" s="28">
        <f>L27*100</f>
        <v>6.341081</v>
      </c>
      <c r="N27" s="29" t="s">
        <v>8</v>
      </c>
      <c r="O27" s="27">
        <v>0.33167104</v>
      </c>
      <c r="P27" s="30">
        <f>O27*100</f>
        <v>33.167103999999995</v>
      </c>
      <c r="Q27" s="12"/>
      <c r="R27" s="31" t="s">
        <v>27</v>
      </c>
      <c r="S27" s="32">
        <v>0.229754</v>
      </c>
      <c r="T27" s="33">
        <v>0.106545</v>
      </c>
      <c r="U27" s="4">
        <v>10.6778</v>
      </c>
      <c r="V27" s="33">
        <v>0.351404</v>
      </c>
      <c r="W27" s="29" t="s">
        <v>8</v>
      </c>
      <c r="X27" s="34">
        <v>35.2729</v>
      </c>
      <c r="Y27" s="12"/>
      <c r="Z27" s="100" t="s">
        <v>27</v>
      </c>
      <c r="AA27" s="36">
        <v>0.156</v>
      </c>
      <c r="AB27" s="37">
        <v>4</v>
      </c>
      <c r="AC27" s="37" t="s">
        <v>8</v>
      </c>
      <c r="AD27" s="38">
        <v>27.1</v>
      </c>
      <c r="AE27" s="12"/>
      <c r="AF27" s="90"/>
      <c r="AG27" s="40" t="s">
        <v>26</v>
      </c>
      <c r="AH27" s="81" t="s">
        <v>26</v>
      </c>
      <c r="AI27" s="29" t="s">
        <v>8</v>
      </c>
      <c r="AJ27" s="42" t="s">
        <v>26</v>
      </c>
    </row>
    <row r="28" spans="1:36" ht="12" customHeight="1">
      <c r="A28" s="1"/>
      <c r="B28" s="74" t="s">
        <v>28</v>
      </c>
      <c r="C28" s="75" t="s">
        <v>27</v>
      </c>
      <c r="D28" s="20">
        <v>0.191</v>
      </c>
      <c r="E28" s="21">
        <v>8</v>
      </c>
      <c r="F28" s="22" t="s">
        <v>8</v>
      </c>
      <c r="G28" s="23">
        <v>30.1</v>
      </c>
      <c r="H28" s="24">
        <v>5000</v>
      </c>
      <c r="I28" s="74"/>
      <c r="J28" s="99"/>
      <c r="K28" s="101" t="s">
        <v>26</v>
      </c>
      <c r="L28" s="27"/>
      <c r="M28" s="28" t="s">
        <v>26</v>
      </c>
      <c r="N28" s="29" t="s">
        <v>8</v>
      </c>
      <c r="O28" s="27"/>
      <c r="P28" s="30" t="s">
        <v>26</v>
      </c>
      <c r="Q28" s="12"/>
      <c r="R28" s="31"/>
      <c r="S28" s="102" t="s">
        <v>26</v>
      </c>
      <c r="T28" s="33"/>
      <c r="U28" s="103" t="s">
        <v>26</v>
      </c>
      <c r="V28" s="33"/>
      <c r="W28" s="29" t="s">
        <v>8</v>
      </c>
      <c r="X28" s="34" t="s">
        <v>26</v>
      </c>
      <c r="Y28" s="12"/>
      <c r="Z28" s="48"/>
      <c r="AA28" s="104" t="s">
        <v>26</v>
      </c>
      <c r="AB28" s="105" t="s">
        <v>26</v>
      </c>
      <c r="AC28" s="105" t="s">
        <v>8</v>
      </c>
      <c r="AD28" s="50" t="s">
        <v>26</v>
      </c>
      <c r="AE28" s="12"/>
      <c r="AF28" s="90"/>
      <c r="AG28" s="40" t="s">
        <v>26</v>
      </c>
      <c r="AH28" s="81" t="s">
        <v>26</v>
      </c>
      <c r="AI28" s="29" t="s">
        <v>8</v>
      </c>
      <c r="AJ28" s="42" t="s">
        <v>26</v>
      </c>
    </row>
    <row r="29" spans="1:36" ht="12" customHeight="1">
      <c r="A29" s="1"/>
      <c r="B29" s="11"/>
      <c r="C29" s="75"/>
      <c r="D29" s="20"/>
      <c r="E29" s="21"/>
      <c r="F29" s="78"/>
      <c r="G29" s="23"/>
      <c r="H29" s="24"/>
      <c r="I29" s="11"/>
      <c r="J29" s="106"/>
      <c r="K29" s="80"/>
      <c r="L29" s="41"/>
      <c r="M29" s="81"/>
      <c r="N29" s="82"/>
      <c r="O29" s="83"/>
      <c r="P29" s="83"/>
      <c r="Q29" s="12"/>
      <c r="R29" s="31"/>
      <c r="S29" s="31"/>
      <c r="T29" s="11"/>
      <c r="V29" s="11"/>
      <c r="W29" s="11"/>
      <c r="Y29" s="12"/>
      <c r="Z29" s="48"/>
      <c r="AA29" s="48"/>
      <c r="AB29" s="49"/>
      <c r="AC29" s="49"/>
      <c r="AD29" s="50"/>
      <c r="AE29" s="12"/>
      <c r="AF29" s="84"/>
      <c r="AG29" s="85"/>
      <c r="AH29" s="41"/>
      <c r="AI29" s="11"/>
      <c r="AJ29" s="42"/>
    </row>
    <row r="30" spans="1:36" ht="12" customHeight="1">
      <c r="A30" s="1"/>
      <c r="B30" s="107" t="s">
        <v>29</v>
      </c>
      <c r="C30" s="52"/>
      <c r="D30" s="53"/>
      <c r="E30" s="54"/>
      <c r="F30" s="55"/>
      <c r="G30" s="56"/>
      <c r="H30" s="57"/>
      <c r="I30" s="107"/>
      <c r="J30" s="108"/>
      <c r="K30" s="59"/>
      <c r="L30" s="60"/>
      <c r="M30" s="61"/>
      <c r="N30" s="18"/>
      <c r="O30" s="62"/>
      <c r="P30" s="62"/>
      <c r="Q30" s="12"/>
      <c r="R30" s="63"/>
      <c r="S30" s="64"/>
      <c r="T30" s="15"/>
      <c r="U30" s="65"/>
      <c r="V30" s="15"/>
      <c r="W30" s="15"/>
      <c r="X30" s="66"/>
      <c r="Y30" s="12"/>
      <c r="Z30" s="67"/>
      <c r="AA30" s="68"/>
      <c r="AB30" s="69"/>
      <c r="AC30" s="69"/>
      <c r="AD30" s="70"/>
      <c r="AE30" s="12"/>
      <c r="AF30" s="71"/>
      <c r="AG30" s="72"/>
      <c r="AH30" s="65"/>
      <c r="AI30" s="15"/>
      <c r="AJ30" s="73"/>
    </row>
    <row r="31" spans="1:36" ht="12" customHeight="1">
      <c r="A31" s="1"/>
      <c r="B31" s="74" t="s">
        <v>30</v>
      </c>
      <c r="C31" s="75"/>
      <c r="D31" s="20">
        <v>0.16</v>
      </c>
      <c r="E31" s="21">
        <v>13.7</v>
      </c>
      <c r="F31" s="22" t="s">
        <v>8</v>
      </c>
      <c r="G31" s="23">
        <v>18.2</v>
      </c>
      <c r="H31" s="24">
        <v>260000</v>
      </c>
      <c r="I31" s="74"/>
      <c r="J31" s="109"/>
      <c r="K31" s="26">
        <v>0.208945</v>
      </c>
      <c r="L31" s="27">
        <v>0.18349828</v>
      </c>
      <c r="M31" s="28">
        <f>L31*100</f>
        <v>18.349828000000002</v>
      </c>
      <c r="N31" s="29" t="s">
        <v>8</v>
      </c>
      <c r="O31" s="27">
        <v>0.23439092</v>
      </c>
      <c r="P31" s="30">
        <f>O31*100</f>
        <v>23.439092</v>
      </c>
      <c r="Q31" s="12"/>
      <c r="R31" s="31"/>
      <c r="S31" s="32">
        <v>0.169243</v>
      </c>
      <c r="T31" s="33">
        <v>0.151312</v>
      </c>
      <c r="U31" s="4">
        <v>14.9049</v>
      </c>
      <c r="V31" s="33">
        <v>0.1924</v>
      </c>
      <c r="W31" s="29" t="s">
        <v>8</v>
      </c>
      <c r="X31" s="34">
        <v>18.9436</v>
      </c>
      <c r="Y31" s="12"/>
      <c r="Z31" s="35"/>
      <c r="AA31" s="36">
        <v>0.18</v>
      </c>
      <c r="AB31" s="37">
        <v>16</v>
      </c>
      <c r="AC31" s="37" t="s">
        <v>8</v>
      </c>
      <c r="AD31" s="38">
        <v>20.1</v>
      </c>
      <c r="AE31" s="12"/>
      <c r="AF31" s="77"/>
      <c r="AG31" s="40">
        <v>0.244</v>
      </c>
      <c r="AH31" s="41">
        <v>22.1</v>
      </c>
      <c r="AI31" s="29" t="s">
        <v>8</v>
      </c>
      <c r="AJ31" s="42">
        <v>26.7</v>
      </c>
    </row>
    <row r="32" spans="1:36" ht="12" customHeight="1">
      <c r="A32" s="1"/>
      <c r="B32" s="74" t="s">
        <v>31</v>
      </c>
      <c r="C32" s="75"/>
      <c r="D32" s="20">
        <v>0.14</v>
      </c>
      <c r="E32" s="21">
        <v>11.4</v>
      </c>
      <c r="F32" s="22" t="s">
        <v>8</v>
      </c>
      <c r="G32" s="23">
        <v>16.6</v>
      </c>
      <c r="H32" s="24">
        <v>191000</v>
      </c>
      <c r="I32" s="74"/>
      <c r="J32" s="109"/>
      <c r="K32" s="26">
        <v>0.147892</v>
      </c>
      <c r="L32" s="27">
        <v>0.12792025</v>
      </c>
      <c r="M32" s="28">
        <f>L32*100</f>
        <v>12.792025</v>
      </c>
      <c r="N32" s="29" t="s">
        <v>8</v>
      </c>
      <c r="O32" s="27">
        <v>0.16786328</v>
      </c>
      <c r="P32" s="30">
        <f>O32*100</f>
        <v>16.786328</v>
      </c>
      <c r="Q32" s="12"/>
      <c r="R32" s="31"/>
      <c r="S32" s="32">
        <v>0.149306</v>
      </c>
      <c r="T32" s="33">
        <v>0.128616</v>
      </c>
      <c r="U32" s="4">
        <v>13.0906</v>
      </c>
      <c r="V32" s="33">
        <v>0.164862</v>
      </c>
      <c r="W32" s="29" t="s">
        <v>8</v>
      </c>
      <c r="X32" s="34">
        <v>16.7706</v>
      </c>
      <c r="Y32" s="12"/>
      <c r="Z32" s="35"/>
      <c r="AA32" s="36">
        <v>0.135</v>
      </c>
      <c r="AB32" s="37">
        <v>11.6</v>
      </c>
      <c r="AC32" s="37" t="s">
        <v>8</v>
      </c>
      <c r="AD32" s="38">
        <v>15.4</v>
      </c>
      <c r="AE32" s="12"/>
      <c r="AF32" s="77"/>
      <c r="AG32" s="40">
        <v>0.165</v>
      </c>
      <c r="AH32" s="41">
        <v>14.6</v>
      </c>
      <c r="AI32" s="29" t="s">
        <v>8</v>
      </c>
      <c r="AJ32" s="42">
        <v>18.4</v>
      </c>
    </row>
    <row r="33" spans="1:36" ht="12" customHeight="1">
      <c r="A33" s="1"/>
      <c r="B33" s="74" t="s">
        <v>32</v>
      </c>
      <c r="C33" s="75"/>
      <c r="D33" s="20">
        <v>0.148</v>
      </c>
      <c r="E33" s="21">
        <v>12.2</v>
      </c>
      <c r="F33" s="22" t="s">
        <v>8</v>
      </c>
      <c r="G33" s="23">
        <v>17.5</v>
      </c>
      <c r="H33" s="24">
        <v>267000</v>
      </c>
      <c r="I33" s="74"/>
      <c r="J33" s="109"/>
      <c r="K33" s="26">
        <v>0.178603</v>
      </c>
      <c r="L33" s="27">
        <v>0.15779404</v>
      </c>
      <c r="M33" s="28">
        <f>L33*100</f>
        <v>15.779404</v>
      </c>
      <c r="N33" s="29" t="s">
        <v>8</v>
      </c>
      <c r="O33" s="27">
        <v>0.19941179</v>
      </c>
      <c r="P33" s="30">
        <f>O33*100</f>
        <v>19.941179</v>
      </c>
      <c r="Q33" s="12"/>
      <c r="R33" s="31"/>
      <c r="S33" s="32">
        <v>0.139852</v>
      </c>
      <c r="T33" s="33">
        <v>0.122743</v>
      </c>
      <c r="U33" s="4">
        <v>12.3847</v>
      </c>
      <c r="V33" s="33">
        <v>0.154632</v>
      </c>
      <c r="W33" s="29" t="s">
        <v>8</v>
      </c>
      <c r="X33" s="34">
        <v>15.5857</v>
      </c>
      <c r="Y33" s="12"/>
      <c r="Z33" s="35"/>
      <c r="AA33" s="36">
        <v>0.129</v>
      </c>
      <c r="AB33" s="37">
        <v>11.3</v>
      </c>
      <c r="AC33" s="37" t="s">
        <v>8</v>
      </c>
      <c r="AD33" s="38">
        <v>14.5</v>
      </c>
      <c r="AE33" s="12"/>
      <c r="AF33" s="77"/>
      <c r="AG33" s="40">
        <v>0.155</v>
      </c>
      <c r="AH33" s="41">
        <v>13.8</v>
      </c>
      <c r="AI33" s="29" t="s">
        <v>8</v>
      </c>
      <c r="AJ33" s="42">
        <v>17.1</v>
      </c>
    </row>
    <row r="34" spans="1:36" ht="12" customHeight="1">
      <c r="A34" s="1"/>
      <c r="B34" s="74" t="s">
        <v>33</v>
      </c>
      <c r="C34" s="75"/>
      <c r="D34" s="20">
        <v>0.063</v>
      </c>
      <c r="E34" s="21">
        <v>5.1</v>
      </c>
      <c r="F34" s="22" t="s">
        <v>8</v>
      </c>
      <c r="G34" s="23">
        <v>7.6</v>
      </c>
      <c r="H34" s="24">
        <v>163000</v>
      </c>
      <c r="I34" s="74"/>
      <c r="J34" s="109"/>
      <c r="K34" s="26">
        <v>0.090649</v>
      </c>
      <c r="L34" s="27">
        <v>0.07726879</v>
      </c>
      <c r="M34" s="28">
        <f>L34*100</f>
        <v>7.726879</v>
      </c>
      <c r="N34" s="29" t="s">
        <v>8</v>
      </c>
      <c r="O34" s="27">
        <v>0.1040301</v>
      </c>
      <c r="P34" s="30">
        <f>O34*100</f>
        <v>10.40301</v>
      </c>
      <c r="Q34" s="12"/>
      <c r="R34" s="31"/>
      <c r="S34" s="32">
        <v>0.087903</v>
      </c>
      <c r="T34" s="33">
        <v>0.075113</v>
      </c>
      <c r="U34" s="4">
        <v>7.5628</v>
      </c>
      <c r="V34" s="33">
        <v>0.100366</v>
      </c>
      <c r="W34" s="29" t="s">
        <v>8</v>
      </c>
      <c r="X34" s="34">
        <v>10.0178</v>
      </c>
      <c r="Y34" s="12"/>
      <c r="Z34" s="35"/>
      <c r="AA34" s="36">
        <v>0.059</v>
      </c>
      <c r="AB34" s="37">
        <v>4.9</v>
      </c>
      <c r="AC34" s="37" t="s">
        <v>8</v>
      </c>
      <c r="AD34" s="38">
        <v>7</v>
      </c>
      <c r="AE34" s="12"/>
      <c r="AF34" s="77"/>
      <c r="AG34" s="40">
        <v>0.103</v>
      </c>
      <c r="AH34" s="41">
        <v>9.1</v>
      </c>
      <c r="AI34" s="29" t="s">
        <v>8</v>
      </c>
      <c r="AJ34" s="42">
        <v>11.5</v>
      </c>
    </row>
    <row r="35" spans="1:36" ht="12" customHeight="1">
      <c r="A35" s="1"/>
      <c r="B35" s="11"/>
      <c r="C35" s="75"/>
      <c r="D35" s="20"/>
      <c r="E35" s="21"/>
      <c r="F35" s="22"/>
      <c r="G35" s="23"/>
      <c r="H35" s="24"/>
      <c r="I35" s="11"/>
      <c r="J35" s="106"/>
      <c r="K35" s="80"/>
      <c r="L35" s="41"/>
      <c r="M35" s="81"/>
      <c r="N35" s="82"/>
      <c r="O35" s="83"/>
      <c r="P35" s="83"/>
      <c r="Q35" s="12"/>
      <c r="R35" s="31"/>
      <c r="S35" s="32"/>
      <c r="T35" s="11"/>
      <c r="U35" s="4"/>
      <c r="V35" s="11"/>
      <c r="W35" s="11"/>
      <c r="X35" s="34"/>
      <c r="Y35" s="12"/>
      <c r="Z35" s="48"/>
      <c r="AA35" s="48"/>
      <c r="AB35" s="49"/>
      <c r="AC35" s="49"/>
      <c r="AD35" s="50"/>
      <c r="AE35" s="12"/>
      <c r="AF35" s="84"/>
      <c r="AG35" s="85"/>
      <c r="AH35" s="41"/>
      <c r="AI35" s="11"/>
      <c r="AJ35" s="42"/>
    </row>
    <row r="36" spans="1:36" ht="12" customHeight="1">
      <c r="A36" s="91">
        <v>22</v>
      </c>
      <c r="B36" s="107" t="s">
        <v>34</v>
      </c>
      <c r="C36" s="52"/>
      <c r="D36" s="53"/>
      <c r="E36" s="54"/>
      <c r="F36" s="55"/>
      <c r="G36" s="56"/>
      <c r="H36" s="57"/>
      <c r="I36" s="107"/>
      <c r="J36" s="108"/>
      <c r="K36" s="59"/>
      <c r="L36" s="60"/>
      <c r="M36" s="61"/>
      <c r="N36" s="18"/>
      <c r="O36" s="62"/>
      <c r="P36" s="62"/>
      <c r="Q36" s="12"/>
      <c r="R36" s="63"/>
      <c r="S36" s="64"/>
      <c r="T36" s="15"/>
      <c r="U36" s="65"/>
      <c r="V36" s="15"/>
      <c r="W36" s="15"/>
      <c r="X36" s="66"/>
      <c r="Y36" s="12"/>
      <c r="Z36" s="67"/>
      <c r="AA36" s="68"/>
      <c r="AB36" s="69"/>
      <c r="AC36" s="69"/>
      <c r="AD36" s="70"/>
      <c r="AE36" s="12"/>
      <c r="AF36" s="71"/>
      <c r="AG36" s="72"/>
      <c r="AH36" s="65"/>
      <c r="AI36" s="15"/>
      <c r="AJ36" s="73"/>
    </row>
    <row r="37" spans="1:36" ht="12" customHeight="1">
      <c r="A37" s="1"/>
      <c r="B37" s="87" t="s">
        <v>35</v>
      </c>
      <c r="C37" s="88"/>
      <c r="D37" s="20">
        <v>0.211</v>
      </c>
      <c r="E37" s="21">
        <v>18.6</v>
      </c>
      <c r="F37" s="22" t="s">
        <v>8</v>
      </c>
      <c r="G37" s="23">
        <v>23.7</v>
      </c>
      <c r="H37" s="24">
        <v>391000</v>
      </c>
      <c r="I37" s="87"/>
      <c r="J37" s="99"/>
      <c r="K37" s="44">
        <v>0.270965</v>
      </c>
      <c r="L37" s="45"/>
      <c r="M37" s="45">
        <v>24.4</v>
      </c>
      <c r="N37" s="29" t="s">
        <v>8</v>
      </c>
      <c r="O37" s="47"/>
      <c r="P37" s="47">
        <v>29.8</v>
      </c>
      <c r="Q37" s="12"/>
      <c r="R37" s="31"/>
      <c r="S37" s="32">
        <v>0.249507</v>
      </c>
      <c r="T37" s="33">
        <v>0.224648</v>
      </c>
      <c r="U37" s="4">
        <v>22.5768</v>
      </c>
      <c r="V37" s="33">
        <v>0.272545</v>
      </c>
      <c r="W37" s="29" t="s">
        <v>8</v>
      </c>
      <c r="X37" s="34">
        <v>27.3247</v>
      </c>
      <c r="Y37" s="12"/>
      <c r="Z37" s="35"/>
      <c r="AA37" s="36">
        <v>0.246</v>
      </c>
      <c r="AB37" s="37">
        <v>21.9</v>
      </c>
      <c r="AC37" s="37" t="s">
        <v>8</v>
      </c>
      <c r="AD37" s="38">
        <v>27.2</v>
      </c>
      <c r="AE37" s="12"/>
      <c r="AF37" s="90"/>
      <c r="AG37" s="40">
        <v>0.298</v>
      </c>
      <c r="AH37" s="41">
        <v>27</v>
      </c>
      <c r="AI37" s="29" t="s">
        <v>8</v>
      </c>
      <c r="AJ37" s="42">
        <v>32.5</v>
      </c>
    </row>
    <row r="38" spans="1:36" ht="12" customHeight="1">
      <c r="A38" s="1"/>
      <c r="B38" s="74" t="s">
        <v>36</v>
      </c>
      <c r="C38" s="75"/>
      <c r="D38" s="20">
        <v>0.164</v>
      </c>
      <c r="E38" s="21">
        <v>13.8</v>
      </c>
      <c r="F38" s="22" t="s">
        <v>8</v>
      </c>
      <c r="G38" s="23">
        <v>19</v>
      </c>
      <c r="H38" s="24">
        <v>264000</v>
      </c>
      <c r="I38" s="74"/>
      <c r="J38" s="109"/>
      <c r="K38" s="44">
        <v>0.196091</v>
      </c>
      <c r="L38" s="45"/>
      <c r="M38" s="45">
        <v>17.3</v>
      </c>
      <c r="N38" s="29" t="s">
        <v>8</v>
      </c>
      <c r="O38" s="47"/>
      <c r="P38" s="47">
        <v>21.9</v>
      </c>
      <c r="Q38" s="12"/>
      <c r="R38" s="31"/>
      <c r="S38" s="32">
        <v>0.169503</v>
      </c>
      <c r="T38" s="33">
        <v>0.148803</v>
      </c>
      <c r="U38" s="4">
        <v>15.0701</v>
      </c>
      <c r="V38" s="33">
        <v>0.186813</v>
      </c>
      <c r="W38" s="29" t="s">
        <v>8</v>
      </c>
      <c r="X38" s="34">
        <v>18.8304</v>
      </c>
      <c r="Y38" s="12"/>
      <c r="Z38" s="35"/>
      <c r="AA38" s="36">
        <v>0.184</v>
      </c>
      <c r="AB38" s="37">
        <v>16.4</v>
      </c>
      <c r="AC38" s="37" t="s">
        <v>8</v>
      </c>
      <c r="AD38" s="38">
        <v>20.5</v>
      </c>
      <c r="AE38" s="12"/>
      <c r="AF38" s="77"/>
      <c r="AG38" s="40">
        <v>0.219</v>
      </c>
      <c r="AH38" s="41">
        <v>20</v>
      </c>
      <c r="AI38" s="29" t="s">
        <v>8</v>
      </c>
      <c r="AJ38" s="42">
        <v>23.8</v>
      </c>
    </row>
    <row r="39" spans="1:36" ht="12" customHeight="1">
      <c r="A39" s="1"/>
      <c r="B39" s="74" t="s">
        <v>37</v>
      </c>
      <c r="C39" s="75"/>
      <c r="D39" s="20">
        <v>0.087</v>
      </c>
      <c r="E39" s="21">
        <v>6.6</v>
      </c>
      <c r="F39" s="22" t="s">
        <v>8</v>
      </c>
      <c r="G39" s="23">
        <v>10.8</v>
      </c>
      <c r="H39" s="24">
        <v>88000</v>
      </c>
      <c r="I39" s="74"/>
      <c r="J39" s="109"/>
      <c r="K39" s="44">
        <v>0.132902</v>
      </c>
      <c r="L39" s="45"/>
      <c r="M39" s="45">
        <v>11.2</v>
      </c>
      <c r="N39" s="29" t="s">
        <v>8</v>
      </c>
      <c r="O39" s="47"/>
      <c r="P39" s="47">
        <v>15.4</v>
      </c>
      <c r="Q39" s="12"/>
      <c r="R39" s="31"/>
      <c r="S39" s="32">
        <v>0.106675</v>
      </c>
      <c r="T39" s="33">
        <v>0.088034</v>
      </c>
      <c r="U39" s="4">
        <v>8.9967</v>
      </c>
      <c r="V39" s="33">
        <v>0.121122</v>
      </c>
      <c r="W39" s="29" t="s">
        <v>8</v>
      </c>
      <c r="X39" s="34">
        <v>12.3383</v>
      </c>
      <c r="Y39" s="12"/>
      <c r="Z39" s="35"/>
      <c r="AA39" s="36">
        <v>0.108</v>
      </c>
      <c r="AB39" s="37">
        <v>8.9</v>
      </c>
      <c r="AC39" s="37" t="s">
        <v>8</v>
      </c>
      <c r="AD39" s="38">
        <v>12.7</v>
      </c>
      <c r="AE39" s="12"/>
      <c r="AF39" s="110"/>
      <c r="AG39" s="111">
        <v>0.097</v>
      </c>
      <c r="AH39" s="112">
        <v>8.8</v>
      </c>
      <c r="AI39" s="113" t="s">
        <v>8</v>
      </c>
      <c r="AJ39" s="114">
        <v>10.6</v>
      </c>
    </row>
    <row r="40" spans="1:36" ht="12" customHeight="1">
      <c r="A40" s="1"/>
      <c r="B40" s="74" t="s">
        <v>38</v>
      </c>
      <c r="C40" s="75"/>
      <c r="D40" s="20">
        <v>0.053</v>
      </c>
      <c r="E40" s="21">
        <v>4.1</v>
      </c>
      <c r="F40" s="22" t="s">
        <v>8</v>
      </c>
      <c r="G40" s="23">
        <v>6.6</v>
      </c>
      <c r="H40" s="24">
        <v>158000</v>
      </c>
      <c r="I40" s="74"/>
      <c r="J40" s="109"/>
      <c r="K40" s="44">
        <v>0.061774</v>
      </c>
      <c r="L40" s="45"/>
      <c r="M40" s="45">
        <v>5.1</v>
      </c>
      <c r="N40" s="29" t="s">
        <v>8</v>
      </c>
      <c r="O40" s="47"/>
      <c r="P40" s="47">
        <v>7.3</v>
      </c>
      <c r="Q40" s="12"/>
      <c r="R40" s="31"/>
      <c r="S40" s="32">
        <v>0.058715</v>
      </c>
      <c r="T40" s="33">
        <v>0.051073</v>
      </c>
      <c r="U40" s="4">
        <v>4.9767</v>
      </c>
      <c r="V40" s="33">
        <v>0.069815</v>
      </c>
      <c r="W40" s="29" t="s">
        <v>8</v>
      </c>
      <c r="X40" s="34">
        <v>6.7664</v>
      </c>
      <c r="Y40" s="12"/>
      <c r="Z40" s="35"/>
      <c r="AA40" s="36">
        <v>0.047</v>
      </c>
      <c r="AB40" s="37">
        <v>3.9</v>
      </c>
      <c r="AC40" s="37" t="s">
        <v>8</v>
      </c>
      <c r="AD40" s="38">
        <v>5.5</v>
      </c>
      <c r="AE40" s="12"/>
      <c r="AF40" s="110"/>
      <c r="AG40" s="111"/>
      <c r="AH40" s="112"/>
      <c r="AI40" s="113" t="s">
        <v>8</v>
      </c>
      <c r="AJ40" s="114"/>
    </row>
    <row r="41" spans="1:36" ht="12" customHeight="1">
      <c r="A41" s="1"/>
      <c r="B41" s="11"/>
      <c r="C41" s="115"/>
      <c r="D41" s="115"/>
      <c r="E41" s="11"/>
      <c r="F41" s="11"/>
      <c r="G41" s="11"/>
      <c r="H41" s="116"/>
      <c r="I41" s="11"/>
      <c r="J41" s="106"/>
      <c r="K41" s="80"/>
      <c r="L41" s="41"/>
      <c r="M41" s="81"/>
      <c r="N41" s="82"/>
      <c r="O41" s="83"/>
      <c r="P41" s="83"/>
      <c r="Q41" s="12"/>
      <c r="R41" s="117"/>
      <c r="S41" s="118"/>
      <c r="T41" s="11"/>
      <c r="U41" s="41"/>
      <c r="V41" s="11"/>
      <c r="W41" s="11"/>
      <c r="X41" s="83"/>
      <c r="Y41" s="12"/>
      <c r="Z41" s="48"/>
      <c r="AA41" s="48"/>
      <c r="AB41" s="49"/>
      <c r="AC41" s="49"/>
      <c r="AD41" s="50"/>
      <c r="AE41" s="12"/>
      <c r="AF41" s="84"/>
      <c r="AG41" s="85"/>
      <c r="AH41" s="41"/>
      <c r="AI41" s="11"/>
      <c r="AJ41" s="42"/>
    </row>
    <row r="42" spans="1:36" ht="12" customHeight="1">
      <c r="A42" s="1"/>
      <c r="B42" s="107" t="s">
        <v>39</v>
      </c>
      <c r="C42" s="119"/>
      <c r="D42" s="119"/>
      <c r="E42" s="107"/>
      <c r="F42" s="107"/>
      <c r="G42" s="107"/>
      <c r="H42" s="120"/>
      <c r="I42" s="107"/>
      <c r="J42" s="108"/>
      <c r="K42" s="59"/>
      <c r="L42" s="60"/>
      <c r="M42" s="61"/>
      <c r="N42" s="18"/>
      <c r="O42" s="62"/>
      <c r="P42" s="62"/>
      <c r="Q42" s="12"/>
      <c r="R42" s="121"/>
      <c r="S42" s="122"/>
      <c r="T42" s="15"/>
      <c r="U42" s="60"/>
      <c r="V42" s="15"/>
      <c r="W42" s="15"/>
      <c r="X42" s="62"/>
      <c r="Y42" s="12"/>
      <c r="Z42" s="67"/>
      <c r="AA42" s="68"/>
      <c r="AB42" s="69"/>
      <c r="AC42" s="69"/>
      <c r="AD42" s="70"/>
      <c r="AE42" s="12"/>
      <c r="AF42" s="71"/>
      <c r="AG42" s="72"/>
      <c r="AH42" s="65"/>
      <c r="AI42" s="15"/>
      <c r="AJ42" s="73"/>
    </row>
    <row r="43" spans="1:36" ht="12" customHeight="1">
      <c r="A43" s="1"/>
      <c r="B43" s="74" t="s">
        <v>40</v>
      </c>
      <c r="C43" s="75"/>
      <c r="D43" s="20">
        <v>0.115</v>
      </c>
      <c r="E43" s="21">
        <v>7.6</v>
      </c>
      <c r="F43" s="22" t="s">
        <v>8</v>
      </c>
      <c r="G43" s="23">
        <v>15.3</v>
      </c>
      <c r="H43" s="24">
        <v>28000</v>
      </c>
      <c r="I43" s="74"/>
      <c r="J43" s="109"/>
      <c r="K43" s="26">
        <v>0.17459</v>
      </c>
      <c r="L43" s="27">
        <v>0.14692012</v>
      </c>
      <c r="M43" s="28">
        <f aca="true" t="shared" si="2" ref="M43:M50">L43*100</f>
        <v>14.692011999999998</v>
      </c>
      <c r="N43" s="29" t="s">
        <v>8</v>
      </c>
      <c r="O43" s="27">
        <v>0.20225942</v>
      </c>
      <c r="P43" s="30">
        <f aca="true" t="shared" si="3" ref="P43:P50">O43*100</f>
        <v>20.225942</v>
      </c>
      <c r="Q43" s="12"/>
      <c r="R43" s="31"/>
      <c r="S43" s="32">
        <v>0.14659</v>
      </c>
      <c r="T43" s="33">
        <v>0.11987</v>
      </c>
      <c r="U43" s="4">
        <v>11.2779</v>
      </c>
      <c r="V43" s="33">
        <v>0.192652</v>
      </c>
      <c r="W43" s="29" t="s">
        <v>8</v>
      </c>
      <c r="X43" s="34">
        <v>18.0401</v>
      </c>
      <c r="Y43" s="12"/>
      <c r="Z43" s="35"/>
      <c r="AA43" s="36">
        <v>0.203</v>
      </c>
      <c r="AB43" s="37">
        <v>15.7</v>
      </c>
      <c r="AC43" s="37" t="s">
        <v>8</v>
      </c>
      <c r="AD43" s="38">
        <v>24.8</v>
      </c>
      <c r="AE43" s="12"/>
      <c r="AF43" s="77"/>
      <c r="AG43" s="40">
        <v>0.161</v>
      </c>
      <c r="AH43" s="41">
        <v>9.8</v>
      </c>
      <c r="AI43" s="29" t="s">
        <v>8</v>
      </c>
      <c r="AJ43" s="42">
        <v>22.3</v>
      </c>
    </row>
    <row r="44" spans="1:36" ht="12" customHeight="1">
      <c r="A44" s="1"/>
      <c r="B44" s="74" t="s">
        <v>41</v>
      </c>
      <c r="C44" s="75"/>
      <c r="D44" s="20">
        <v>0.097</v>
      </c>
      <c r="E44" s="21">
        <v>7.7</v>
      </c>
      <c r="F44" s="22" t="s">
        <v>8</v>
      </c>
      <c r="G44" s="23">
        <v>11.8</v>
      </c>
      <c r="H44" s="24">
        <v>154000</v>
      </c>
      <c r="I44" s="74"/>
      <c r="J44" s="109"/>
      <c r="K44" s="26">
        <v>0.137356</v>
      </c>
      <c r="L44" s="27">
        <v>0.11641208</v>
      </c>
      <c r="M44" s="28">
        <f t="shared" si="2"/>
        <v>11.641208</v>
      </c>
      <c r="N44" s="29" t="s">
        <v>8</v>
      </c>
      <c r="O44" s="27">
        <v>0.15830018</v>
      </c>
      <c r="P44" s="30">
        <f t="shared" si="3"/>
        <v>15.830018</v>
      </c>
      <c r="Q44" s="12"/>
      <c r="R44" s="31"/>
      <c r="S44" s="32">
        <v>0.116638</v>
      </c>
      <c r="T44" s="33">
        <v>0.102297</v>
      </c>
      <c r="U44" s="4">
        <v>9.9739</v>
      </c>
      <c r="V44" s="33">
        <v>0.137368</v>
      </c>
      <c r="W44" s="29" t="s">
        <v>8</v>
      </c>
      <c r="X44" s="34">
        <v>13.3536</v>
      </c>
      <c r="Y44" s="12"/>
      <c r="Z44" s="35"/>
      <c r="AA44" s="36">
        <v>0.106</v>
      </c>
      <c r="AB44" s="37">
        <v>8.8</v>
      </c>
      <c r="AC44" s="37" t="s">
        <v>8</v>
      </c>
      <c r="AD44" s="38">
        <v>12.5</v>
      </c>
      <c r="AE44" s="12"/>
      <c r="AF44" s="77"/>
      <c r="AG44" s="40">
        <v>0.149</v>
      </c>
      <c r="AH44" s="41">
        <v>13</v>
      </c>
      <c r="AI44" s="29" t="s">
        <v>8</v>
      </c>
      <c r="AJ44" s="42">
        <v>16.7</v>
      </c>
    </row>
    <row r="45" spans="1:36" ht="12" customHeight="1">
      <c r="A45" s="1"/>
      <c r="B45" s="74" t="s">
        <v>42</v>
      </c>
      <c r="C45" s="75"/>
      <c r="D45" s="20">
        <v>0.122</v>
      </c>
      <c r="E45" s="21">
        <v>9.8</v>
      </c>
      <c r="F45" s="22" t="s">
        <v>8</v>
      </c>
      <c r="G45" s="23">
        <v>14.6</v>
      </c>
      <c r="H45" s="24">
        <v>169000</v>
      </c>
      <c r="I45" s="74"/>
      <c r="J45" s="109"/>
      <c r="K45" s="26">
        <v>0.117541</v>
      </c>
      <c r="L45" s="27">
        <v>0.09687819</v>
      </c>
      <c r="M45" s="28">
        <f t="shared" si="2"/>
        <v>9.687819000000001</v>
      </c>
      <c r="N45" s="29" t="s">
        <v>8</v>
      </c>
      <c r="O45" s="27">
        <v>0.13820427</v>
      </c>
      <c r="P45" s="30">
        <f t="shared" si="3"/>
        <v>13.820426999999999</v>
      </c>
      <c r="Q45" s="12"/>
      <c r="R45" s="31"/>
      <c r="S45" s="32">
        <v>0.120874</v>
      </c>
      <c r="T45" s="33">
        <v>0.105468</v>
      </c>
      <c r="U45" s="4">
        <v>10.2533</v>
      </c>
      <c r="V45" s="33">
        <v>0.143558</v>
      </c>
      <c r="W45" s="29" t="s">
        <v>8</v>
      </c>
      <c r="X45" s="34">
        <v>13.9216</v>
      </c>
      <c r="Y45" s="12"/>
      <c r="Z45" s="35"/>
      <c r="AA45" s="36">
        <v>0.092</v>
      </c>
      <c r="AB45" s="37">
        <v>7.5</v>
      </c>
      <c r="AC45" s="37" t="s">
        <v>8</v>
      </c>
      <c r="AD45" s="38">
        <v>10.8</v>
      </c>
      <c r="AE45" s="12"/>
      <c r="AF45" s="77"/>
      <c r="AG45" s="40">
        <v>0.156</v>
      </c>
      <c r="AH45" s="41">
        <v>13.6</v>
      </c>
      <c r="AI45" s="29" t="s">
        <v>8</v>
      </c>
      <c r="AJ45" s="42">
        <v>17.6</v>
      </c>
    </row>
    <row r="46" spans="1:36" ht="12" customHeight="1">
      <c r="A46" s="1"/>
      <c r="B46" s="74" t="s">
        <v>43</v>
      </c>
      <c r="C46" s="75"/>
      <c r="D46" s="20">
        <v>0.137</v>
      </c>
      <c r="E46" s="21">
        <v>10.8</v>
      </c>
      <c r="F46" s="22" t="s">
        <v>8</v>
      </c>
      <c r="G46" s="23">
        <v>16.6</v>
      </c>
      <c r="H46" s="24">
        <v>128000</v>
      </c>
      <c r="I46" s="74"/>
      <c r="J46" s="109"/>
      <c r="K46" s="26">
        <v>0.177398</v>
      </c>
      <c r="L46" s="27">
        <v>0.14792826</v>
      </c>
      <c r="M46" s="28">
        <f t="shared" si="2"/>
        <v>14.792826</v>
      </c>
      <c r="N46" s="29" t="s">
        <v>8</v>
      </c>
      <c r="O46" s="27">
        <v>0.20686751</v>
      </c>
      <c r="P46" s="30">
        <f t="shared" si="3"/>
        <v>20.686751</v>
      </c>
      <c r="Q46" s="12"/>
      <c r="R46" s="31"/>
      <c r="S46" s="32">
        <v>0.149675</v>
      </c>
      <c r="T46" s="33">
        <v>0.127055</v>
      </c>
      <c r="U46" s="4">
        <v>12.4723</v>
      </c>
      <c r="V46" s="33">
        <v>0.178857</v>
      </c>
      <c r="W46" s="29" t="s">
        <v>8</v>
      </c>
      <c r="X46" s="34">
        <v>17.4627</v>
      </c>
      <c r="Y46" s="12"/>
      <c r="Z46" s="35"/>
      <c r="AA46" s="36">
        <v>0.181</v>
      </c>
      <c r="AB46" s="37">
        <v>15.3</v>
      </c>
      <c r="AC46" s="37" t="s">
        <v>8</v>
      </c>
      <c r="AD46" s="38">
        <v>21</v>
      </c>
      <c r="AE46" s="12"/>
      <c r="AF46" s="77"/>
      <c r="AG46" s="40">
        <v>0.175</v>
      </c>
      <c r="AH46" s="41">
        <v>14.9</v>
      </c>
      <c r="AI46" s="29" t="s">
        <v>8</v>
      </c>
      <c r="AJ46" s="42">
        <v>20.1</v>
      </c>
    </row>
    <row r="47" spans="1:36" ht="12" customHeight="1">
      <c r="A47" s="1"/>
      <c r="B47" s="74" t="s">
        <v>44</v>
      </c>
      <c r="C47" s="75"/>
      <c r="D47" s="20">
        <v>0.077</v>
      </c>
      <c r="E47" s="21">
        <v>4.2</v>
      </c>
      <c r="F47" s="22" t="s">
        <v>8</v>
      </c>
      <c r="G47" s="23">
        <v>11.2</v>
      </c>
      <c r="H47" s="24">
        <v>40000</v>
      </c>
      <c r="I47" s="74"/>
      <c r="J47" s="109"/>
      <c r="K47" s="26">
        <v>0.080783</v>
      </c>
      <c r="L47" s="27">
        <v>0.05623073</v>
      </c>
      <c r="M47" s="28">
        <f t="shared" si="2"/>
        <v>5.623073</v>
      </c>
      <c r="N47" s="29" t="s">
        <v>8</v>
      </c>
      <c r="O47" s="27">
        <v>0.10533469</v>
      </c>
      <c r="P47" s="30">
        <f t="shared" si="3"/>
        <v>10.533469</v>
      </c>
      <c r="Q47" s="12"/>
      <c r="R47" s="31"/>
      <c r="S47" s="32">
        <v>0.101809</v>
      </c>
      <c r="T47" s="33">
        <v>0.076775</v>
      </c>
      <c r="U47" s="4">
        <v>7.5913</v>
      </c>
      <c r="V47" s="33">
        <v>0.13024</v>
      </c>
      <c r="W47" s="29" t="s">
        <v>8</v>
      </c>
      <c r="X47" s="34">
        <v>12.7704</v>
      </c>
      <c r="Y47" s="12"/>
      <c r="Z47" s="35"/>
      <c r="AA47" s="36">
        <v>0.1</v>
      </c>
      <c r="AB47" s="37">
        <v>7.3</v>
      </c>
      <c r="AC47" s="37" t="s">
        <v>8</v>
      </c>
      <c r="AD47" s="38">
        <v>12.8</v>
      </c>
      <c r="AE47" s="12"/>
      <c r="AF47" s="77"/>
      <c r="AG47" s="40">
        <v>0.142</v>
      </c>
      <c r="AH47" s="41">
        <v>11.3</v>
      </c>
      <c r="AI47" s="29" t="s">
        <v>8</v>
      </c>
      <c r="AJ47" s="42">
        <v>17</v>
      </c>
    </row>
    <row r="48" spans="1:36" ht="12" customHeight="1">
      <c r="A48" s="1"/>
      <c r="B48" s="74" t="s">
        <v>45</v>
      </c>
      <c r="C48" s="75"/>
      <c r="D48" s="20">
        <v>0.187</v>
      </c>
      <c r="E48" s="21">
        <v>14.4</v>
      </c>
      <c r="F48" s="22" t="s">
        <v>8</v>
      </c>
      <c r="G48" s="23">
        <v>23</v>
      </c>
      <c r="H48" s="24">
        <v>127000</v>
      </c>
      <c r="I48" s="74"/>
      <c r="J48" s="109"/>
      <c r="K48" s="26">
        <v>0.250012</v>
      </c>
      <c r="L48" s="27">
        <v>0.21094043</v>
      </c>
      <c r="M48" s="28">
        <f t="shared" si="2"/>
        <v>21.094043000000003</v>
      </c>
      <c r="N48" s="29" t="s">
        <v>8</v>
      </c>
      <c r="O48" s="27">
        <v>0.28908436</v>
      </c>
      <c r="P48" s="30">
        <f t="shared" si="3"/>
        <v>28.908436</v>
      </c>
      <c r="Q48" s="12"/>
      <c r="R48" s="31"/>
      <c r="S48" s="32">
        <v>0.179668</v>
      </c>
      <c r="T48" s="33">
        <v>0.145652</v>
      </c>
      <c r="U48" s="4">
        <v>14.8941</v>
      </c>
      <c r="V48" s="33">
        <v>0.207777</v>
      </c>
      <c r="W48" s="29" t="s">
        <v>8</v>
      </c>
      <c r="X48" s="34">
        <v>21.0394</v>
      </c>
      <c r="Y48" s="12"/>
      <c r="Z48" s="35"/>
      <c r="AA48" s="36">
        <v>0.156</v>
      </c>
      <c r="AB48" s="37">
        <v>12.6</v>
      </c>
      <c r="AC48" s="37" t="s">
        <v>8</v>
      </c>
      <c r="AD48" s="38">
        <v>18.5</v>
      </c>
      <c r="AE48" s="12"/>
      <c r="AF48" s="77"/>
      <c r="AG48" s="40">
        <v>0.208</v>
      </c>
      <c r="AH48" s="41">
        <v>17.6</v>
      </c>
      <c r="AI48" s="29" t="s">
        <v>8</v>
      </c>
      <c r="AJ48" s="42">
        <v>24</v>
      </c>
    </row>
    <row r="49" spans="1:36" ht="12" customHeight="1">
      <c r="A49" s="1"/>
      <c r="B49" s="74" t="s">
        <v>46</v>
      </c>
      <c r="C49" s="75"/>
      <c r="D49" s="20">
        <v>0.136</v>
      </c>
      <c r="E49" s="21">
        <v>10.5</v>
      </c>
      <c r="F49" s="22" t="s">
        <v>8</v>
      </c>
      <c r="G49" s="23">
        <v>16.7</v>
      </c>
      <c r="H49" s="24">
        <v>130000</v>
      </c>
      <c r="I49" s="74"/>
      <c r="J49" s="109"/>
      <c r="K49" s="26">
        <v>0.153711</v>
      </c>
      <c r="L49" s="27">
        <v>0.12643823</v>
      </c>
      <c r="M49" s="28">
        <f t="shared" si="2"/>
        <v>12.643823000000001</v>
      </c>
      <c r="N49" s="29" t="s">
        <v>8</v>
      </c>
      <c r="O49" s="27">
        <v>0.18098322</v>
      </c>
      <c r="P49" s="30">
        <f t="shared" si="3"/>
        <v>18.098322</v>
      </c>
      <c r="Q49" s="12"/>
      <c r="R49" s="31"/>
      <c r="S49" s="32">
        <v>0.151678</v>
      </c>
      <c r="T49" s="33">
        <v>0.126702</v>
      </c>
      <c r="U49" s="4">
        <v>12.6557</v>
      </c>
      <c r="V49" s="33">
        <v>0.177951</v>
      </c>
      <c r="W49" s="29" t="s">
        <v>8</v>
      </c>
      <c r="X49" s="34">
        <v>17.6799</v>
      </c>
      <c r="Y49" s="12"/>
      <c r="Z49" s="35"/>
      <c r="AA49" s="36">
        <v>0.136</v>
      </c>
      <c r="AB49" s="37">
        <v>11.1</v>
      </c>
      <c r="AC49" s="37" t="s">
        <v>8</v>
      </c>
      <c r="AD49" s="38">
        <v>16</v>
      </c>
      <c r="AE49" s="12"/>
      <c r="AF49" s="77"/>
      <c r="AG49" s="40">
        <v>0.173</v>
      </c>
      <c r="AH49" s="41">
        <v>14.9</v>
      </c>
      <c r="AI49" s="29" t="s">
        <v>8</v>
      </c>
      <c r="AJ49" s="42">
        <v>19.7</v>
      </c>
    </row>
    <row r="50" spans="1:36" ht="12" customHeight="1">
      <c r="A50" s="1"/>
      <c r="B50" s="74" t="s">
        <v>47</v>
      </c>
      <c r="C50" s="75"/>
      <c r="D50" s="20">
        <v>0.109</v>
      </c>
      <c r="E50" s="21">
        <v>8.2</v>
      </c>
      <c r="F50" s="22" t="s">
        <v>8</v>
      </c>
      <c r="G50" s="23">
        <v>13.6</v>
      </c>
      <c r="H50" s="24">
        <v>126000</v>
      </c>
      <c r="I50" s="74"/>
      <c r="J50" s="109"/>
      <c r="K50" s="26">
        <v>0.144363</v>
      </c>
      <c r="L50" s="27">
        <v>0.11909613</v>
      </c>
      <c r="M50" s="28">
        <f t="shared" si="2"/>
        <v>11.909613</v>
      </c>
      <c r="N50" s="29" t="s">
        <v>8</v>
      </c>
      <c r="O50" s="27">
        <v>0.16963028</v>
      </c>
      <c r="P50" s="30">
        <f t="shared" si="3"/>
        <v>16.963027999999998</v>
      </c>
      <c r="Q50" s="12"/>
      <c r="R50" s="31"/>
      <c r="S50" s="32">
        <v>0.121239</v>
      </c>
      <c r="T50" s="33">
        <v>0.108083</v>
      </c>
      <c r="U50" s="4">
        <v>10.1463</v>
      </c>
      <c r="V50" s="33">
        <v>0.150836</v>
      </c>
      <c r="W50" s="29" t="s">
        <v>8</v>
      </c>
      <c r="X50" s="34">
        <v>14.1014</v>
      </c>
      <c r="Y50" s="12"/>
      <c r="Z50" s="35"/>
      <c r="AA50" s="36">
        <v>0.122</v>
      </c>
      <c r="AB50" s="37">
        <v>10</v>
      </c>
      <c r="AC50" s="37" t="s">
        <v>8</v>
      </c>
      <c r="AD50" s="38">
        <v>14.4</v>
      </c>
      <c r="AE50" s="12"/>
      <c r="AF50" s="77"/>
      <c r="AG50" s="40">
        <v>0.13</v>
      </c>
      <c r="AH50" s="41">
        <v>11.2</v>
      </c>
      <c r="AI50" s="29" t="s">
        <v>8</v>
      </c>
      <c r="AJ50" s="42">
        <v>14.9</v>
      </c>
    </row>
    <row r="51" spans="1:36" ht="12" customHeight="1">
      <c r="A51" s="1"/>
      <c r="B51" s="11"/>
      <c r="C51" s="75"/>
      <c r="D51" s="20"/>
      <c r="E51" s="21"/>
      <c r="F51" s="78"/>
      <c r="G51" s="23"/>
      <c r="H51" s="24"/>
      <c r="I51" s="11"/>
      <c r="J51" s="106"/>
      <c r="K51" s="80"/>
      <c r="L51" s="41"/>
      <c r="M51" s="81"/>
      <c r="N51" s="82"/>
      <c r="O51" s="83"/>
      <c r="P51" s="83"/>
      <c r="Q51" s="12"/>
      <c r="R51" s="31"/>
      <c r="S51" s="32"/>
      <c r="T51" s="11"/>
      <c r="U51" s="4"/>
      <c r="V51" s="11"/>
      <c r="W51" s="11"/>
      <c r="X51" s="34"/>
      <c r="Y51" s="12"/>
      <c r="Z51" s="48"/>
      <c r="AA51" s="48"/>
      <c r="AB51" s="49"/>
      <c r="AC51" s="49"/>
      <c r="AD51" s="50"/>
      <c r="AE51" s="12"/>
      <c r="AF51" s="84"/>
      <c r="AG51" s="85"/>
      <c r="AH51" s="41"/>
      <c r="AI51" s="11"/>
      <c r="AJ51" s="42"/>
    </row>
    <row r="52" spans="1:36" ht="12" customHeight="1">
      <c r="A52" s="1"/>
      <c r="B52" s="107" t="s">
        <v>48</v>
      </c>
      <c r="C52" s="52"/>
      <c r="D52" s="53"/>
      <c r="E52" s="54"/>
      <c r="F52" s="55"/>
      <c r="G52" s="56"/>
      <c r="H52" s="57"/>
      <c r="I52" s="107"/>
      <c r="J52" s="108"/>
      <c r="K52" s="59"/>
      <c r="L52" s="60"/>
      <c r="M52" s="61"/>
      <c r="N52" s="18"/>
      <c r="O52" s="62"/>
      <c r="P52" s="62"/>
      <c r="Q52" s="12"/>
      <c r="R52" s="63"/>
      <c r="S52" s="64"/>
      <c r="T52" s="15"/>
      <c r="U52" s="65"/>
      <c r="V52" s="15"/>
      <c r="W52" s="15"/>
      <c r="X52" s="66"/>
      <c r="Y52" s="12"/>
      <c r="Z52" s="67"/>
      <c r="AA52" s="68"/>
      <c r="AB52" s="69"/>
      <c r="AC52" s="69"/>
      <c r="AD52" s="70"/>
      <c r="AE52" s="12"/>
      <c r="AF52" s="71"/>
      <c r="AG52" s="72"/>
      <c r="AH52" s="65"/>
      <c r="AI52" s="15"/>
      <c r="AJ52" s="73"/>
    </row>
    <row r="53" spans="1:36" ht="12" customHeight="1">
      <c r="A53" s="1"/>
      <c r="B53" s="74" t="s">
        <v>49</v>
      </c>
      <c r="C53" s="75" t="s">
        <v>27</v>
      </c>
      <c r="D53" s="20">
        <v>0.089</v>
      </c>
      <c r="E53" s="21">
        <v>4.5</v>
      </c>
      <c r="F53" s="22" t="s">
        <v>8</v>
      </c>
      <c r="G53" s="23">
        <v>13.2</v>
      </c>
      <c r="H53" s="24">
        <v>25000</v>
      </c>
      <c r="I53" s="74"/>
      <c r="J53" s="109"/>
      <c r="K53" s="26">
        <v>0.117163</v>
      </c>
      <c r="L53" s="27">
        <v>0.07105945</v>
      </c>
      <c r="M53" s="28">
        <f aca="true" t="shared" si="4" ref="M53:M78">L53*100</f>
        <v>7.105944999999999</v>
      </c>
      <c r="N53" s="29" t="s">
        <v>8</v>
      </c>
      <c r="O53" s="27">
        <v>0.16326679</v>
      </c>
      <c r="P53" s="30">
        <f aca="true" t="shared" si="5" ref="P53:P78">O53*100</f>
        <v>16.326679</v>
      </c>
      <c r="Q53" s="12"/>
      <c r="R53" s="31"/>
      <c r="S53" s="32">
        <v>0.147371</v>
      </c>
      <c r="T53" s="33">
        <v>0.106981</v>
      </c>
      <c r="U53" s="4">
        <v>10.4316</v>
      </c>
      <c r="V53" s="33">
        <v>0.195929</v>
      </c>
      <c r="W53" s="29" t="s">
        <v>8</v>
      </c>
      <c r="X53" s="34">
        <v>19.0426</v>
      </c>
      <c r="Y53" s="12"/>
      <c r="Z53" s="35"/>
      <c r="AA53" s="36">
        <v>0.101</v>
      </c>
      <c r="AB53" s="37">
        <v>6.1</v>
      </c>
      <c r="AC53" s="37" t="s">
        <v>8</v>
      </c>
      <c r="AD53" s="38">
        <v>14</v>
      </c>
      <c r="AE53" s="12"/>
      <c r="AF53" s="77"/>
      <c r="AG53" s="40">
        <v>0.165</v>
      </c>
      <c r="AH53" s="41">
        <v>11.9</v>
      </c>
      <c r="AI53" s="29" t="s">
        <v>8</v>
      </c>
      <c r="AJ53" s="42">
        <v>21</v>
      </c>
    </row>
    <row r="54" spans="1:36" ht="12" customHeight="1">
      <c r="A54" s="1"/>
      <c r="B54" s="74" t="s">
        <v>40</v>
      </c>
      <c r="C54" s="75"/>
      <c r="D54" s="20">
        <v>0.115</v>
      </c>
      <c r="E54" s="21">
        <v>7.6</v>
      </c>
      <c r="F54" s="22" t="s">
        <v>8</v>
      </c>
      <c r="G54" s="23">
        <v>15.3</v>
      </c>
      <c r="H54" s="24">
        <v>28000</v>
      </c>
      <c r="I54" s="74"/>
      <c r="J54" s="109"/>
      <c r="K54" s="26">
        <v>0.17459</v>
      </c>
      <c r="L54" s="27">
        <v>0.14692012</v>
      </c>
      <c r="M54" s="28">
        <f t="shared" si="4"/>
        <v>14.692011999999998</v>
      </c>
      <c r="N54" s="29" t="s">
        <v>8</v>
      </c>
      <c r="O54" s="27">
        <v>0.20225942</v>
      </c>
      <c r="P54" s="30">
        <f t="shared" si="5"/>
        <v>20.225942</v>
      </c>
      <c r="Q54" s="12"/>
      <c r="R54" s="31"/>
      <c r="S54" s="32">
        <v>0.14659</v>
      </c>
      <c r="T54" s="33">
        <v>0.11987</v>
      </c>
      <c r="U54" s="4">
        <v>11.2779</v>
      </c>
      <c r="V54" s="33">
        <v>0.192652</v>
      </c>
      <c r="W54" s="29" t="s">
        <v>8</v>
      </c>
      <c r="X54" s="34">
        <v>18.0401</v>
      </c>
      <c r="Y54" s="12"/>
      <c r="Z54" s="35"/>
      <c r="AA54" s="36">
        <v>0.203</v>
      </c>
      <c r="AB54" s="37">
        <v>15.7</v>
      </c>
      <c r="AC54" s="37" t="s">
        <v>8</v>
      </c>
      <c r="AD54" s="38">
        <v>24.8</v>
      </c>
      <c r="AE54" s="12"/>
      <c r="AF54" s="77"/>
      <c r="AG54" s="40">
        <v>0.161</v>
      </c>
      <c r="AH54" s="41">
        <v>9.8</v>
      </c>
      <c r="AI54" s="29" t="s">
        <v>8</v>
      </c>
      <c r="AJ54" s="42">
        <v>22.3</v>
      </c>
    </row>
    <row r="55" spans="1:36" ht="12" customHeight="1">
      <c r="A55" s="1"/>
      <c r="B55" s="74" t="s">
        <v>50</v>
      </c>
      <c r="C55" s="75" t="s">
        <v>27</v>
      </c>
      <c r="D55" s="20">
        <v>0.117</v>
      </c>
      <c r="E55" s="21">
        <v>5.5</v>
      </c>
      <c r="F55" s="22" t="s">
        <v>8</v>
      </c>
      <c r="G55" s="23">
        <v>18</v>
      </c>
      <c r="H55" s="24">
        <v>31000</v>
      </c>
      <c r="I55" s="74"/>
      <c r="J55" s="109"/>
      <c r="K55" s="26">
        <v>0.111529</v>
      </c>
      <c r="L55" s="27">
        <v>0.06850803</v>
      </c>
      <c r="M55" s="28">
        <f t="shared" si="4"/>
        <v>6.850803</v>
      </c>
      <c r="N55" s="29" t="s">
        <v>8</v>
      </c>
      <c r="O55" s="27">
        <v>0.15455085</v>
      </c>
      <c r="P55" s="30">
        <f t="shared" si="5"/>
        <v>15.455084999999999</v>
      </c>
      <c r="Q55" s="12"/>
      <c r="R55" s="31"/>
      <c r="S55" s="32">
        <v>0.115157</v>
      </c>
      <c r="T55" s="33">
        <v>0.080203</v>
      </c>
      <c r="U55" s="4">
        <v>7.6234</v>
      </c>
      <c r="V55" s="33">
        <v>0.162613</v>
      </c>
      <c r="W55" s="29" t="s">
        <v>8</v>
      </c>
      <c r="X55" s="34">
        <v>15.408</v>
      </c>
      <c r="Y55" s="12"/>
      <c r="Z55" s="35"/>
      <c r="AA55" s="36">
        <v>0.099</v>
      </c>
      <c r="AB55" s="37">
        <v>6.1</v>
      </c>
      <c r="AC55" s="37" t="s">
        <v>8</v>
      </c>
      <c r="AD55" s="38">
        <v>13.7</v>
      </c>
      <c r="AE55" s="12"/>
      <c r="AF55" s="77"/>
      <c r="AG55" s="40">
        <v>0.177</v>
      </c>
      <c r="AH55" s="41">
        <v>13.9</v>
      </c>
      <c r="AI55" s="29" t="s">
        <v>8</v>
      </c>
      <c r="AJ55" s="42">
        <v>21.5</v>
      </c>
    </row>
    <row r="56" spans="1:36" ht="12" customHeight="1">
      <c r="A56" s="1"/>
      <c r="B56" s="74" t="s">
        <v>51</v>
      </c>
      <c r="C56" s="75"/>
      <c r="D56" s="20">
        <v>0.154</v>
      </c>
      <c r="E56" s="21">
        <v>9.2</v>
      </c>
      <c r="F56" s="22" t="s">
        <v>8</v>
      </c>
      <c r="G56" s="23">
        <v>21.5</v>
      </c>
      <c r="H56" s="24">
        <v>42000</v>
      </c>
      <c r="I56" s="74"/>
      <c r="J56" s="109"/>
      <c r="K56" s="26">
        <v>0.172988</v>
      </c>
      <c r="L56" s="27">
        <v>0.11581271</v>
      </c>
      <c r="M56" s="28">
        <f t="shared" si="4"/>
        <v>11.581271</v>
      </c>
      <c r="N56" s="29" t="s">
        <v>8</v>
      </c>
      <c r="O56" s="27">
        <v>0.23016374</v>
      </c>
      <c r="P56" s="30">
        <f t="shared" si="5"/>
        <v>23.016374</v>
      </c>
      <c r="Q56" s="12"/>
      <c r="R56" s="31"/>
      <c r="S56" s="32">
        <v>0.140057</v>
      </c>
      <c r="T56" s="33">
        <v>0.091708</v>
      </c>
      <c r="U56" s="4">
        <v>9.5082</v>
      </c>
      <c r="V56" s="33">
        <v>0.180791</v>
      </c>
      <c r="W56" s="29" t="s">
        <v>8</v>
      </c>
      <c r="X56" s="34">
        <v>18.5032</v>
      </c>
      <c r="Y56" s="12"/>
      <c r="Z56" s="35"/>
      <c r="AA56" s="36">
        <v>0.17</v>
      </c>
      <c r="AB56" s="37">
        <v>11.1</v>
      </c>
      <c r="AC56" s="37" t="s">
        <v>8</v>
      </c>
      <c r="AD56" s="38">
        <v>22.9</v>
      </c>
      <c r="AE56" s="12"/>
      <c r="AF56" s="77"/>
      <c r="AG56" s="40">
        <v>0.208</v>
      </c>
      <c r="AH56" s="41">
        <v>15.4</v>
      </c>
      <c r="AI56" s="29" t="s">
        <v>8</v>
      </c>
      <c r="AJ56" s="42">
        <v>26.1</v>
      </c>
    </row>
    <row r="57" spans="1:36" ht="12" customHeight="1">
      <c r="A57" s="1"/>
      <c r="B57" s="74" t="s">
        <v>52</v>
      </c>
      <c r="C57" s="75"/>
      <c r="D57" s="20">
        <v>0.227</v>
      </c>
      <c r="E57" s="21">
        <v>14</v>
      </c>
      <c r="F57" s="22" t="s">
        <v>8</v>
      </c>
      <c r="G57" s="23">
        <v>31.4</v>
      </c>
      <c r="H57" s="24">
        <v>42000</v>
      </c>
      <c r="I57" s="74"/>
      <c r="J57" s="109"/>
      <c r="K57" s="26">
        <v>0.221715</v>
      </c>
      <c r="L57" s="27">
        <v>0.14764838</v>
      </c>
      <c r="M57" s="28">
        <f t="shared" si="4"/>
        <v>14.764838</v>
      </c>
      <c r="N57" s="29" t="s">
        <v>8</v>
      </c>
      <c r="O57" s="27">
        <v>0.29578161</v>
      </c>
      <c r="P57" s="30">
        <f t="shared" si="5"/>
        <v>29.578160999999998</v>
      </c>
      <c r="Q57" s="12"/>
      <c r="R57" s="31"/>
      <c r="S57" s="32">
        <v>0.164169</v>
      </c>
      <c r="T57" s="33">
        <v>0.102476</v>
      </c>
      <c r="U57" s="4">
        <v>11.0744</v>
      </c>
      <c r="V57" s="33">
        <v>0.206187</v>
      </c>
      <c r="W57" s="29" t="s">
        <v>8</v>
      </c>
      <c r="X57" s="34">
        <v>21.7594</v>
      </c>
      <c r="Y57" s="12"/>
      <c r="Z57" s="35"/>
      <c r="AA57" s="36">
        <v>0.142</v>
      </c>
      <c r="AB57" s="37">
        <v>9.5</v>
      </c>
      <c r="AC57" s="37" t="s">
        <v>8</v>
      </c>
      <c r="AD57" s="38">
        <v>18.9</v>
      </c>
      <c r="AE57" s="12"/>
      <c r="AF57" s="77"/>
      <c r="AG57" s="40">
        <v>0.192</v>
      </c>
      <c r="AH57" s="41">
        <v>13</v>
      </c>
      <c r="AI57" s="29" t="s">
        <v>8</v>
      </c>
      <c r="AJ57" s="42">
        <v>25.4</v>
      </c>
    </row>
    <row r="58" spans="1:36" ht="12" customHeight="1">
      <c r="A58" s="1"/>
      <c r="B58" s="74" t="s">
        <v>78</v>
      </c>
      <c r="C58" s="75"/>
      <c r="D58" s="20">
        <v>0.127</v>
      </c>
      <c r="E58" s="21">
        <v>7.1</v>
      </c>
      <c r="F58" s="22" t="s">
        <v>8</v>
      </c>
      <c r="G58" s="23">
        <v>18.4</v>
      </c>
      <c r="H58" s="24">
        <v>19000</v>
      </c>
      <c r="I58" s="74"/>
      <c r="J58" s="109"/>
      <c r="K58" s="26">
        <v>0.166806</v>
      </c>
      <c r="L58" s="27">
        <v>0.09243575</v>
      </c>
      <c r="M58" s="28">
        <f t="shared" si="4"/>
        <v>9.243575</v>
      </c>
      <c r="N58" s="29" t="s">
        <v>8</v>
      </c>
      <c r="O58" s="27">
        <v>0.24117531</v>
      </c>
      <c r="P58" s="30">
        <f t="shared" si="5"/>
        <v>24.117531</v>
      </c>
      <c r="Q58" s="12"/>
      <c r="R58" s="31"/>
      <c r="S58" s="32">
        <v>0.12858</v>
      </c>
      <c r="T58" s="33">
        <v>0.070085</v>
      </c>
      <c r="U58" s="4">
        <v>7.1294</v>
      </c>
      <c r="V58" s="33">
        <v>0.185623</v>
      </c>
      <c r="W58" s="29" t="s">
        <v>8</v>
      </c>
      <c r="X58" s="34">
        <v>18.5867</v>
      </c>
      <c r="Y58" s="12"/>
      <c r="Z58" s="100" t="s">
        <v>27</v>
      </c>
      <c r="AA58" s="36">
        <v>0.125</v>
      </c>
      <c r="AB58" s="37">
        <v>6.5</v>
      </c>
      <c r="AC58" s="37" t="s">
        <v>8</v>
      </c>
      <c r="AD58" s="38">
        <v>18.5</v>
      </c>
      <c r="AE58" s="12"/>
      <c r="AF58" s="77"/>
      <c r="AG58" s="40">
        <v>0.233</v>
      </c>
      <c r="AH58" s="41">
        <v>15.8</v>
      </c>
      <c r="AI58" s="29" t="s">
        <v>8</v>
      </c>
      <c r="AJ58" s="42">
        <v>30.8</v>
      </c>
    </row>
    <row r="59" spans="1:36" ht="12" customHeight="1">
      <c r="A59" s="1"/>
      <c r="B59" s="74" t="s">
        <v>53</v>
      </c>
      <c r="C59" s="75" t="s">
        <v>27</v>
      </c>
      <c r="D59" s="20">
        <v>0.129</v>
      </c>
      <c r="E59" s="21">
        <v>6.2</v>
      </c>
      <c r="F59" s="22" t="s">
        <v>8</v>
      </c>
      <c r="G59" s="23">
        <v>19.5</v>
      </c>
      <c r="H59" s="24">
        <v>42000</v>
      </c>
      <c r="I59" s="74"/>
      <c r="J59" s="109"/>
      <c r="K59" s="26">
        <v>0.203768</v>
      </c>
      <c r="L59" s="27">
        <v>0.1450756</v>
      </c>
      <c r="M59" s="28">
        <f t="shared" si="4"/>
        <v>14.50756</v>
      </c>
      <c r="N59" s="29" t="s">
        <v>8</v>
      </c>
      <c r="O59" s="27">
        <v>0.26246045</v>
      </c>
      <c r="P59" s="30">
        <f t="shared" si="5"/>
        <v>26.246045000000002</v>
      </c>
      <c r="Q59" s="12"/>
      <c r="R59" s="31"/>
      <c r="S59" s="32">
        <v>0.152857</v>
      </c>
      <c r="T59" s="33">
        <v>0.114987</v>
      </c>
      <c r="U59" s="4">
        <v>11.216</v>
      </c>
      <c r="V59" s="33">
        <v>0.199385</v>
      </c>
      <c r="W59" s="29" t="s">
        <v>8</v>
      </c>
      <c r="X59" s="34">
        <v>19.3553</v>
      </c>
      <c r="Y59" s="12"/>
      <c r="Z59" s="35"/>
      <c r="AA59" s="36">
        <v>0.125</v>
      </c>
      <c r="AB59" s="37">
        <v>8.6</v>
      </c>
      <c r="AC59" s="37" t="s">
        <v>8</v>
      </c>
      <c r="AD59" s="38">
        <v>16.4</v>
      </c>
      <c r="AE59" s="12"/>
      <c r="AF59" s="77"/>
      <c r="AG59" s="40">
        <v>0.182</v>
      </c>
      <c r="AH59" s="41">
        <v>14.1</v>
      </c>
      <c r="AI59" s="29" t="s">
        <v>8</v>
      </c>
      <c r="AJ59" s="42">
        <v>22.3</v>
      </c>
    </row>
    <row r="60" spans="1:36" ht="12" customHeight="1">
      <c r="A60" s="1"/>
      <c r="B60" s="74" t="s">
        <v>54</v>
      </c>
      <c r="C60" s="75"/>
      <c r="D60" s="20">
        <v>0.142</v>
      </c>
      <c r="E60" s="21">
        <v>9.2</v>
      </c>
      <c r="F60" s="22" t="s">
        <v>8</v>
      </c>
      <c r="G60" s="23">
        <v>19.2</v>
      </c>
      <c r="H60" s="24">
        <v>48000</v>
      </c>
      <c r="I60" s="74"/>
      <c r="J60" s="109"/>
      <c r="K60" s="26">
        <v>0.159361</v>
      </c>
      <c r="L60" s="27">
        <v>0.11267668</v>
      </c>
      <c r="M60" s="28">
        <f t="shared" si="4"/>
        <v>11.267668</v>
      </c>
      <c r="N60" s="29" t="s">
        <v>8</v>
      </c>
      <c r="O60" s="27">
        <v>0.20604553</v>
      </c>
      <c r="P60" s="30">
        <f t="shared" si="5"/>
        <v>20.604553</v>
      </c>
      <c r="Q60" s="12"/>
      <c r="R60" s="31"/>
      <c r="S60" s="32">
        <v>0.108851</v>
      </c>
      <c r="T60" s="33">
        <v>0.070322</v>
      </c>
      <c r="U60" s="4">
        <v>7.0757</v>
      </c>
      <c r="V60" s="33">
        <v>0.14784</v>
      </c>
      <c r="W60" s="29" t="s">
        <v>8</v>
      </c>
      <c r="X60" s="34">
        <v>14.6944</v>
      </c>
      <c r="Y60" s="12"/>
      <c r="Z60" s="35"/>
      <c r="AA60" s="36">
        <v>0.127</v>
      </c>
      <c r="AB60" s="37">
        <v>8.7</v>
      </c>
      <c r="AC60" s="37" t="s">
        <v>8</v>
      </c>
      <c r="AD60" s="38">
        <v>16.8</v>
      </c>
      <c r="AE60" s="12"/>
      <c r="AF60" s="77"/>
      <c r="AG60" s="40">
        <v>0.199</v>
      </c>
      <c r="AH60" s="41">
        <v>15.1</v>
      </c>
      <c r="AI60" s="29" t="s">
        <v>8</v>
      </c>
      <c r="AJ60" s="42">
        <v>24.6</v>
      </c>
    </row>
    <row r="61" spans="1:36" ht="12" customHeight="1">
      <c r="A61" s="1"/>
      <c r="B61" s="74" t="s">
        <v>55</v>
      </c>
      <c r="C61" s="75" t="s">
        <v>27</v>
      </c>
      <c r="D61" s="20">
        <v>0.096</v>
      </c>
      <c r="E61" s="21">
        <v>5</v>
      </c>
      <c r="F61" s="22" t="s">
        <v>8</v>
      </c>
      <c r="G61" s="23">
        <v>14.1</v>
      </c>
      <c r="H61" s="24">
        <v>22000</v>
      </c>
      <c r="I61" s="74"/>
      <c r="J61" s="109" t="s">
        <v>27</v>
      </c>
      <c r="K61" s="26">
        <v>0.112774</v>
      </c>
      <c r="L61" s="27">
        <v>0.05406121</v>
      </c>
      <c r="M61" s="28">
        <f t="shared" si="4"/>
        <v>5.406121</v>
      </c>
      <c r="N61" s="29" t="s">
        <v>8</v>
      </c>
      <c r="O61" s="27">
        <v>0.17148706</v>
      </c>
      <c r="P61" s="30">
        <f t="shared" si="5"/>
        <v>17.148706</v>
      </c>
      <c r="Q61" s="123"/>
      <c r="R61" s="31"/>
      <c r="S61" s="32">
        <v>0.101256</v>
      </c>
      <c r="T61" s="33">
        <v>0.066487</v>
      </c>
      <c r="U61" s="4">
        <v>6.1252</v>
      </c>
      <c r="V61" s="33">
        <v>0.149694</v>
      </c>
      <c r="W61" s="29" t="s">
        <v>8</v>
      </c>
      <c r="X61" s="34">
        <v>14.1259</v>
      </c>
      <c r="Y61" s="123"/>
      <c r="Z61" s="100" t="s">
        <v>27</v>
      </c>
      <c r="AA61" s="36">
        <v>0.056</v>
      </c>
      <c r="AB61" s="37">
        <v>2.8</v>
      </c>
      <c r="AC61" s="37" t="s">
        <v>8</v>
      </c>
      <c r="AD61" s="38">
        <v>8.3</v>
      </c>
      <c r="AE61" s="123"/>
      <c r="AF61" s="77"/>
      <c r="AG61" s="40">
        <v>0.127</v>
      </c>
      <c r="AH61" s="41">
        <v>8.5</v>
      </c>
      <c r="AI61" s="29" t="s">
        <v>8</v>
      </c>
      <c r="AJ61" s="42">
        <v>17</v>
      </c>
    </row>
    <row r="62" spans="1:36" ht="12" customHeight="1">
      <c r="A62" s="1"/>
      <c r="B62" s="74" t="s">
        <v>56</v>
      </c>
      <c r="C62" s="75" t="s">
        <v>27</v>
      </c>
      <c r="D62" s="20">
        <v>0.091</v>
      </c>
      <c r="E62" s="21">
        <v>4.6</v>
      </c>
      <c r="F62" s="22" t="s">
        <v>8</v>
      </c>
      <c r="G62" s="23">
        <v>13.5</v>
      </c>
      <c r="H62" s="24">
        <v>25000</v>
      </c>
      <c r="I62" s="74"/>
      <c r="J62" s="109"/>
      <c r="K62" s="26">
        <v>0.100966</v>
      </c>
      <c r="L62" s="27">
        <v>0.06153247</v>
      </c>
      <c r="M62" s="28">
        <f t="shared" si="4"/>
        <v>6.1532469999999995</v>
      </c>
      <c r="N62" s="29" t="s">
        <v>8</v>
      </c>
      <c r="O62" s="27">
        <v>0.14039987</v>
      </c>
      <c r="P62" s="30">
        <f t="shared" si="5"/>
        <v>14.039987000000002</v>
      </c>
      <c r="Q62" s="123"/>
      <c r="R62" s="31"/>
      <c r="S62" s="32">
        <v>0.119633</v>
      </c>
      <c r="T62" s="33">
        <v>0.07384</v>
      </c>
      <c r="U62" s="4">
        <v>7.4034</v>
      </c>
      <c r="V62" s="33">
        <v>0.166724</v>
      </c>
      <c r="W62" s="29" t="s">
        <v>8</v>
      </c>
      <c r="X62" s="34">
        <v>16.5231</v>
      </c>
      <c r="Y62" s="123"/>
      <c r="Z62" s="35"/>
      <c r="AA62" s="36">
        <v>0.09</v>
      </c>
      <c r="AB62" s="37">
        <v>5.1</v>
      </c>
      <c r="AC62" s="37" t="s">
        <v>8</v>
      </c>
      <c r="AD62" s="38">
        <v>12.8</v>
      </c>
      <c r="AE62" s="123"/>
      <c r="AF62" s="77"/>
      <c r="AG62" s="40">
        <v>0.113</v>
      </c>
      <c r="AH62" s="41">
        <v>7.3</v>
      </c>
      <c r="AI62" s="29" t="s">
        <v>8</v>
      </c>
      <c r="AJ62" s="42">
        <v>15.2</v>
      </c>
    </row>
    <row r="63" spans="1:36" ht="12" customHeight="1">
      <c r="A63" s="1"/>
      <c r="B63" s="74" t="s">
        <v>57</v>
      </c>
      <c r="C63" s="75" t="s">
        <v>27</v>
      </c>
      <c r="D63" s="20">
        <v>0.088</v>
      </c>
      <c r="E63" s="21">
        <v>2.6</v>
      </c>
      <c r="F63" s="22" t="s">
        <v>8</v>
      </c>
      <c r="G63" s="23">
        <v>15</v>
      </c>
      <c r="H63" s="24">
        <v>13000</v>
      </c>
      <c r="I63" s="74"/>
      <c r="J63" s="99" t="s">
        <v>27</v>
      </c>
      <c r="K63" s="26">
        <v>0.108716</v>
      </c>
      <c r="L63" s="27">
        <v>0.04765717</v>
      </c>
      <c r="M63" s="28">
        <f t="shared" si="4"/>
        <v>4.7657169999999995</v>
      </c>
      <c r="N63" s="29" t="s">
        <v>8</v>
      </c>
      <c r="O63" s="27">
        <v>0.16977472</v>
      </c>
      <c r="P63" s="30">
        <f t="shared" si="5"/>
        <v>16.977472</v>
      </c>
      <c r="Q63" s="123"/>
      <c r="R63" s="31" t="s">
        <v>27</v>
      </c>
      <c r="S63" s="32">
        <v>0.057111</v>
      </c>
      <c r="T63" s="33">
        <v>0.02493</v>
      </c>
      <c r="U63" s="4">
        <v>2.2326</v>
      </c>
      <c r="V63" s="33">
        <v>0.101318</v>
      </c>
      <c r="W63" s="29" t="s">
        <v>8</v>
      </c>
      <c r="X63" s="34">
        <v>9.1896</v>
      </c>
      <c r="Y63" s="123"/>
      <c r="Z63" s="100" t="s">
        <v>27</v>
      </c>
      <c r="AA63" s="36">
        <v>0.148</v>
      </c>
      <c r="AB63" s="37">
        <v>7.6</v>
      </c>
      <c r="AC63" s="37" t="s">
        <v>8</v>
      </c>
      <c r="AD63" s="38">
        <v>22</v>
      </c>
      <c r="AE63" s="123"/>
      <c r="AF63" s="90" t="s">
        <v>27</v>
      </c>
      <c r="AG63" s="40">
        <v>0.082</v>
      </c>
      <c r="AH63" s="41">
        <v>4.2</v>
      </c>
      <c r="AI63" s="29" t="s">
        <v>8</v>
      </c>
      <c r="AJ63" s="42">
        <v>12.2</v>
      </c>
    </row>
    <row r="64" spans="1:36" ht="12" customHeight="1">
      <c r="A64" s="1"/>
      <c r="B64" s="74" t="s">
        <v>79</v>
      </c>
      <c r="C64" s="75"/>
      <c r="D64" s="20">
        <v>0.122</v>
      </c>
      <c r="E64" s="21">
        <v>8.4</v>
      </c>
      <c r="F64" s="22" t="s">
        <v>8</v>
      </c>
      <c r="G64" s="23">
        <v>16</v>
      </c>
      <c r="H64" s="24">
        <v>51000</v>
      </c>
      <c r="I64" s="74"/>
      <c r="J64" s="109"/>
      <c r="K64" s="26">
        <v>0.185092</v>
      </c>
      <c r="L64" s="27">
        <v>0.14121101</v>
      </c>
      <c r="M64" s="28">
        <f t="shared" si="4"/>
        <v>14.121101</v>
      </c>
      <c r="N64" s="29" t="s">
        <v>8</v>
      </c>
      <c r="O64" s="27">
        <v>0.22897299</v>
      </c>
      <c r="P64" s="30">
        <f t="shared" si="5"/>
        <v>22.897299</v>
      </c>
      <c r="Q64" s="123"/>
      <c r="R64" s="31"/>
      <c r="S64" s="32">
        <v>0.125489</v>
      </c>
      <c r="T64" s="33">
        <v>0.097101</v>
      </c>
      <c r="U64" s="4">
        <v>9.1271</v>
      </c>
      <c r="V64" s="33">
        <v>0.170975</v>
      </c>
      <c r="W64" s="29" t="s">
        <v>8</v>
      </c>
      <c r="X64" s="34">
        <v>15.9707</v>
      </c>
      <c r="Y64" s="123"/>
      <c r="Z64" s="35"/>
      <c r="AA64" s="36">
        <v>0.198</v>
      </c>
      <c r="AB64" s="37">
        <v>15.6</v>
      </c>
      <c r="AC64" s="37" t="s">
        <v>8</v>
      </c>
      <c r="AD64" s="38">
        <v>23.9</v>
      </c>
      <c r="AE64" s="123"/>
      <c r="AF64" s="77"/>
      <c r="AG64" s="40">
        <v>0.174</v>
      </c>
      <c r="AH64" s="41">
        <v>13.7</v>
      </c>
      <c r="AI64" s="29" t="s">
        <v>8</v>
      </c>
      <c r="AJ64" s="42">
        <v>21</v>
      </c>
    </row>
    <row r="65" spans="1:36" ht="12" customHeight="1">
      <c r="A65" s="1"/>
      <c r="B65" s="74" t="s">
        <v>58</v>
      </c>
      <c r="C65" s="75"/>
      <c r="D65" s="20">
        <v>0.152</v>
      </c>
      <c r="E65" s="21">
        <v>8.8</v>
      </c>
      <c r="F65" s="22" t="s">
        <v>8</v>
      </c>
      <c r="G65" s="23">
        <v>21.7</v>
      </c>
      <c r="H65" s="24">
        <v>46000</v>
      </c>
      <c r="I65" s="74"/>
      <c r="J65" s="109"/>
      <c r="K65" s="26">
        <v>0.20315</v>
      </c>
      <c r="L65" s="27">
        <v>0.15032152</v>
      </c>
      <c r="M65" s="28">
        <f t="shared" si="4"/>
        <v>15.032151999999998</v>
      </c>
      <c r="N65" s="29" t="s">
        <v>8</v>
      </c>
      <c r="O65" s="27">
        <v>0.25597922</v>
      </c>
      <c r="P65" s="30">
        <f t="shared" si="5"/>
        <v>25.597922</v>
      </c>
      <c r="Q65" s="123"/>
      <c r="R65" s="31"/>
      <c r="S65" s="32">
        <v>0.16072</v>
      </c>
      <c r="T65" s="33">
        <v>0.121049</v>
      </c>
      <c r="U65" s="4">
        <v>11.4533</v>
      </c>
      <c r="V65" s="33">
        <v>0.222202</v>
      </c>
      <c r="W65" s="29" t="s">
        <v>8</v>
      </c>
      <c r="X65" s="34">
        <v>20.6906</v>
      </c>
      <c r="Y65" s="123"/>
      <c r="Z65" s="35"/>
      <c r="AA65" s="36">
        <v>0.136</v>
      </c>
      <c r="AB65" s="37">
        <v>9</v>
      </c>
      <c r="AC65" s="37" t="s">
        <v>8</v>
      </c>
      <c r="AD65" s="38">
        <v>18.2</v>
      </c>
      <c r="AE65" s="123"/>
      <c r="AF65" s="77"/>
      <c r="AG65" s="40">
        <v>0.181</v>
      </c>
      <c r="AH65" s="41">
        <v>13.8</v>
      </c>
      <c r="AI65" s="29" t="s">
        <v>8</v>
      </c>
      <c r="AJ65" s="42">
        <v>22.4</v>
      </c>
    </row>
    <row r="66" spans="1:36" ht="12" customHeight="1">
      <c r="A66" s="1"/>
      <c r="B66" s="74" t="s">
        <v>59</v>
      </c>
      <c r="C66" s="75" t="s">
        <v>27</v>
      </c>
      <c r="D66" s="20">
        <v>0.075</v>
      </c>
      <c r="E66" s="21">
        <v>3.3</v>
      </c>
      <c r="F66" s="22" t="s">
        <v>8</v>
      </c>
      <c r="G66" s="23">
        <v>11.7</v>
      </c>
      <c r="H66" s="24">
        <v>26000</v>
      </c>
      <c r="I66" s="74"/>
      <c r="J66" s="109"/>
      <c r="K66" s="26">
        <v>0.146482</v>
      </c>
      <c r="L66" s="27">
        <v>0.09420325</v>
      </c>
      <c r="M66" s="28">
        <f t="shared" si="4"/>
        <v>9.420325</v>
      </c>
      <c r="N66" s="29" t="s">
        <v>8</v>
      </c>
      <c r="O66" s="27">
        <v>0.19876117</v>
      </c>
      <c r="P66" s="30">
        <f t="shared" si="5"/>
        <v>19.876116999999997</v>
      </c>
      <c r="Q66" s="123"/>
      <c r="R66" s="31"/>
      <c r="S66" s="32">
        <v>0.135197</v>
      </c>
      <c r="T66" s="33">
        <v>0.106222</v>
      </c>
      <c r="U66" s="4">
        <v>9.9414</v>
      </c>
      <c r="V66" s="33">
        <v>0.182933</v>
      </c>
      <c r="W66" s="29" t="s">
        <v>8</v>
      </c>
      <c r="X66" s="34">
        <v>17.098</v>
      </c>
      <c r="Y66" s="123"/>
      <c r="Z66" s="35"/>
      <c r="AA66" s="36">
        <v>0.142</v>
      </c>
      <c r="AB66" s="37">
        <v>9.8</v>
      </c>
      <c r="AC66" s="37" t="s">
        <v>8</v>
      </c>
      <c r="AD66" s="38">
        <v>18.6</v>
      </c>
      <c r="AE66" s="123"/>
      <c r="AF66" s="77"/>
      <c r="AG66" s="40">
        <v>0.142</v>
      </c>
      <c r="AH66" s="41">
        <v>10.6</v>
      </c>
      <c r="AI66" s="29" t="s">
        <v>8</v>
      </c>
      <c r="AJ66" s="42">
        <v>17.8</v>
      </c>
    </row>
    <row r="67" spans="1:36" ht="12" customHeight="1">
      <c r="A67" s="1"/>
      <c r="B67" s="74" t="s">
        <v>60</v>
      </c>
      <c r="C67" s="75"/>
      <c r="D67" s="20">
        <v>0.142</v>
      </c>
      <c r="E67" s="21">
        <v>8.6</v>
      </c>
      <c r="F67" s="22" t="s">
        <v>8</v>
      </c>
      <c r="G67" s="23">
        <v>19.9</v>
      </c>
      <c r="H67" s="24">
        <v>34000</v>
      </c>
      <c r="I67" s="74"/>
      <c r="J67" s="109"/>
      <c r="K67" s="26">
        <v>0.168521</v>
      </c>
      <c r="L67" s="27">
        <v>0.11452271</v>
      </c>
      <c r="M67" s="28">
        <f t="shared" si="4"/>
        <v>11.452271</v>
      </c>
      <c r="N67" s="29" t="s">
        <v>8</v>
      </c>
      <c r="O67" s="27">
        <v>0.22251986</v>
      </c>
      <c r="P67" s="30">
        <f t="shared" si="5"/>
        <v>22.251986000000002</v>
      </c>
      <c r="Q67" s="123"/>
      <c r="R67" s="31"/>
      <c r="S67" s="32">
        <v>0.200205</v>
      </c>
      <c r="T67" s="33">
        <v>0.14682</v>
      </c>
      <c r="U67" s="4">
        <v>14.5441</v>
      </c>
      <c r="V67" s="33">
        <v>0.261017</v>
      </c>
      <c r="W67" s="29" t="s">
        <v>8</v>
      </c>
      <c r="X67" s="34">
        <v>25.4969</v>
      </c>
      <c r="Y67" s="123"/>
      <c r="Z67" s="35"/>
      <c r="AA67" s="36">
        <v>0.166</v>
      </c>
      <c r="AB67" s="37">
        <v>11.2</v>
      </c>
      <c r="AC67" s="37" t="s">
        <v>8</v>
      </c>
      <c r="AD67" s="38">
        <v>21.9</v>
      </c>
      <c r="AE67" s="123"/>
      <c r="AF67" s="77"/>
      <c r="AG67" s="40">
        <v>0.145</v>
      </c>
      <c r="AH67" s="41">
        <v>9.7</v>
      </c>
      <c r="AI67" s="29" t="s">
        <v>8</v>
      </c>
      <c r="AJ67" s="42">
        <v>19.2</v>
      </c>
    </row>
    <row r="68" spans="1:36" ht="12" customHeight="1">
      <c r="A68" s="1"/>
      <c r="B68" s="74" t="s">
        <v>61</v>
      </c>
      <c r="C68" s="75" t="s">
        <v>27</v>
      </c>
      <c r="D68" s="20">
        <v>0.152</v>
      </c>
      <c r="E68" s="21">
        <v>4.8</v>
      </c>
      <c r="F68" s="22" t="s">
        <v>8</v>
      </c>
      <c r="G68" s="23">
        <v>25.6</v>
      </c>
      <c r="H68" s="24">
        <v>17000</v>
      </c>
      <c r="I68" s="74"/>
      <c r="J68" s="99" t="s">
        <v>27</v>
      </c>
      <c r="K68" s="26">
        <v>0.115042</v>
      </c>
      <c r="L68" s="27">
        <v>0.04675212</v>
      </c>
      <c r="M68" s="28">
        <f t="shared" si="4"/>
        <v>4.675212</v>
      </c>
      <c r="N68" s="29" t="s">
        <v>8</v>
      </c>
      <c r="O68" s="27">
        <v>0.18333181</v>
      </c>
      <c r="P68" s="30">
        <f t="shared" si="5"/>
        <v>18.333181</v>
      </c>
      <c r="Q68" s="123"/>
      <c r="R68" s="31" t="s">
        <v>27</v>
      </c>
      <c r="S68" s="32">
        <v>0.105769</v>
      </c>
      <c r="T68" s="33">
        <v>0.051789</v>
      </c>
      <c r="U68" s="4">
        <v>4.9039</v>
      </c>
      <c r="V68" s="33">
        <v>0.189294</v>
      </c>
      <c r="W68" s="29" t="s">
        <v>8</v>
      </c>
      <c r="X68" s="34">
        <v>16.2499</v>
      </c>
      <c r="Y68" s="123"/>
      <c r="Z68" s="100" t="s">
        <v>27</v>
      </c>
      <c r="AA68" s="36">
        <v>0.056</v>
      </c>
      <c r="AB68" s="37">
        <v>1.7</v>
      </c>
      <c r="AC68" s="37" t="s">
        <v>8</v>
      </c>
      <c r="AD68" s="38">
        <v>9.5</v>
      </c>
      <c r="AE68" s="123"/>
      <c r="AF68" s="90"/>
      <c r="AG68" s="40">
        <v>0.115</v>
      </c>
      <c r="AH68" s="41">
        <v>6.6</v>
      </c>
      <c r="AI68" s="29" t="s">
        <v>8</v>
      </c>
      <c r="AJ68" s="42">
        <v>16.4</v>
      </c>
    </row>
    <row r="69" spans="1:36" ht="12" customHeight="1">
      <c r="A69" s="1"/>
      <c r="B69" s="74" t="s">
        <v>62</v>
      </c>
      <c r="C69" s="75"/>
      <c r="D69" s="20">
        <v>0.135</v>
      </c>
      <c r="E69" s="21">
        <v>8.8</v>
      </c>
      <c r="F69" s="22" t="s">
        <v>8</v>
      </c>
      <c r="G69" s="23">
        <v>18.3</v>
      </c>
      <c r="H69" s="24">
        <v>57000</v>
      </c>
      <c r="I69" s="74"/>
      <c r="J69" s="109"/>
      <c r="K69" s="26">
        <v>0.089008</v>
      </c>
      <c r="L69" s="27">
        <v>0.05927052</v>
      </c>
      <c r="M69" s="28">
        <f t="shared" si="4"/>
        <v>5.927052</v>
      </c>
      <c r="N69" s="29" t="s">
        <v>8</v>
      </c>
      <c r="O69" s="27">
        <v>0.11874643</v>
      </c>
      <c r="P69" s="30">
        <f t="shared" si="5"/>
        <v>11.874643</v>
      </c>
      <c r="Q69" s="123"/>
      <c r="R69" s="31"/>
      <c r="S69" s="32">
        <v>0.126825</v>
      </c>
      <c r="T69" s="33">
        <v>0.09287</v>
      </c>
      <c r="U69" s="4">
        <v>9.265</v>
      </c>
      <c r="V69" s="33">
        <v>0.16234</v>
      </c>
      <c r="W69" s="29" t="s">
        <v>8</v>
      </c>
      <c r="X69" s="34">
        <v>16.1</v>
      </c>
      <c r="Y69" s="123"/>
      <c r="Z69" s="35"/>
      <c r="AA69" s="36">
        <v>0.087</v>
      </c>
      <c r="AB69" s="37">
        <v>5.6</v>
      </c>
      <c r="AC69" s="37" t="s">
        <v>8</v>
      </c>
      <c r="AD69" s="38">
        <v>11.8</v>
      </c>
      <c r="AE69" s="123"/>
      <c r="AF69" s="77"/>
      <c r="AG69" s="40">
        <v>0.141</v>
      </c>
      <c r="AH69" s="41">
        <v>10.6</v>
      </c>
      <c r="AI69" s="29" t="s">
        <v>8</v>
      </c>
      <c r="AJ69" s="42">
        <v>17.5</v>
      </c>
    </row>
    <row r="70" spans="1:36" ht="12" customHeight="1">
      <c r="A70" s="1"/>
      <c r="B70" s="74" t="s">
        <v>63</v>
      </c>
      <c r="C70" s="75"/>
      <c r="D70" s="20">
        <v>0.177</v>
      </c>
      <c r="E70" s="21">
        <v>11.4</v>
      </c>
      <c r="F70" s="22" t="s">
        <v>8</v>
      </c>
      <c r="G70" s="23">
        <v>24</v>
      </c>
      <c r="H70" s="24">
        <v>53000</v>
      </c>
      <c r="I70" s="74"/>
      <c r="J70" s="109"/>
      <c r="K70" s="26">
        <v>0.185771</v>
      </c>
      <c r="L70" s="27">
        <v>0.13029761</v>
      </c>
      <c r="M70" s="28">
        <f t="shared" si="4"/>
        <v>13.029761</v>
      </c>
      <c r="N70" s="29" t="s">
        <v>8</v>
      </c>
      <c r="O70" s="27">
        <v>0.24124378</v>
      </c>
      <c r="P70" s="30">
        <f t="shared" si="5"/>
        <v>24.124378</v>
      </c>
      <c r="Q70" s="123"/>
      <c r="R70" s="31"/>
      <c r="S70" s="32">
        <v>0.183374</v>
      </c>
      <c r="T70" s="33">
        <v>0.13744</v>
      </c>
      <c r="U70" s="4">
        <v>13.5906</v>
      </c>
      <c r="V70" s="33">
        <v>0.234826</v>
      </c>
      <c r="W70" s="29" t="s">
        <v>8</v>
      </c>
      <c r="X70" s="34">
        <v>23.0842</v>
      </c>
      <c r="Y70" s="123"/>
      <c r="Z70" s="35"/>
      <c r="AA70" s="36">
        <v>0.19</v>
      </c>
      <c r="AB70" s="37">
        <v>13.8</v>
      </c>
      <c r="AC70" s="37" t="s">
        <v>8</v>
      </c>
      <c r="AD70" s="38">
        <v>24.2</v>
      </c>
      <c r="AE70" s="123"/>
      <c r="AF70" s="77"/>
      <c r="AG70" s="40">
        <v>0.181</v>
      </c>
      <c r="AH70" s="41">
        <v>13.7</v>
      </c>
      <c r="AI70" s="29" t="s">
        <v>8</v>
      </c>
      <c r="AJ70" s="42">
        <v>22.6</v>
      </c>
    </row>
    <row r="71" spans="1:36" ht="12" customHeight="1">
      <c r="A71" s="1"/>
      <c r="B71" s="74" t="s">
        <v>41</v>
      </c>
      <c r="C71" s="75" t="s">
        <v>27</v>
      </c>
      <c r="D71" s="20">
        <v>0.073</v>
      </c>
      <c r="E71" s="21">
        <v>3.9</v>
      </c>
      <c r="F71" s="22" t="s">
        <v>8</v>
      </c>
      <c r="G71" s="23">
        <v>10.6</v>
      </c>
      <c r="H71" s="24">
        <v>24000</v>
      </c>
      <c r="I71" s="74"/>
      <c r="J71" s="109"/>
      <c r="K71" s="26">
        <v>0.087824</v>
      </c>
      <c r="L71" s="27">
        <v>0.05686071</v>
      </c>
      <c r="M71" s="28">
        <f t="shared" si="4"/>
        <v>5.686071</v>
      </c>
      <c r="N71" s="29" t="s">
        <v>8</v>
      </c>
      <c r="O71" s="27">
        <v>0.11878814</v>
      </c>
      <c r="P71" s="30">
        <f t="shared" si="5"/>
        <v>11.878814</v>
      </c>
      <c r="Q71" s="123"/>
      <c r="R71" s="31"/>
      <c r="S71" s="32">
        <v>0.069991</v>
      </c>
      <c r="T71" s="33">
        <v>0.045548</v>
      </c>
      <c r="U71" s="4">
        <v>4.2377</v>
      </c>
      <c r="V71" s="33">
        <v>0.106688</v>
      </c>
      <c r="W71" s="29" t="s">
        <v>8</v>
      </c>
      <c r="X71" s="34">
        <v>9.7605</v>
      </c>
      <c r="Y71" s="123"/>
      <c r="Z71" s="100" t="s">
        <v>27</v>
      </c>
      <c r="AA71" s="36">
        <v>0.043</v>
      </c>
      <c r="AB71" s="37">
        <v>1.8</v>
      </c>
      <c r="AC71" s="37" t="s">
        <v>8</v>
      </c>
      <c r="AD71" s="38">
        <v>6.8</v>
      </c>
      <c r="AE71" s="123"/>
      <c r="AF71" s="77"/>
      <c r="AG71" s="40">
        <v>0.132</v>
      </c>
      <c r="AH71" s="41">
        <v>9.2</v>
      </c>
      <c r="AI71" s="29" t="s">
        <v>8</v>
      </c>
      <c r="AJ71" s="42">
        <v>17.2</v>
      </c>
    </row>
    <row r="72" spans="1:36" ht="12" customHeight="1">
      <c r="A72" s="1"/>
      <c r="B72" s="74" t="s">
        <v>64</v>
      </c>
      <c r="C72" s="75" t="s">
        <v>27</v>
      </c>
      <c r="D72" s="20">
        <v>0.208</v>
      </c>
      <c r="E72" s="21">
        <v>11.2</v>
      </c>
      <c r="F72" s="22" t="s">
        <v>8</v>
      </c>
      <c r="G72" s="23">
        <v>30.4</v>
      </c>
      <c r="H72" s="24">
        <v>24000</v>
      </c>
      <c r="I72" s="74"/>
      <c r="J72" s="109"/>
      <c r="K72" s="26">
        <v>0.414315</v>
      </c>
      <c r="L72" s="27">
        <v>0.29943124</v>
      </c>
      <c r="M72" s="28">
        <f t="shared" si="4"/>
        <v>29.943123999999997</v>
      </c>
      <c r="N72" s="29" t="s">
        <v>8</v>
      </c>
      <c r="O72" s="27">
        <v>0.52919787</v>
      </c>
      <c r="P72" s="30">
        <f t="shared" si="5"/>
        <v>52.919787</v>
      </c>
      <c r="Q72" s="123"/>
      <c r="R72" s="31"/>
      <c r="S72" s="32">
        <v>0.192311</v>
      </c>
      <c r="T72" s="33">
        <v>0.111443</v>
      </c>
      <c r="U72" s="4">
        <v>11.1741</v>
      </c>
      <c r="V72" s="33">
        <v>0.273816</v>
      </c>
      <c r="W72" s="29" t="s">
        <v>8</v>
      </c>
      <c r="X72" s="34">
        <v>27.2882</v>
      </c>
      <c r="Y72" s="123"/>
      <c r="Z72" s="35"/>
      <c r="AA72" s="36">
        <v>0.19</v>
      </c>
      <c r="AB72" s="37">
        <v>10.9</v>
      </c>
      <c r="AC72" s="37" t="s">
        <v>8</v>
      </c>
      <c r="AD72" s="38">
        <v>27.1</v>
      </c>
      <c r="AE72" s="123"/>
      <c r="AF72" s="77"/>
      <c r="AG72" s="40">
        <v>0.264</v>
      </c>
      <c r="AH72" s="41">
        <v>19.1</v>
      </c>
      <c r="AI72" s="29" t="s">
        <v>8</v>
      </c>
      <c r="AJ72" s="42">
        <v>33.6</v>
      </c>
    </row>
    <row r="73" spans="1:36" ht="12" customHeight="1">
      <c r="A73" s="1"/>
      <c r="B73" s="74" t="s">
        <v>65</v>
      </c>
      <c r="C73" s="75" t="s">
        <v>27</v>
      </c>
      <c r="D73" s="20">
        <v>0.107</v>
      </c>
      <c r="E73" s="21">
        <v>3.7</v>
      </c>
      <c r="F73" s="22" t="s">
        <v>8</v>
      </c>
      <c r="G73" s="23">
        <v>17.7</v>
      </c>
      <c r="H73" s="24">
        <v>12000</v>
      </c>
      <c r="I73" s="74"/>
      <c r="J73" s="99"/>
      <c r="K73" s="26">
        <v>0.17445</v>
      </c>
      <c r="L73" s="27">
        <v>0.09819321</v>
      </c>
      <c r="M73" s="28">
        <f t="shared" si="4"/>
        <v>9.819321</v>
      </c>
      <c r="N73" s="29" t="s">
        <v>8</v>
      </c>
      <c r="O73" s="27">
        <v>0.25070669</v>
      </c>
      <c r="P73" s="30">
        <f t="shared" si="5"/>
        <v>25.070669000000002</v>
      </c>
      <c r="Q73" s="123"/>
      <c r="R73" s="31" t="s">
        <v>27</v>
      </c>
      <c r="S73" s="32">
        <v>0.138754</v>
      </c>
      <c r="T73" s="33">
        <v>0.070663</v>
      </c>
      <c r="U73" s="4">
        <v>7.1364</v>
      </c>
      <c r="V73" s="33">
        <v>0.206959</v>
      </c>
      <c r="W73" s="29" t="s">
        <v>8</v>
      </c>
      <c r="X73" s="34">
        <v>20.6143</v>
      </c>
      <c r="Y73" s="123"/>
      <c r="Z73" s="100" t="s">
        <v>27</v>
      </c>
      <c r="AA73" s="36">
        <v>0.141</v>
      </c>
      <c r="AB73" s="37">
        <v>6.5</v>
      </c>
      <c r="AC73" s="37" t="s">
        <v>8</v>
      </c>
      <c r="AD73" s="38">
        <v>21.7</v>
      </c>
      <c r="AE73" s="123"/>
      <c r="AF73" s="90"/>
      <c r="AG73" s="40">
        <v>0.311</v>
      </c>
      <c r="AH73" s="41">
        <v>20.3</v>
      </c>
      <c r="AI73" s="29" t="s">
        <v>8</v>
      </c>
      <c r="AJ73" s="42">
        <v>41.9</v>
      </c>
    </row>
    <row r="74" spans="1:36" ht="12" customHeight="1">
      <c r="A74" s="1"/>
      <c r="B74" s="74" t="s">
        <v>66</v>
      </c>
      <c r="C74" s="75"/>
      <c r="D74" s="20">
        <v>0.183</v>
      </c>
      <c r="E74" s="21">
        <v>10.9</v>
      </c>
      <c r="F74" s="22" t="s">
        <v>8</v>
      </c>
      <c r="G74" s="23">
        <v>25.6</v>
      </c>
      <c r="H74" s="24">
        <v>49000</v>
      </c>
      <c r="I74" s="74"/>
      <c r="J74" s="109"/>
      <c r="K74" s="26">
        <v>0.231317</v>
      </c>
      <c r="L74" s="27">
        <v>0.17492193</v>
      </c>
      <c r="M74" s="28">
        <f t="shared" si="4"/>
        <v>17.492193</v>
      </c>
      <c r="N74" s="29" t="s">
        <v>8</v>
      </c>
      <c r="O74" s="27">
        <v>0.28771166</v>
      </c>
      <c r="P74" s="30">
        <f t="shared" si="5"/>
        <v>28.771165999999997</v>
      </c>
      <c r="Q74" s="123"/>
      <c r="R74" s="31"/>
      <c r="S74" s="32">
        <v>0.200888</v>
      </c>
      <c r="T74" s="33">
        <v>0.146799</v>
      </c>
      <c r="U74" s="4">
        <v>14.9062</v>
      </c>
      <c r="V74" s="33">
        <v>0.253546</v>
      </c>
      <c r="W74" s="29" t="s">
        <v>8</v>
      </c>
      <c r="X74" s="34">
        <v>25.2714</v>
      </c>
      <c r="Y74" s="123"/>
      <c r="Z74" s="35"/>
      <c r="AA74" s="36">
        <v>0.156</v>
      </c>
      <c r="AB74" s="37">
        <v>10.7</v>
      </c>
      <c r="AC74" s="37" t="s">
        <v>8</v>
      </c>
      <c r="AD74" s="38">
        <v>20.6</v>
      </c>
      <c r="AE74" s="123"/>
      <c r="AF74" s="77"/>
      <c r="AG74" s="40">
        <v>0.157</v>
      </c>
      <c r="AH74" s="41">
        <v>11.5</v>
      </c>
      <c r="AI74" s="29" t="s">
        <v>8</v>
      </c>
      <c r="AJ74" s="42">
        <v>19.9</v>
      </c>
    </row>
    <row r="75" spans="1:36" ht="12" customHeight="1">
      <c r="A75" s="1"/>
      <c r="B75" s="74" t="s">
        <v>67</v>
      </c>
      <c r="C75" s="75"/>
      <c r="D75" s="20">
        <v>0.115</v>
      </c>
      <c r="E75" s="21">
        <v>6.8</v>
      </c>
      <c r="F75" s="22" t="s">
        <v>8</v>
      </c>
      <c r="G75" s="23">
        <v>16.3</v>
      </c>
      <c r="H75" s="24">
        <v>41000</v>
      </c>
      <c r="I75" s="74"/>
      <c r="J75" s="109"/>
      <c r="K75" s="26">
        <v>0.108674</v>
      </c>
      <c r="L75" s="27">
        <v>0.07121589</v>
      </c>
      <c r="M75" s="28">
        <f t="shared" si="4"/>
        <v>7.121589</v>
      </c>
      <c r="N75" s="29" t="s">
        <v>8</v>
      </c>
      <c r="O75" s="27">
        <v>0.14613165</v>
      </c>
      <c r="P75" s="30">
        <f t="shared" si="5"/>
        <v>14.613165</v>
      </c>
      <c r="Q75" s="123"/>
      <c r="R75" s="31"/>
      <c r="S75" s="32">
        <v>0.102475</v>
      </c>
      <c r="T75" s="33">
        <v>0.072522</v>
      </c>
      <c r="U75" s="4">
        <v>6.8851</v>
      </c>
      <c r="V75" s="33">
        <v>0.144098</v>
      </c>
      <c r="W75" s="29" t="s">
        <v>8</v>
      </c>
      <c r="X75" s="34">
        <v>13.6099</v>
      </c>
      <c r="Y75" s="123"/>
      <c r="Z75" s="35"/>
      <c r="AA75" s="36">
        <v>0.079</v>
      </c>
      <c r="AB75" s="37">
        <v>5.3</v>
      </c>
      <c r="AC75" s="37" t="s">
        <v>8</v>
      </c>
      <c r="AD75" s="38">
        <v>10.6</v>
      </c>
      <c r="AE75" s="123"/>
      <c r="AF75" s="77"/>
      <c r="AG75" s="40">
        <v>0.099</v>
      </c>
      <c r="AH75" s="41">
        <v>7</v>
      </c>
      <c r="AI75" s="29" t="s">
        <v>8</v>
      </c>
      <c r="AJ75" s="42">
        <v>12.7</v>
      </c>
    </row>
    <row r="76" spans="1:36" ht="12" customHeight="1">
      <c r="A76" s="1"/>
      <c r="B76" s="74" t="s">
        <v>68</v>
      </c>
      <c r="C76" s="75"/>
      <c r="D76" s="20">
        <v>0.077</v>
      </c>
      <c r="E76" s="21">
        <v>4.2</v>
      </c>
      <c r="F76" s="22" t="s">
        <v>8</v>
      </c>
      <c r="G76" s="23">
        <v>11.2</v>
      </c>
      <c r="H76" s="24">
        <v>40000</v>
      </c>
      <c r="I76" s="74"/>
      <c r="J76" s="109"/>
      <c r="K76" s="26">
        <v>0.080783</v>
      </c>
      <c r="L76" s="27">
        <v>0.05623073</v>
      </c>
      <c r="M76" s="28">
        <f t="shared" si="4"/>
        <v>5.623073</v>
      </c>
      <c r="N76" s="29" t="s">
        <v>8</v>
      </c>
      <c r="O76" s="27">
        <v>0.10533469</v>
      </c>
      <c r="P76" s="30">
        <f t="shared" si="5"/>
        <v>10.533469</v>
      </c>
      <c r="Q76" s="123"/>
      <c r="R76" s="31"/>
      <c r="S76" s="32">
        <v>0.101809</v>
      </c>
      <c r="T76" s="33">
        <v>0.076775</v>
      </c>
      <c r="U76" s="4">
        <v>7.5913</v>
      </c>
      <c r="V76" s="33">
        <v>0.13024</v>
      </c>
      <c r="W76" s="29" t="s">
        <v>8</v>
      </c>
      <c r="X76" s="34">
        <v>12.7704</v>
      </c>
      <c r="Y76" s="123"/>
      <c r="Z76" s="35"/>
      <c r="AA76" s="36">
        <v>0.1</v>
      </c>
      <c r="AB76" s="37">
        <v>7.3</v>
      </c>
      <c r="AC76" s="37" t="s">
        <v>8</v>
      </c>
      <c r="AD76" s="38">
        <v>12.8</v>
      </c>
      <c r="AE76" s="123"/>
      <c r="AF76" s="77"/>
      <c r="AG76" s="40">
        <v>0.142</v>
      </c>
      <c r="AH76" s="41">
        <v>11.3</v>
      </c>
      <c r="AI76" s="29" t="s">
        <v>8</v>
      </c>
      <c r="AJ76" s="42">
        <v>17</v>
      </c>
    </row>
    <row r="77" spans="1:36" ht="12" customHeight="1">
      <c r="A77" s="1"/>
      <c r="B77" s="74" t="s">
        <v>69</v>
      </c>
      <c r="C77" s="75"/>
      <c r="D77" s="20">
        <v>0.097</v>
      </c>
      <c r="E77" s="21">
        <v>7</v>
      </c>
      <c r="F77" s="22" t="s">
        <v>8</v>
      </c>
      <c r="G77" s="23">
        <v>12.3</v>
      </c>
      <c r="H77" s="24">
        <v>62000</v>
      </c>
      <c r="I77" s="74"/>
      <c r="J77" s="109"/>
      <c r="K77" s="26">
        <v>0.145204</v>
      </c>
      <c r="L77" s="27">
        <v>0.111515</v>
      </c>
      <c r="M77" s="28">
        <f t="shared" si="4"/>
        <v>11.1515</v>
      </c>
      <c r="N77" s="29" t="s">
        <v>8</v>
      </c>
      <c r="O77" s="27">
        <v>0.17889238</v>
      </c>
      <c r="P77" s="30">
        <f t="shared" si="5"/>
        <v>17.889238</v>
      </c>
      <c r="Q77" s="123"/>
      <c r="R77" s="31"/>
      <c r="S77" s="32">
        <v>0.119665</v>
      </c>
      <c r="T77" s="33">
        <v>0.095087</v>
      </c>
      <c r="U77" s="4">
        <v>9.3627</v>
      </c>
      <c r="V77" s="33">
        <v>0.1488</v>
      </c>
      <c r="W77" s="29" t="s">
        <v>8</v>
      </c>
      <c r="X77" s="34">
        <v>14.5703</v>
      </c>
      <c r="Y77" s="123"/>
      <c r="Z77" s="35"/>
      <c r="AA77" s="36">
        <v>0.135</v>
      </c>
      <c r="AB77" s="37">
        <v>10.1</v>
      </c>
      <c r="AC77" s="37" t="s">
        <v>8</v>
      </c>
      <c r="AD77" s="38">
        <v>17</v>
      </c>
      <c r="AE77" s="123"/>
      <c r="AF77" s="77"/>
      <c r="AG77" s="40">
        <v>0.155</v>
      </c>
      <c r="AH77" s="41">
        <v>12.6</v>
      </c>
      <c r="AI77" s="29" t="s">
        <v>8</v>
      </c>
      <c r="AJ77" s="42">
        <v>18.3</v>
      </c>
    </row>
    <row r="78" spans="1:36" ht="12" customHeight="1" thickBot="1">
      <c r="A78" s="1"/>
      <c r="B78" s="124" t="s">
        <v>70</v>
      </c>
      <c r="C78" s="125" t="s">
        <v>27</v>
      </c>
      <c r="D78" s="126">
        <v>0.11</v>
      </c>
      <c r="E78" s="127">
        <v>5.5</v>
      </c>
      <c r="F78" s="128" t="s">
        <v>8</v>
      </c>
      <c r="G78" s="129">
        <v>16.6</v>
      </c>
      <c r="H78" s="130">
        <v>26000</v>
      </c>
      <c r="I78" s="124"/>
      <c r="J78" s="131"/>
      <c r="K78" s="132">
        <v>0.152156</v>
      </c>
      <c r="L78" s="133">
        <v>0.103589</v>
      </c>
      <c r="M78" s="134">
        <f t="shared" si="4"/>
        <v>10.3589</v>
      </c>
      <c r="N78" s="135" t="s">
        <v>8</v>
      </c>
      <c r="O78" s="133">
        <v>0.20072232</v>
      </c>
      <c r="P78" s="136">
        <f t="shared" si="5"/>
        <v>20.072232</v>
      </c>
      <c r="Q78" s="137"/>
      <c r="R78" s="138"/>
      <c r="S78" s="139">
        <v>0.148058</v>
      </c>
      <c r="T78" s="140">
        <v>0.093148</v>
      </c>
      <c r="U78" s="141">
        <v>9.9361</v>
      </c>
      <c r="V78" s="140">
        <v>0.190262</v>
      </c>
      <c r="W78" s="135" t="s">
        <v>8</v>
      </c>
      <c r="X78" s="142">
        <v>19.6754</v>
      </c>
      <c r="Y78" s="137"/>
      <c r="Z78" s="35"/>
      <c r="AA78" s="36">
        <v>0.118</v>
      </c>
      <c r="AB78" s="37">
        <v>7.1</v>
      </c>
      <c r="AC78" s="37" t="s">
        <v>8</v>
      </c>
      <c r="AD78" s="38">
        <v>16.6</v>
      </c>
      <c r="AE78" s="137"/>
      <c r="AF78" s="143"/>
      <c r="AG78" s="144">
        <v>0.119</v>
      </c>
      <c r="AH78" s="141">
        <v>7.6</v>
      </c>
      <c r="AI78" s="135" t="s">
        <v>8</v>
      </c>
      <c r="AJ78" s="145">
        <v>16.1</v>
      </c>
    </row>
    <row r="79" spans="2:36" ht="15.75" customHeight="1">
      <c r="B79" s="156" t="s">
        <v>71</v>
      </c>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row>
    <row r="80" spans="2:36" ht="37.5" customHeight="1">
      <c r="B80" s="157" t="s">
        <v>76</v>
      </c>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row>
    <row r="81" spans="2:36" ht="12.75" customHeight="1">
      <c r="B81" s="157" t="s">
        <v>72</v>
      </c>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row>
    <row r="82" spans="2:24" ht="12" customHeight="1">
      <c r="B82" s="152" t="s">
        <v>73</v>
      </c>
      <c r="C82" s="152"/>
      <c r="D82" s="152"/>
      <c r="E82" s="152"/>
      <c r="F82" s="152"/>
      <c r="G82" s="152"/>
      <c r="H82" s="152"/>
      <c r="I82" s="152"/>
      <c r="J82" s="152"/>
      <c r="K82" s="152"/>
      <c r="L82" s="152"/>
      <c r="M82" s="152"/>
      <c r="N82" s="152"/>
      <c r="O82" s="152"/>
      <c r="P82" s="152"/>
      <c r="Q82" s="152"/>
      <c r="R82" s="152"/>
      <c r="S82" s="152"/>
      <c r="T82" s="152"/>
      <c r="U82" s="152"/>
      <c r="V82" s="152"/>
      <c r="W82" s="152"/>
      <c r="X82" s="152"/>
    </row>
    <row r="83" spans="2:25" ht="12" customHeight="1">
      <c r="B83" s="153" t="s">
        <v>74</v>
      </c>
      <c r="C83" s="153"/>
      <c r="D83" s="153"/>
      <c r="E83" s="153"/>
      <c r="F83" s="153"/>
      <c r="G83" s="153"/>
      <c r="H83" s="153"/>
      <c r="I83" s="153"/>
      <c r="J83" s="153"/>
      <c r="K83" s="154"/>
      <c r="L83" s="154"/>
      <c r="M83" s="154"/>
      <c r="N83" s="154"/>
      <c r="O83" s="154"/>
      <c r="P83" s="154"/>
      <c r="Q83" s="154"/>
      <c r="R83" s="154"/>
      <c r="S83" s="154"/>
      <c r="T83" s="154"/>
      <c r="U83" s="154"/>
      <c r="V83" s="154"/>
      <c r="W83" s="154"/>
      <c r="X83" s="154"/>
      <c r="Y83" s="154"/>
    </row>
    <row r="84" ht="12" customHeight="1">
      <c r="B84" s="147" t="s">
        <v>75</v>
      </c>
    </row>
  </sheetData>
  <sheetProtection/>
  <mergeCells count="19">
    <mergeCell ref="J6:K6"/>
    <mergeCell ref="Z6:AA6"/>
    <mergeCell ref="B1:AJ1"/>
    <mergeCell ref="B4:P4"/>
    <mergeCell ref="C5:H5"/>
    <mergeCell ref="J5:P5"/>
    <mergeCell ref="R5:X5"/>
    <mergeCell ref="AF5:AJ5"/>
    <mergeCell ref="Z5:AD5"/>
    <mergeCell ref="B82:X82"/>
    <mergeCell ref="B83:Y83"/>
    <mergeCell ref="M6:P6"/>
    <mergeCell ref="B79:AJ79"/>
    <mergeCell ref="B80:AJ80"/>
    <mergeCell ref="B81:AJ81"/>
    <mergeCell ref="AH6:AJ6"/>
    <mergeCell ref="E6:G6"/>
    <mergeCell ref="AB6:AD6"/>
    <mergeCell ref="AF6:AG6"/>
  </mergeCells>
  <printOptions/>
  <pageMargins left="0.5" right="0.5" top="1" bottom="1" header="0.5" footer="0.5"/>
  <pageSetup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2010-08-17T16:33:38Z</dcterms:created>
  <dcterms:modified xsi:type="dcterms:W3CDTF">2013-06-28T16:51:42Z</dcterms:modified>
  <cp:category/>
  <cp:version/>
  <cp:contentType/>
  <cp:contentStatus/>
</cp:coreProperties>
</file>