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0" yWindow="180" windowWidth="15696" windowHeight="12528" activeTab="0"/>
  </bookViews>
  <sheets>
    <sheet name="Physical Activity " sheetId="1" r:id="rId1"/>
  </sheets>
  <externalReferences>
    <externalReference r:id="rId4"/>
  </externalReferences>
  <definedNames>
    <definedName name="_IDX1" localSheetId="0">'Physical Activity '!#REF!</definedName>
    <definedName name="_IDX10" localSheetId="0">'Physical Activity '!#REF!</definedName>
    <definedName name="_IDX11" localSheetId="0">'Physical Activity '!#REF!</definedName>
    <definedName name="_IDX12" localSheetId="0">'Physical Activity '!#REF!</definedName>
    <definedName name="_IDX13" localSheetId="0">'Physical Activity '!#REF!</definedName>
    <definedName name="_IDX14" localSheetId="0">'Physical Activity '!#REF!</definedName>
    <definedName name="_IDX15" localSheetId="0">'Physical Activity '!#REF!</definedName>
    <definedName name="_IDX16" localSheetId="0">'Physical Activity '!#REF!</definedName>
    <definedName name="_IDX17" localSheetId="0">'Physical Activity '!#REF!</definedName>
    <definedName name="_IDX18" localSheetId="0">'Physical Activity '!#REF!</definedName>
    <definedName name="_IDX19" localSheetId="0">'Physical Activity '!#REF!</definedName>
    <definedName name="_IDX2" localSheetId="0">'Physical Activity '!#REF!</definedName>
    <definedName name="_IDX20" localSheetId="0">'Physical Activity '!#REF!</definedName>
    <definedName name="_IDX21" localSheetId="0">'Physical Activity '!#REF!</definedName>
    <definedName name="_IDX22" localSheetId="0">'Physical Activity '!#REF!</definedName>
    <definedName name="_IDX23" localSheetId="0">'Physical Activity '!#REF!</definedName>
    <definedName name="_IDX24" localSheetId="0">'Physical Activity '!#REF!</definedName>
    <definedName name="_IDX25" localSheetId="0">'Physical Activity '!#REF!</definedName>
    <definedName name="_IDX26" localSheetId="0">'Physical Activity '!#REF!</definedName>
    <definedName name="_IDX27" localSheetId="0">'Physical Activity '!#REF!</definedName>
    <definedName name="_IDX28" localSheetId="0">'Physical Activity '!#REF!</definedName>
    <definedName name="_IDX29" localSheetId="0">'Physical Activity '!#REF!</definedName>
    <definedName name="_IDX3" localSheetId="0">'Physical Activity '!$B$10</definedName>
    <definedName name="_IDX30" localSheetId="0">'Physical Activity '!#REF!</definedName>
    <definedName name="_IDX4" localSheetId="0">'Physical Activity '!#REF!</definedName>
    <definedName name="_IDX5" localSheetId="0">'Physical Activity '!#REF!</definedName>
    <definedName name="_IDX6" localSheetId="0">'Physical Activity '!#REF!</definedName>
    <definedName name="_IDX7" localSheetId="0">'Physical Activity '!#REF!</definedName>
    <definedName name="_IDX8" localSheetId="0">'Physical Activity '!#REF!</definedName>
    <definedName name="_IDX9" localSheetId="0">'Physical Activity '!#REF!</definedName>
    <definedName name="acc61ph">#REF!</definedName>
    <definedName name="IDX" localSheetId="0">'Physical Activity '!#REF!</definedName>
    <definedName name="_xlnm.Print_Titles" localSheetId="0">'Physical Activity '!$1:$6</definedName>
    <definedName name="SMOSTS">'[1]SMOSTS'!$B$7:$H$81</definedName>
    <definedName name="SMOSTSALT">#REF!</definedName>
  </definedNames>
  <calcPr fullCalcOnLoad="1"/>
</workbook>
</file>

<file path=xl/sharedStrings.xml><?xml version="1.0" encoding="utf-8"?>
<sst xmlns="http://schemas.openxmlformats.org/spreadsheetml/2006/main" count="837" uniqueCount="81">
  <si>
    <t>Los Angeles County Health Survey.</t>
  </si>
  <si>
    <t>L.A. County</t>
  </si>
  <si>
    <t xml:space="preserve">Percent </t>
  </si>
  <si>
    <t>95% CI</t>
  </si>
  <si>
    <t>Estimated #</t>
  </si>
  <si>
    <t>Percent</t>
  </si>
  <si>
    <t>Active (Meets Guidelines)</t>
  </si>
  <si>
    <t>-</t>
  </si>
  <si>
    <t>Some Activity (Does Not Meet Guidelines)</t>
  </si>
  <si>
    <t>Minimal to No Activity (Sedentary)</t>
  </si>
  <si>
    <t>Gender</t>
  </si>
  <si>
    <t>Male</t>
  </si>
  <si>
    <t>Female</t>
  </si>
  <si>
    <t>Age Group</t>
  </si>
  <si>
    <t>18-24</t>
  </si>
  <si>
    <t>25-29</t>
  </si>
  <si>
    <t>30-39</t>
  </si>
  <si>
    <t>40-49</t>
  </si>
  <si>
    <t>50-59</t>
  </si>
  <si>
    <t>60-64</t>
  </si>
  <si>
    <t>65 or over</t>
  </si>
  <si>
    <t>Race/ Ethnicity</t>
  </si>
  <si>
    <t>Latino</t>
  </si>
  <si>
    <t>White</t>
  </si>
  <si>
    <t>African American</t>
  </si>
  <si>
    <t>Asian/Pacific Islander</t>
  </si>
  <si>
    <t>American Indian</t>
  </si>
  <si>
    <t>N/A</t>
  </si>
  <si>
    <t>American Indian &amp; White/American Indian</t>
  </si>
  <si>
    <t>*</t>
  </si>
  <si>
    <t>Education</t>
  </si>
  <si>
    <t>Less than high school</t>
  </si>
  <si>
    <t>High school</t>
  </si>
  <si>
    <t>Some college or trade school</t>
  </si>
  <si>
    <t>College or post graduate degree</t>
  </si>
  <si>
    <t>Federal Poverty Level</t>
  </si>
  <si>
    <t>0-99% FPL</t>
  </si>
  <si>
    <t>100%-199% FPL</t>
  </si>
  <si>
    <t>200%-299% FPL</t>
  </si>
  <si>
    <t>300% or above FPL</t>
  </si>
  <si>
    <t>Service Planning Area</t>
  </si>
  <si>
    <t>Antelope Valley</t>
  </si>
  <si>
    <t>San Fernando</t>
  </si>
  <si>
    <t>San Gabriel</t>
  </si>
  <si>
    <t>Metro</t>
  </si>
  <si>
    <t>West</t>
  </si>
  <si>
    <t>South</t>
  </si>
  <si>
    <t>East</t>
  </si>
  <si>
    <t>South Bay</t>
  </si>
  <si>
    <t>Health District</t>
  </si>
  <si>
    <t>Alhambra</t>
  </si>
  <si>
    <t>Bellflower</t>
  </si>
  <si>
    <t>Central</t>
  </si>
  <si>
    <t>Compton</t>
  </si>
  <si>
    <t>East Valley</t>
  </si>
  <si>
    <t>El Monte</t>
  </si>
  <si>
    <t>Foothill</t>
  </si>
  <si>
    <t>Glendale</t>
  </si>
  <si>
    <t>Harbor</t>
  </si>
  <si>
    <t>Inglewood</t>
  </si>
  <si>
    <t>Long Beach</t>
  </si>
  <si>
    <t>Northeast</t>
  </si>
  <si>
    <t>Pasadena</t>
  </si>
  <si>
    <t>Pomona</t>
  </si>
  <si>
    <t>San Antonio</t>
  </si>
  <si>
    <t>Southeast</t>
  </si>
  <si>
    <t>Southwest</t>
  </si>
  <si>
    <t>Torrance</t>
  </si>
  <si>
    <t>West Valley</t>
  </si>
  <si>
    <t>Whittier</t>
  </si>
  <si>
    <t>Source:  2007, 2005 and 2002-03 Los Angeles County Health Survey; Office of Health Assessment and Epidemiology, Los Angeles County Department of Public Health.</t>
  </si>
  <si>
    <t>-For purposes of confidentiality, results with cell sizes less than 5 are not reported.</t>
  </si>
  <si>
    <t>19. Estimates may differ from prior estimates as new weights were utilized beginning March 20, 2006.</t>
  </si>
  <si>
    <t>21. 2007 estimates group American Indians/Alaska Natives with respondents who reported both white and American Indian/Alaska Native ethnicity.</t>
  </si>
  <si>
    <r>
      <t>Prevalence of Physical Activity for Adults (18+ years old)</t>
    </r>
    <r>
      <rPr>
        <b/>
        <vertAlign val="superscript"/>
        <sz val="10"/>
        <color indexed="9"/>
        <rFont val="Arial"/>
        <family val="2"/>
      </rPr>
      <t>5</t>
    </r>
    <r>
      <rPr>
        <b/>
        <sz val="10"/>
        <color indexed="9"/>
        <rFont val="Arial"/>
        <family val="2"/>
      </rPr>
      <t>.</t>
    </r>
  </si>
  <si>
    <r>
      <t xml:space="preserve">* The estimate is statistically unstable (relative standard error </t>
    </r>
    <r>
      <rPr>
        <u val="single"/>
        <sz val="8"/>
        <rFont val="Arial"/>
        <family val="2"/>
      </rPr>
      <t>&gt;</t>
    </r>
    <r>
      <rPr>
        <sz val="8"/>
        <rFont val="Arial"/>
        <family val="2"/>
      </rPr>
      <t xml:space="preserve"> 23%) and therefore may not be appropriate to use for planning or policy purposes.</t>
    </r>
  </si>
  <si>
    <t>Note: Estimates are based on self-reported data by a random sample of 7,200 (2007), 8,648 (2005), and 8,167 (2002-02) Los Angeles County adults, representative of the adult population in Los Angeles County. The percentages and numbers are the best estimates of the actual prevalence of each described characteristic in the population.  The 95% confidence intervals (CI) represent the variability in the estimate due to sampling; the actual prevalence in the population, 95 out of 100 times sampled, would fall within the range provided.</t>
  </si>
  <si>
    <t>5. To meet Physical Activity Guidelines at least one of the following criteria must be fulfilled: 1) Vigorous Activity - hard physical activity causing heavy sweating, large increases in breathing and heart rate - for 20+ minutes, &gt; 3 days/wk, 2) Moderate Activity - cause light sweating, slight increases in breathing and heart rate - 30+ minutes, &gt; 5 days/wk, 3) A combination of Vigorous and Moderate Activity meeting the time criteria for &gt; 5 days/wk. [REFERENCES: Vigorous Activity: U.S. Department of Health and Human Services. Healthy People 2010: Understanding and Improving Health. 2nd ed. Washington, DC: U.S. Government Printing Office, November 2000. Moderate Activity: Centers for Disease Control and Prevention/American College of Sports Medicine, http://www.cdc.gov/nccdphp/dnpa/physical/recommendations/index.htm]</t>
  </si>
  <si>
    <r>
      <t xml:space="preserve">2002 </t>
    </r>
    <r>
      <rPr>
        <b/>
        <u val="single"/>
        <vertAlign val="superscript"/>
        <sz val="14"/>
        <rFont val="Arial"/>
        <family val="2"/>
      </rPr>
      <t>19</t>
    </r>
  </si>
  <si>
    <t>East LA</t>
  </si>
  <si>
    <t>Hollywood/Wilshire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</si>
</sst>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0.00000000"/>
    <numFmt numFmtId="169" formatCode="#,##0_ "/>
    <numFmt numFmtId="170" formatCode="0.0_ "/>
    <numFmt numFmtId="171" formatCode="_(* #,##0.00000_);_(* \(#,##0.00000\);_(* &quot;-&quot;??_);_(@_)"/>
    <numFmt numFmtId="172" formatCode="_(* #,##0.0000000_);_(* \(#,##0.0000000\);_(* &quot;-&quot;??_);_(@_)"/>
    <numFmt numFmtId="173" formatCode="0.0_);[Red]\(0.0\)"/>
    <numFmt numFmtId="174" formatCode="0.0000000"/>
    <numFmt numFmtId="175" formatCode="0.000"/>
  </numFmts>
  <fonts count="32">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vertAlign val="superscript"/>
      <sz val="10"/>
      <color indexed="9"/>
      <name val="Arial"/>
      <family val="2"/>
    </font>
    <font>
      <b/>
      <sz val="10"/>
      <color indexed="9"/>
      <name val="Arial"/>
      <family val="2"/>
    </font>
    <font>
      <sz val="10"/>
      <color indexed="9"/>
      <name val="Arial"/>
      <family val="2"/>
    </font>
    <font>
      <sz val="11"/>
      <color indexed="9"/>
      <name val="Arial"/>
      <family val="2"/>
    </font>
    <font>
      <b/>
      <u val="single"/>
      <sz val="14"/>
      <name val="Arial"/>
      <family val="2"/>
    </font>
    <font>
      <b/>
      <u val="single"/>
      <vertAlign val="superscript"/>
      <sz val="14"/>
      <name val="Arial"/>
      <family val="2"/>
    </font>
    <font>
      <b/>
      <sz val="10"/>
      <name val="Arial"/>
      <family val="2"/>
    </font>
    <font>
      <b/>
      <sz val="8"/>
      <name val="Arial"/>
      <family val="2"/>
    </font>
    <font>
      <sz val="11"/>
      <name val="Arial"/>
      <family val="2"/>
    </font>
    <font>
      <sz val="8"/>
      <name val="Arial"/>
      <family val="2"/>
    </font>
    <font>
      <u val="single"/>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15"/>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style="thin"/>
      <top/>
      <bottom style="thin"/>
    </border>
    <border>
      <left style="thin"/>
      <right style="thin"/>
      <top/>
      <bottom/>
    </border>
    <border>
      <left/>
      <right style="thin"/>
      <top style="thin"/>
      <bottom/>
    </border>
    <border>
      <left style="thin"/>
      <right/>
      <top/>
      <bottom/>
    </border>
    <border>
      <left/>
      <right style="thin"/>
      <top/>
      <bottom/>
    </border>
    <border>
      <left style="thin"/>
      <right/>
      <top/>
      <bottom style="thin"/>
    </border>
    <border>
      <left/>
      <right/>
      <top/>
      <bottom style="medium"/>
    </border>
    <border>
      <left/>
      <right style="thin"/>
      <top/>
      <bottom style="medium"/>
    </border>
    <border>
      <left style="thin"/>
      <right/>
      <top/>
      <bottom style="medium"/>
    </border>
    <border>
      <left style="thin"/>
      <right style="thin"/>
      <top/>
      <bottom style="medium"/>
    </border>
  </borders>
  <cellStyleXfs count="73">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16" fillId="0" borderId="0">
      <alignment/>
      <protection/>
    </xf>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113">
    <xf numFmtId="0" fontId="0" fillId="0" borderId="0" xfId="0" applyAlignment="1">
      <alignment/>
    </xf>
    <xf numFmtId="0" fontId="5" fillId="0" borderId="0" xfId="60" applyBorder="1">
      <alignment/>
      <protection/>
    </xf>
    <xf numFmtId="0" fontId="22" fillId="24" borderId="0" xfId="60" applyFont="1" applyFill="1" applyBorder="1" applyAlignment="1">
      <alignment wrapText="1"/>
      <protection/>
    </xf>
    <xf numFmtId="0" fontId="23" fillId="24" borderId="0" xfId="60" applyFont="1" applyFill="1" applyAlignment="1">
      <alignment wrapText="1"/>
      <protection/>
    </xf>
    <xf numFmtId="0" fontId="5" fillId="24" borderId="0" xfId="60" applyFill="1" applyBorder="1">
      <alignment/>
      <protection/>
    </xf>
    <xf numFmtId="0" fontId="23" fillId="24" borderId="0" xfId="60" applyFont="1" applyFill="1" applyBorder="1">
      <alignment/>
      <protection/>
    </xf>
    <xf numFmtId="0" fontId="24" fillId="24" borderId="0" xfId="60" applyFont="1" applyFill="1" applyBorder="1">
      <alignment/>
      <protection/>
    </xf>
    <xf numFmtId="165" fontId="23" fillId="24" borderId="0" xfId="60" applyNumberFormat="1" applyFont="1" applyFill="1" applyBorder="1">
      <alignment/>
      <protection/>
    </xf>
    <xf numFmtId="164" fontId="23" fillId="24" borderId="0" xfId="60" applyNumberFormat="1" applyFont="1" applyFill="1" applyBorder="1">
      <alignment/>
      <protection/>
    </xf>
    <xf numFmtId="0" fontId="23" fillId="24" borderId="0" xfId="60" applyFont="1" applyFill="1" applyBorder="1" applyAlignment="1">
      <alignment horizontal="center"/>
      <protection/>
    </xf>
    <xf numFmtId="164" fontId="23" fillId="24" borderId="0" xfId="60" applyNumberFormat="1" applyFont="1" applyFill="1" applyBorder="1" applyAlignment="1">
      <alignment horizontal="left"/>
      <protection/>
    </xf>
    <xf numFmtId="0" fontId="25" fillId="0" borderId="0" xfId="60" applyFont="1" applyBorder="1" applyAlignment="1">
      <alignment horizontal="centerContinuous"/>
      <protection/>
    </xf>
    <xf numFmtId="165" fontId="25" fillId="0" borderId="0" xfId="60" applyNumberFormat="1" applyFont="1" applyBorder="1" applyAlignment="1">
      <alignment horizontal="centerContinuous"/>
      <protection/>
    </xf>
    <xf numFmtId="164" fontId="25" fillId="0" borderId="0" xfId="60" applyNumberFormat="1" applyFont="1" applyBorder="1" applyAlignment="1">
      <alignment horizontal="centerContinuous"/>
      <protection/>
    </xf>
    <xf numFmtId="0" fontId="25" fillId="0" borderId="0" xfId="60" applyFont="1" applyAlignment="1">
      <alignment horizontal="center"/>
      <protection/>
    </xf>
    <xf numFmtId="0" fontId="27" fillId="0" borderId="10" xfId="60" applyFont="1" applyBorder="1">
      <alignment/>
      <protection/>
    </xf>
    <xf numFmtId="0" fontId="5" fillId="0" borderId="10" xfId="60" applyBorder="1">
      <alignment/>
      <protection/>
    </xf>
    <xf numFmtId="0" fontId="5" fillId="7" borderId="10" xfId="60" applyFill="1" applyBorder="1">
      <alignment/>
      <protection/>
    </xf>
    <xf numFmtId="0" fontId="27" fillId="7" borderId="10" xfId="60" applyFont="1" applyFill="1" applyBorder="1">
      <alignment/>
      <protection/>
    </xf>
    <xf numFmtId="0" fontId="27" fillId="8" borderId="11" xfId="60" applyFont="1" applyFill="1" applyBorder="1" applyAlignment="1">
      <alignment horizontal="right"/>
      <protection/>
    </xf>
    <xf numFmtId="0" fontId="5" fillId="0" borderId="12" xfId="60" applyBorder="1">
      <alignment/>
      <protection/>
    </xf>
    <xf numFmtId="0" fontId="28" fillId="0" borderId="0" xfId="60" applyFont="1" applyBorder="1" applyAlignment="1">
      <alignment horizontal="left"/>
      <protection/>
    </xf>
    <xf numFmtId="0" fontId="5" fillId="0" borderId="0" xfId="60" applyBorder="1" applyAlignment="1">
      <alignment horizontal="left" wrapText="1"/>
      <protection/>
    </xf>
    <xf numFmtId="0" fontId="5" fillId="7" borderId="0" xfId="60" applyFill="1" applyBorder="1">
      <alignment/>
      <protection/>
    </xf>
    <xf numFmtId="165" fontId="5" fillId="7" borderId="0" xfId="60" applyNumberFormat="1" applyFill="1" applyAlignment="1" quotePrefix="1">
      <alignment horizontal="right"/>
      <protection/>
    </xf>
    <xf numFmtId="164" fontId="5" fillId="0" borderId="0" xfId="60" applyNumberFormat="1" quotePrefix="1">
      <alignment/>
      <protection/>
    </xf>
    <xf numFmtId="0" fontId="5" fillId="0" borderId="0" xfId="60" applyNumberFormat="1">
      <alignment/>
      <protection/>
    </xf>
    <xf numFmtId="164" fontId="5" fillId="0" borderId="0" xfId="60" applyNumberFormat="1" applyAlignment="1" quotePrefix="1">
      <alignment horizontal="left"/>
      <protection/>
    </xf>
    <xf numFmtId="3" fontId="5" fillId="8" borderId="13" xfId="60" applyNumberFormat="1" applyFill="1" applyBorder="1" quotePrefix="1">
      <alignment/>
      <protection/>
    </xf>
    <xf numFmtId="0" fontId="29" fillId="3" borderId="14" xfId="60" applyFont="1" applyFill="1" applyBorder="1">
      <alignment/>
      <protection/>
    </xf>
    <xf numFmtId="165" fontId="5" fillId="3" borderId="0" xfId="60" applyNumberFormat="1" applyFill="1" applyBorder="1" applyAlignment="1">
      <alignment horizontal="right" wrapText="1"/>
      <protection/>
    </xf>
    <xf numFmtId="164" fontId="5" fillId="0" borderId="0" xfId="60" applyNumberFormat="1" applyBorder="1" applyAlignment="1">
      <alignment horizontal="right" wrapText="1"/>
      <protection/>
    </xf>
    <xf numFmtId="0" fontId="5" fillId="0" borderId="0" xfId="60" applyBorder="1" applyAlignment="1">
      <alignment horizontal="right" wrapText="1"/>
      <protection/>
    </xf>
    <xf numFmtId="0" fontId="5" fillId="0" borderId="0" xfId="60" applyBorder="1" applyAlignment="1">
      <alignment horizontal="center" wrapText="1"/>
      <protection/>
    </xf>
    <xf numFmtId="164" fontId="5" fillId="0" borderId="0" xfId="60" applyNumberFormat="1" applyBorder="1" applyAlignment="1">
      <alignment horizontal="left" wrapText="1"/>
      <protection/>
    </xf>
    <xf numFmtId="0" fontId="5" fillId="25" borderId="0" xfId="60" applyFill="1">
      <alignment/>
      <protection/>
    </xf>
    <xf numFmtId="165" fontId="5" fillId="25" borderId="0" xfId="60" applyNumberFormat="1" applyFill="1">
      <alignment/>
      <protection/>
    </xf>
    <xf numFmtId="164" fontId="5" fillId="0" borderId="0" xfId="60" applyNumberFormat="1" applyBorder="1">
      <alignment/>
      <protection/>
    </xf>
    <xf numFmtId="164" fontId="5" fillId="0" borderId="15" xfId="60" applyNumberFormat="1" applyBorder="1" applyAlignment="1">
      <alignment horizontal="left"/>
      <protection/>
    </xf>
    <xf numFmtId="3" fontId="5" fillId="8" borderId="15" xfId="60" applyNumberFormat="1" applyFill="1" applyBorder="1" quotePrefix="1">
      <alignment/>
      <protection/>
    </xf>
    <xf numFmtId="0" fontId="5" fillId="8" borderId="15" xfId="60" applyFill="1" applyBorder="1">
      <alignment/>
      <protection/>
    </xf>
    <xf numFmtId="165" fontId="5" fillId="3" borderId="0" xfId="60" applyNumberFormat="1" applyFill="1" applyBorder="1">
      <alignment/>
      <protection/>
    </xf>
    <xf numFmtId="0" fontId="5" fillId="0" borderId="0" xfId="60" applyBorder="1" applyAlignment="1">
      <alignment horizontal="center"/>
      <protection/>
    </xf>
    <xf numFmtId="164" fontId="5" fillId="0" borderId="0" xfId="60" applyNumberFormat="1" applyBorder="1" applyAlignment="1">
      <alignment horizontal="left"/>
      <protection/>
    </xf>
    <xf numFmtId="0" fontId="27" fillId="0" borderId="10" xfId="60" applyFont="1" applyFill="1" applyBorder="1" applyAlignment="1">
      <alignment horizontal="left" wrapText="1"/>
      <protection/>
    </xf>
    <xf numFmtId="0" fontId="5" fillId="8" borderId="11" xfId="60" applyFill="1" applyBorder="1">
      <alignment/>
      <protection/>
    </xf>
    <xf numFmtId="0" fontId="29" fillId="3" borderId="16" xfId="60" applyFont="1" applyFill="1" applyBorder="1">
      <alignment/>
      <protection/>
    </xf>
    <xf numFmtId="165" fontId="5" fillId="3" borderId="10" xfId="60" applyNumberFormat="1" applyFill="1" applyBorder="1">
      <alignment/>
      <protection/>
    </xf>
    <xf numFmtId="164" fontId="5" fillId="0" borderId="10" xfId="60" applyNumberFormat="1" applyBorder="1">
      <alignment/>
      <protection/>
    </xf>
    <xf numFmtId="0" fontId="5" fillId="0" borderId="10" xfId="60" applyBorder="1" applyAlignment="1">
      <alignment horizontal="center"/>
      <protection/>
    </xf>
    <xf numFmtId="164" fontId="5" fillId="0" borderId="10" xfId="60" applyNumberFormat="1" applyBorder="1" applyAlignment="1">
      <alignment horizontal="left"/>
      <protection/>
    </xf>
    <xf numFmtId="0" fontId="27" fillId="25" borderId="10" xfId="60" applyFont="1" applyFill="1" applyBorder="1" applyAlignment="1">
      <alignment horizontal="left" wrapText="1"/>
      <protection/>
    </xf>
    <xf numFmtId="165" fontId="27" fillId="25" borderId="10" xfId="60" applyNumberFormat="1" applyFont="1" applyFill="1" applyBorder="1" applyAlignment="1">
      <alignment horizontal="right" wrapText="1"/>
      <protection/>
    </xf>
    <xf numFmtId="0" fontId="27" fillId="0" borderId="10" xfId="60" applyFont="1" applyBorder="1" applyAlignment="1">
      <alignment horizontal="right" wrapText="1"/>
      <protection/>
    </xf>
    <xf numFmtId="0" fontId="27" fillId="0" borderId="11" xfId="60" applyFont="1" applyBorder="1" applyAlignment="1">
      <alignment horizontal="left" wrapText="1"/>
      <protection/>
    </xf>
    <xf numFmtId="0" fontId="5" fillId="0" borderId="0" xfId="60" applyBorder="1" applyAlignment="1">
      <alignment horizontal="left" vertical="top" wrapText="1"/>
      <protection/>
    </xf>
    <xf numFmtId="0" fontId="5" fillId="7" borderId="0" xfId="60" applyFill="1" applyBorder="1" applyAlignment="1">
      <alignment horizontal="left" wrapText="1"/>
      <protection/>
    </xf>
    <xf numFmtId="0" fontId="29" fillId="3" borderId="14" xfId="60" applyFont="1" applyFill="1" applyBorder="1" applyAlignment="1">
      <alignment horizontal="left" wrapText="1"/>
      <protection/>
    </xf>
    <xf numFmtId="0" fontId="5" fillId="7" borderId="0" xfId="60" applyFill="1">
      <alignment/>
      <protection/>
    </xf>
    <xf numFmtId="165" fontId="5" fillId="7" borderId="0" xfId="60" applyNumberFormat="1" applyFill="1" applyAlignment="1">
      <alignment horizontal="right"/>
      <protection/>
    </xf>
    <xf numFmtId="164" fontId="5" fillId="0" borderId="0" xfId="60" applyNumberFormat="1" applyAlignment="1">
      <alignment horizontal="right"/>
      <protection/>
    </xf>
    <xf numFmtId="164" fontId="5" fillId="0" borderId="0" xfId="60" applyNumberFormat="1" applyAlignment="1">
      <alignment horizontal="left"/>
      <protection/>
    </xf>
    <xf numFmtId="3" fontId="5" fillId="8" borderId="15" xfId="60" applyNumberFormat="1" applyFill="1" applyBorder="1" applyAlignment="1">
      <alignment horizontal="right"/>
      <protection/>
    </xf>
    <xf numFmtId="0" fontId="5" fillId="7" borderId="0" xfId="60" applyNumberFormat="1" applyFill="1" quotePrefix="1">
      <alignment/>
      <protection/>
    </xf>
    <xf numFmtId="165" fontId="5" fillId="25" borderId="0" xfId="60" applyNumberFormat="1" applyFill="1" applyAlignment="1">
      <alignment horizontal="right"/>
      <protection/>
    </xf>
    <xf numFmtId="164" fontId="5" fillId="0" borderId="0" xfId="60" applyNumberFormat="1" applyBorder="1" applyAlignment="1">
      <alignment horizontal="right"/>
      <protection/>
    </xf>
    <xf numFmtId="0" fontId="5" fillId="0" borderId="0" xfId="64" applyNumberFormat="1" applyFont="1" quotePrefix="1">
      <alignment/>
      <protection/>
    </xf>
    <xf numFmtId="0" fontId="28" fillId="0" borderId="0" xfId="60" applyFont="1" applyBorder="1" applyAlignment="1">
      <alignment horizontal="right"/>
      <protection/>
    </xf>
    <xf numFmtId="0" fontId="27" fillId="25" borderId="10" xfId="60" applyFont="1" applyFill="1" applyBorder="1">
      <alignment/>
      <protection/>
    </xf>
    <xf numFmtId="165" fontId="27" fillId="25" borderId="10" xfId="60" applyNumberFormat="1" applyFont="1" applyFill="1" applyBorder="1">
      <alignment/>
      <protection/>
    </xf>
    <xf numFmtId="0" fontId="27" fillId="0" borderId="11" xfId="60" applyFont="1" applyBorder="1" applyAlignment="1">
      <alignment horizontal="left"/>
      <protection/>
    </xf>
    <xf numFmtId="0" fontId="5" fillId="25" borderId="0" xfId="60" applyFill="1" applyBorder="1">
      <alignment/>
      <protection/>
    </xf>
    <xf numFmtId="165" fontId="5" fillId="25" borderId="0" xfId="60" applyNumberFormat="1" applyFill="1" applyBorder="1" applyAlignment="1">
      <alignment horizontal="right" wrapText="1"/>
      <protection/>
    </xf>
    <xf numFmtId="0" fontId="5" fillId="0" borderId="15" xfId="60" applyBorder="1" applyAlignment="1">
      <alignment horizontal="left" wrapText="1"/>
      <protection/>
    </xf>
    <xf numFmtId="0" fontId="5" fillId="0" borderId="17" xfId="60" applyBorder="1" applyAlignment="1">
      <alignment horizontal="left" wrapText="1"/>
      <protection/>
    </xf>
    <xf numFmtId="0" fontId="5" fillId="7" borderId="17" xfId="60" applyFill="1" applyBorder="1">
      <alignment/>
      <protection/>
    </xf>
    <xf numFmtId="165" fontId="5" fillId="7" borderId="17" xfId="60" applyNumberFormat="1" applyFill="1" applyBorder="1" applyAlignment="1" quotePrefix="1">
      <alignment horizontal="right"/>
      <protection/>
    </xf>
    <xf numFmtId="164" fontId="5" fillId="0" borderId="17" xfId="60" applyNumberFormat="1" applyBorder="1" quotePrefix="1">
      <alignment/>
      <protection/>
    </xf>
    <xf numFmtId="0" fontId="5" fillId="0" borderId="17" xfId="60" applyNumberFormat="1" applyBorder="1">
      <alignment/>
      <protection/>
    </xf>
    <xf numFmtId="164" fontId="5" fillId="0" borderId="17" xfId="60" applyNumberFormat="1" applyBorder="1" applyAlignment="1" quotePrefix="1">
      <alignment horizontal="left"/>
      <protection/>
    </xf>
    <xf numFmtId="3" fontId="5" fillId="8" borderId="18" xfId="60" applyNumberFormat="1" applyFill="1" applyBorder="1" quotePrefix="1">
      <alignment/>
      <protection/>
    </xf>
    <xf numFmtId="0" fontId="29" fillId="3" borderId="19" xfId="60" applyFont="1" applyFill="1" applyBorder="1" applyAlignment="1">
      <alignment horizontal="left" wrapText="1"/>
      <protection/>
    </xf>
    <xf numFmtId="165" fontId="5" fillId="3" borderId="17" xfId="60" applyNumberFormat="1" applyFill="1" applyBorder="1" applyAlignment="1">
      <alignment horizontal="right" wrapText="1"/>
      <protection/>
    </xf>
    <xf numFmtId="164" fontId="5" fillId="0" borderId="17" xfId="60" applyNumberFormat="1" applyBorder="1" applyAlignment="1">
      <alignment horizontal="right" wrapText="1"/>
      <protection/>
    </xf>
    <xf numFmtId="0" fontId="5" fillId="0" borderId="17" xfId="60" applyBorder="1" applyAlignment="1">
      <alignment horizontal="right" wrapText="1"/>
      <protection/>
    </xf>
    <xf numFmtId="0" fontId="5" fillId="0" borderId="17" xfId="60" applyBorder="1" applyAlignment="1">
      <alignment horizontal="center" wrapText="1"/>
      <protection/>
    </xf>
    <xf numFmtId="164" fontId="5" fillId="0" borderId="17" xfId="60" applyNumberFormat="1" applyBorder="1" applyAlignment="1">
      <alignment horizontal="left" wrapText="1"/>
      <protection/>
    </xf>
    <xf numFmtId="0" fontId="5" fillId="0" borderId="20" xfId="60" applyBorder="1">
      <alignment/>
      <protection/>
    </xf>
    <xf numFmtId="0" fontId="5" fillId="25" borderId="17" xfId="60" applyFill="1" applyBorder="1">
      <alignment/>
      <protection/>
    </xf>
    <xf numFmtId="165" fontId="5" fillId="25" borderId="17" xfId="60" applyNumberFormat="1" applyFill="1" applyBorder="1">
      <alignment/>
      <protection/>
    </xf>
    <xf numFmtId="164" fontId="5" fillId="0" borderId="17" xfId="60" applyNumberFormat="1" applyBorder="1">
      <alignment/>
      <protection/>
    </xf>
    <xf numFmtId="164" fontId="5" fillId="0" borderId="18" xfId="60" applyNumberFormat="1" applyBorder="1" applyAlignment="1">
      <alignment horizontal="left"/>
      <protection/>
    </xf>
    <xf numFmtId="0" fontId="29" fillId="0" borderId="0" xfId="60" applyFont="1" applyBorder="1">
      <alignment/>
      <protection/>
    </xf>
    <xf numFmtId="165" fontId="5" fillId="0" borderId="0" xfId="60" applyNumberFormat="1" applyBorder="1">
      <alignment/>
      <protection/>
    </xf>
    <xf numFmtId="0" fontId="5" fillId="0" borderId="0" xfId="60" applyBorder="1" applyAlignment="1">
      <alignment horizontal="left" vertical="top" wrapText="1"/>
      <protection/>
    </xf>
    <xf numFmtId="0" fontId="30" fillId="0" borderId="0" xfId="60" applyFont="1" applyBorder="1" applyAlignment="1">
      <alignment wrapText="1"/>
      <protection/>
    </xf>
    <xf numFmtId="0" fontId="5" fillId="0" borderId="0" xfId="60" applyAlignment="1">
      <alignment wrapText="1"/>
      <protection/>
    </xf>
    <xf numFmtId="0" fontId="30" fillId="0" borderId="0" xfId="63" applyFont="1" applyAlignment="1">
      <alignment wrapText="1"/>
      <protection/>
    </xf>
    <xf numFmtId="0" fontId="5" fillId="0" borderId="17" xfId="60" applyBorder="1" applyAlignment="1">
      <alignment horizontal="left" vertical="top" wrapText="1"/>
      <protection/>
    </xf>
    <xf numFmtId="0" fontId="5" fillId="0" borderId="0" xfId="60" applyBorder="1" applyAlignment="1">
      <alignment horizontal="left" vertical="top"/>
      <protection/>
    </xf>
    <xf numFmtId="0" fontId="27" fillId="0" borderId="10" xfId="60" applyFont="1" applyBorder="1" applyAlignment="1">
      <alignment horizontal="center"/>
      <protection/>
    </xf>
    <xf numFmtId="0" fontId="22" fillId="24" borderId="0" xfId="60" applyFont="1" applyFill="1" applyBorder="1" applyAlignment="1">
      <alignment wrapText="1"/>
      <protection/>
    </xf>
    <xf numFmtId="0" fontId="23" fillId="24" borderId="0" xfId="60" applyFont="1" applyFill="1" applyAlignment="1">
      <alignment wrapText="1"/>
      <protection/>
    </xf>
    <xf numFmtId="165" fontId="27" fillId="3" borderId="16" xfId="60" applyNumberFormat="1" applyFont="1" applyFill="1" applyBorder="1" applyAlignment="1">
      <alignment horizontal="center" wrapText="1"/>
      <protection/>
    </xf>
    <xf numFmtId="0" fontId="5" fillId="3" borderId="10" xfId="60" applyFill="1" applyBorder="1" applyAlignment="1">
      <alignment horizontal="center" wrapText="1"/>
      <protection/>
    </xf>
    <xf numFmtId="0" fontId="27" fillId="0" borderId="10" xfId="60" applyFont="1" applyBorder="1" applyAlignment="1">
      <alignment horizontal="center" wrapText="1"/>
      <protection/>
    </xf>
    <xf numFmtId="0" fontId="27" fillId="0" borderId="10" xfId="60" applyFont="1" applyBorder="1" applyAlignment="1">
      <alignment wrapText="1"/>
      <protection/>
    </xf>
    <xf numFmtId="0" fontId="25" fillId="0" borderId="0" xfId="60" applyFont="1" applyBorder="1" applyAlignment="1">
      <alignment horizontal="center"/>
      <protection/>
    </xf>
    <xf numFmtId="0" fontId="25" fillId="0" borderId="0" xfId="60" applyFont="1" applyAlignment="1">
      <alignment horizontal="center"/>
      <protection/>
    </xf>
    <xf numFmtId="0" fontId="30" fillId="0" borderId="0" xfId="60" applyFont="1" applyAlignment="1">
      <alignment wrapText="1"/>
      <protection/>
    </xf>
    <xf numFmtId="165" fontId="27" fillId="25" borderId="16" xfId="60" applyNumberFormat="1" applyFont="1" applyFill="1" applyBorder="1" applyAlignment="1">
      <alignment horizontal="right" wrapText="1"/>
      <protection/>
    </xf>
    <xf numFmtId="0" fontId="5" fillId="25" borderId="10" xfId="60" applyFill="1" applyBorder="1" applyAlignment="1">
      <alignment horizontal="right" wrapText="1"/>
      <protection/>
    </xf>
    <xf numFmtId="0" fontId="27" fillId="0" borderId="11" xfId="60" applyFont="1" applyBorder="1" applyAlignment="1">
      <alignment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Hyperlink 2" xfId="56"/>
    <cellStyle name="Input" xfId="57"/>
    <cellStyle name="Linked Cell" xfId="58"/>
    <cellStyle name="Neutral" xfId="59"/>
    <cellStyle name="Normal 2" xfId="60"/>
    <cellStyle name="Normal 2 2" xfId="61"/>
    <cellStyle name="Normal 3" xfId="62"/>
    <cellStyle name="Normal_2005ChildMDT_revWGTS 2" xfId="63"/>
    <cellStyle name="Normal_MTA_ lachs07_adult MDTs_yajun_Verified" xfId="64"/>
    <cellStyle name="Note" xfId="65"/>
    <cellStyle name="Output" xfId="66"/>
    <cellStyle name="Percent" xfId="67"/>
    <cellStyle name="Percent 2" xfId="68"/>
    <cellStyle name="Percent 3"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Z:\Documents%20and%20Settings\alightstone\Desktop\LACHS07\Adult\MDT\2007AdultMDT%20Old%20SMOS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MOSTS"/>
      <sheetName val="Sheet1"/>
      <sheetName val="Sheet2"/>
      <sheetName val="Sheet3"/>
    </sheetNames>
    <sheetDataSet>
      <sheetData sheetId="0">
        <row r="7">
          <cell r="B7" t="str">
            <v>All County</v>
          </cell>
          <cell r="D7">
            <v>0.153</v>
          </cell>
          <cell r="E7">
            <v>14.2</v>
          </cell>
          <cell r="F7" t="str">
            <v>-</v>
          </cell>
          <cell r="G7">
            <v>16.4</v>
          </cell>
          <cell r="H7">
            <v>1144000</v>
          </cell>
        </row>
        <row r="9">
          <cell r="B9" t="str">
            <v>Gender</v>
          </cell>
        </row>
        <row r="10">
          <cell r="B10" t="str">
            <v>Male</v>
          </cell>
          <cell r="D10">
            <v>0.2</v>
          </cell>
          <cell r="E10">
            <v>18.2</v>
          </cell>
          <cell r="F10" t="str">
            <v>-</v>
          </cell>
          <cell r="G10">
            <v>21.8</v>
          </cell>
          <cell r="H10">
            <v>730000</v>
          </cell>
        </row>
        <row r="11">
          <cell r="B11" t="str">
            <v>Female</v>
          </cell>
          <cell r="D11">
            <v>0.108</v>
          </cell>
          <cell r="E11">
            <v>9.6</v>
          </cell>
          <cell r="F11" t="str">
            <v>-</v>
          </cell>
          <cell r="G11">
            <v>12.1</v>
          </cell>
          <cell r="H11">
            <v>414000</v>
          </cell>
        </row>
        <row r="13">
          <cell r="B13" t="str">
            <v>Age Group</v>
          </cell>
        </row>
        <row r="14">
          <cell r="B14" t="str">
            <v>18-24</v>
          </cell>
          <cell r="D14">
            <v>0.146</v>
          </cell>
          <cell r="E14">
            <v>10.9</v>
          </cell>
          <cell r="F14" t="str">
            <v>-</v>
          </cell>
          <cell r="G14">
            <v>18.3</v>
          </cell>
          <cell r="H14">
            <v>126000</v>
          </cell>
        </row>
        <row r="15">
          <cell r="B15" t="str">
            <v>25-29</v>
          </cell>
          <cell r="D15">
            <v>0.157</v>
          </cell>
          <cell r="E15">
            <v>11.7</v>
          </cell>
          <cell r="F15" t="str">
            <v>-</v>
          </cell>
          <cell r="G15">
            <v>19.8</v>
          </cell>
          <cell r="H15">
            <v>132000</v>
          </cell>
        </row>
        <row r="16">
          <cell r="B16" t="str">
            <v>30-39</v>
          </cell>
          <cell r="D16">
            <v>0.168</v>
          </cell>
          <cell r="E16">
            <v>13.9</v>
          </cell>
          <cell r="F16" t="str">
            <v>-</v>
          </cell>
          <cell r="G16">
            <v>19.8</v>
          </cell>
          <cell r="H16">
            <v>270000</v>
          </cell>
        </row>
        <row r="17">
          <cell r="B17" t="str">
            <v>40-49</v>
          </cell>
          <cell r="D17">
            <v>0.173</v>
          </cell>
          <cell r="E17">
            <v>15</v>
          </cell>
          <cell r="F17" t="str">
            <v>-</v>
          </cell>
          <cell r="G17">
            <v>19.6</v>
          </cell>
          <cell r="H17">
            <v>268000</v>
          </cell>
        </row>
        <row r="18">
          <cell r="B18" t="str">
            <v>50-59</v>
          </cell>
          <cell r="D18">
            <v>0.176</v>
          </cell>
          <cell r="E18">
            <v>15.1</v>
          </cell>
          <cell r="F18" t="str">
            <v>-</v>
          </cell>
          <cell r="G18">
            <v>20</v>
          </cell>
          <cell r="H18">
            <v>191000</v>
          </cell>
        </row>
        <row r="19">
          <cell r="B19" t="str">
            <v>60-64</v>
          </cell>
          <cell r="D19">
            <v>0.152</v>
          </cell>
          <cell r="E19">
            <v>12</v>
          </cell>
          <cell r="F19" t="str">
            <v>-</v>
          </cell>
          <cell r="G19">
            <v>18.4</v>
          </cell>
          <cell r="H19">
            <v>73000</v>
          </cell>
        </row>
        <row r="20">
          <cell r="B20" t="str">
            <v>65 or over</v>
          </cell>
          <cell r="D20">
            <v>0.081</v>
          </cell>
          <cell r="E20">
            <v>6.7</v>
          </cell>
          <cell r="F20" t="str">
            <v>-</v>
          </cell>
          <cell r="G20">
            <v>9.5</v>
          </cell>
          <cell r="H20">
            <v>84000</v>
          </cell>
        </row>
        <row r="22">
          <cell r="B22" t="str">
            <v>Race/Ethnicity</v>
          </cell>
        </row>
        <row r="23">
          <cell r="B23" t="str">
            <v>Latino</v>
          </cell>
          <cell r="D23">
            <v>0.138</v>
          </cell>
          <cell r="E23">
            <v>12.2</v>
          </cell>
          <cell r="F23" t="str">
            <v>-</v>
          </cell>
          <cell r="G23">
            <v>15.4</v>
          </cell>
          <cell r="H23">
            <v>433000</v>
          </cell>
        </row>
        <row r="24">
          <cell r="B24" t="str">
            <v>White</v>
          </cell>
          <cell r="D24">
            <v>0.155</v>
          </cell>
          <cell r="E24">
            <v>13.7</v>
          </cell>
          <cell r="F24" t="str">
            <v>-</v>
          </cell>
          <cell r="G24">
            <v>17.2</v>
          </cell>
          <cell r="H24">
            <v>393000</v>
          </cell>
        </row>
        <row r="25">
          <cell r="B25" t="str">
            <v>African American</v>
          </cell>
          <cell r="D25">
            <v>0.268</v>
          </cell>
          <cell r="E25">
            <v>21.5</v>
          </cell>
          <cell r="F25" t="str">
            <v>-</v>
          </cell>
          <cell r="G25">
            <v>32</v>
          </cell>
          <cell r="H25">
            <v>179000</v>
          </cell>
        </row>
        <row r="26">
          <cell r="B26" t="str">
            <v>Asian/Pacific Islander</v>
          </cell>
          <cell r="D26">
            <v>0.121</v>
          </cell>
          <cell r="E26">
            <v>9.1</v>
          </cell>
          <cell r="F26" t="str">
            <v>-</v>
          </cell>
          <cell r="G26">
            <v>15.1</v>
          </cell>
          <cell r="H26">
            <v>119000</v>
          </cell>
        </row>
        <row r="27">
          <cell r="B27" t="str">
            <v>American Indian &amp; White/American Indian</v>
          </cell>
          <cell r="D27">
            <v>0.338</v>
          </cell>
          <cell r="E27">
            <v>19.5</v>
          </cell>
          <cell r="F27" t="str">
            <v>-</v>
          </cell>
          <cell r="G27">
            <v>48.1</v>
          </cell>
          <cell r="H27">
            <v>8000</v>
          </cell>
        </row>
        <row r="29">
          <cell r="B29" t="str">
            <v>Education</v>
          </cell>
        </row>
        <row r="30">
          <cell r="B30" t="str">
            <v>Less than high school</v>
          </cell>
          <cell r="D30">
            <v>0.174</v>
          </cell>
          <cell r="E30">
            <v>14.8</v>
          </cell>
          <cell r="F30" t="str">
            <v>-</v>
          </cell>
          <cell r="G30">
            <v>20.1</v>
          </cell>
          <cell r="H30">
            <v>282000</v>
          </cell>
        </row>
        <row r="31">
          <cell r="B31" t="str">
            <v>High school</v>
          </cell>
          <cell r="D31">
            <v>0.203</v>
          </cell>
          <cell r="E31">
            <v>17.5</v>
          </cell>
          <cell r="F31" t="str">
            <v>-</v>
          </cell>
          <cell r="G31">
            <v>23.1</v>
          </cell>
          <cell r="H31">
            <v>278000</v>
          </cell>
        </row>
        <row r="32">
          <cell r="B32" t="str">
            <v>Some college or trade school</v>
          </cell>
          <cell r="D32">
            <v>0.168</v>
          </cell>
          <cell r="E32">
            <v>14.4</v>
          </cell>
          <cell r="F32" t="str">
            <v>-</v>
          </cell>
          <cell r="G32">
            <v>19.2</v>
          </cell>
          <cell r="H32">
            <v>303000</v>
          </cell>
        </row>
        <row r="33">
          <cell r="B33" t="str">
            <v>College or post graduate degree</v>
          </cell>
          <cell r="D33">
            <v>0.106</v>
          </cell>
          <cell r="E33">
            <v>9.1</v>
          </cell>
          <cell r="F33" t="str">
            <v>-</v>
          </cell>
          <cell r="G33">
            <v>12.2</v>
          </cell>
          <cell r="H33">
            <v>274000</v>
          </cell>
        </row>
        <row r="35">
          <cell r="B35" t="str">
            <v>Federal Poverty Level</v>
          </cell>
        </row>
        <row r="36">
          <cell r="B36" t="str">
            <v>0-99% FPL</v>
          </cell>
          <cell r="D36">
            <v>0.171</v>
          </cell>
          <cell r="E36">
            <v>14.7</v>
          </cell>
          <cell r="F36" t="str">
            <v>-</v>
          </cell>
          <cell r="G36">
            <v>19.6</v>
          </cell>
          <cell r="H36">
            <v>317000</v>
          </cell>
        </row>
        <row r="37">
          <cell r="B37" t="str">
            <v>100%-199% FPL</v>
          </cell>
          <cell r="D37">
            <v>0.179</v>
          </cell>
          <cell r="E37">
            <v>15.3</v>
          </cell>
          <cell r="F37" t="str">
            <v>-</v>
          </cell>
          <cell r="G37">
            <v>20.6</v>
          </cell>
          <cell r="H37">
            <v>290000</v>
          </cell>
        </row>
        <row r="38">
          <cell r="B38" t="str">
            <v>200%-299% FPL</v>
          </cell>
          <cell r="D38">
            <v>0.163</v>
          </cell>
          <cell r="E38">
            <v>13.1</v>
          </cell>
          <cell r="F38" t="str">
            <v>-</v>
          </cell>
          <cell r="G38">
            <v>19.4</v>
          </cell>
          <cell r="H38">
            <v>166000</v>
          </cell>
        </row>
        <row r="39">
          <cell r="B39" t="str">
            <v>300% or above FPL</v>
          </cell>
          <cell r="D39">
            <v>0.124</v>
          </cell>
          <cell r="E39">
            <v>11</v>
          </cell>
          <cell r="F39" t="str">
            <v>-</v>
          </cell>
          <cell r="G39">
            <v>13.9</v>
          </cell>
          <cell r="H39">
            <v>371000</v>
          </cell>
        </row>
        <row r="41">
          <cell r="B41" t="str">
            <v>Disability</v>
          </cell>
        </row>
        <row r="42">
          <cell r="B42" t="str">
            <v>Yes</v>
          </cell>
          <cell r="D42">
            <v>0.204</v>
          </cell>
          <cell r="E42">
            <v>17.6</v>
          </cell>
          <cell r="F42" t="str">
            <v>-</v>
          </cell>
          <cell r="G42">
            <v>23.1</v>
          </cell>
          <cell r="H42">
            <v>297000</v>
          </cell>
        </row>
        <row r="43">
          <cell r="B43" t="str">
            <v>No</v>
          </cell>
          <cell r="D43">
            <v>0.14</v>
          </cell>
          <cell r="E43">
            <v>12.8</v>
          </cell>
          <cell r="F43" t="str">
            <v>-</v>
          </cell>
          <cell r="G43">
            <v>15.2</v>
          </cell>
          <cell r="H43">
            <v>839000</v>
          </cell>
        </row>
        <row r="45">
          <cell r="B45" t="str">
            <v>Service Planning Area</v>
          </cell>
        </row>
        <row r="46">
          <cell r="B46" t="str">
            <v>Antelope Valley</v>
          </cell>
          <cell r="D46">
            <v>0.219</v>
          </cell>
          <cell r="E46">
            <v>16.7</v>
          </cell>
          <cell r="F46" t="str">
            <v>-</v>
          </cell>
          <cell r="G46">
            <v>27.2</v>
          </cell>
          <cell r="H46">
            <v>53000</v>
          </cell>
        </row>
        <row r="47">
          <cell r="B47" t="str">
            <v>San Fernando</v>
          </cell>
          <cell r="D47">
            <v>0.142</v>
          </cell>
          <cell r="E47">
            <v>12</v>
          </cell>
          <cell r="F47" t="str">
            <v>-</v>
          </cell>
          <cell r="G47">
            <v>16.4</v>
          </cell>
          <cell r="H47">
            <v>224000</v>
          </cell>
        </row>
        <row r="48">
          <cell r="B48" t="str">
            <v>San Gabriel</v>
          </cell>
          <cell r="D48">
            <v>0.128</v>
          </cell>
          <cell r="E48">
            <v>10.5</v>
          </cell>
          <cell r="F48" t="str">
            <v>-</v>
          </cell>
          <cell r="G48">
            <v>15.1</v>
          </cell>
          <cell r="H48">
            <v>177000</v>
          </cell>
        </row>
        <row r="49">
          <cell r="B49" t="str">
            <v>Metro</v>
          </cell>
          <cell r="D49">
            <v>0.168</v>
          </cell>
          <cell r="E49">
            <v>13.5</v>
          </cell>
          <cell r="F49" t="str">
            <v>-</v>
          </cell>
          <cell r="G49">
            <v>20.2</v>
          </cell>
          <cell r="H49">
            <v>158000</v>
          </cell>
        </row>
        <row r="50">
          <cell r="B50" t="str">
            <v>West</v>
          </cell>
          <cell r="D50">
            <v>0.098</v>
          </cell>
          <cell r="E50">
            <v>6.4</v>
          </cell>
          <cell r="F50" t="str">
            <v>-</v>
          </cell>
          <cell r="G50">
            <v>13.3</v>
          </cell>
          <cell r="H50">
            <v>52000</v>
          </cell>
        </row>
        <row r="51">
          <cell r="B51" t="str">
            <v>South</v>
          </cell>
          <cell r="D51">
            <v>0.208</v>
          </cell>
          <cell r="E51">
            <v>16</v>
          </cell>
          <cell r="F51" t="str">
            <v>-</v>
          </cell>
          <cell r="G51">
            <v>25.6</v>
          </cell>
          <cell r="H51">
            <v>142000</v>
          </cell>
        </row>
        <row r="52">
          <cell r="B52" t="str">
            <v>East</v>
          </cell>
          <cell r="D52">
            <v>0.153</v>
          </cell>
          <cell r="E52">
            <v>12.1</v>
          </cell>
          <cell r="F52" t="str">
            <v>-</v>
          </cell>
          <cell r="G52">
            <v>18.5</v>
          </cell>
          <cell r="H52">
            <v>147000</v>
          </cell>
        </row>
        <row r="53">
          <cell r="B53" t="str">
            <v>South Bay</v>
          </cell>
          <cell r="D53">
            <v>0.166</v>
          </cell>
          <cell r="E53">
            <v>13.7</v>
          </cell>
          <cell r="F53" t="str">
            <v>-</v>
          </cell>
          <cell r="G53">
            <v>19.4</v>
          </cell>
          <cell r="H53">
            <v>193000</v>
          </cell>
        </row>
        <row r="55">
          <cell r="B55" t="str">
            <v>Health District</v>
          </cell>
        </row>
        <row r="56">
          <cell r="B56" t="str">
            <v>Alhambra</v>
          </cell>
          <cell r="D56">
            <v>0.092</v>
          </cell>
          <cell r="E56">
            <v>5.2</v>
          </cell>
          <cell r="F56" t="str">
            <v>-</v>
          </cell>
          <cell r="G56">
            <v>13.2</v>
          </cell>
          <cell r="H56">
            <v>26000</v>
          </cell>
        </row>
        <row r="57">
          <cell r="B57" t="str">
            <v>Antelope</v>
          </cell>
          <cell r="D57">
            <v>0.219</v>
          </cell>
          <cell r="E57">
            <v>16.7</v>
          </cell>
          <cell r="F57" t="str">
            <v>-</v>
          </cell>
          <cell r="G57">
            <v>27.2</v>
          </cell>
          <cell r="H57">
            <v>53000</v>
          </cell>
        </row>
        <row r="58">
          <cell r="B58" t="str">
            <v>Bellflower</v>
          </cell>
          <cell r="D58">
            <v>0.156</v>
          </cell>
          <cell r="E58">
            <v>9.8</v>
          </cell>
          <cell r="F58" t="str">
            <v>-</v>
          </cell>
          <cell r="G58">
            <v>21.3</v>
          </cell>
          <cell r="H58">
            <v>42000</v>
          </cell>
        </row>
        <row r="59">
          <cell r="B59" t="str">
            <v>Central</v>
          </cell>
          <cell r="D59">
            <v>0.18</v>
          </cell>
          <cell r="E59">
            <v>12.1</v>
          </cell>
          <cell r="F59" t="str">
            <v>-</v>
          </cell>
          <cell r="G59">
            <v>23.9</v>
          </cell>
          <cell r="H59">
            <v>49000</v>
          </cell>
        </row>
        <row r="60">
          <cell r="B60" t="str">
            <v>Compton</v>
          </cell>
          <cell r="D60">
            <v>0.168</v>
          </cell>
          <cell r="E60">
            <v>9.4</v>
          </cell>
          <cell r="F60" t="str">
            <v>-</v>
          </cell>
          <cell r="G60">
            <v>24.1</v>
          </cell>
          <cell r="H60">
            <v>31000</v>
          </cell>
        </row>
        <row r="61">
          <cell r="B61" t="str">
            <v>East L.A.</v>
          </cell>
          <cell r="D61">
            <v>0.183</v>
          </cell>
          <cell r="E61">
            <v>11.1</v>
          </cell>
          <cell r="F61" t="str">
            <v>-</v>
          </cell>
          <cell r="G61">
            <v>25.4</v>
          </cell>
          <cell r="H61">
            <v>28000</v>
          </cell>
        </row>
        <row r="62">
          <cell r="B62" t="str">
            <v>East Valley</v>
          </cell>
          <cell r="D62">
            <v>0.17</v>
          </cell>
          <cell r="E62">
            <v>11.8</v>
          </cell>
          <cell r="F62" t="str">
            <v>-</v>
          </cell>
          <cell r="G62">
            <v>22.2</v>
          </cell>
          <cell r="H62">
            <v>56000</v>
          </cell>
        </row>
        <row r="63">
          <cell r="B63" t="str">
            <v>El Monte</v>
          </cell>
          <cell r="D63">
            <v>0.115</v>
          </cell>
          <cell r="E63">
            <v>7.5</v>
          </cell>
          <cell r="F63" t="str">
            <v>-</v>
          </cell>
          <cell r="G63">
            <v>15.4</v>
          </cell>
          <cell r="H63">
            <v>38000</v>
          </cell>
        </row>
        <row r="64">
          <cell r="B64" t="str">
            <v>Foothill</v>
          </cell>
          <cell r="D64">
            <v>0.157</v>
          </cell>
          <cell r="E64">
            <v>9.6</v>
          </cell>
          <cell r="F64" t="str">
            <v>-</v>
          </cell>
          <cell r="G64">
            <v>21.8</v>
          </cell>
          <cell r="H64">
            <v>37000</v>
          </cell>
        </row>
        <row r="65">
          <cell r="B65" t="str">
            <v>Glendale</v>
          </cell>
          <cell r="D65">
            <v>0.128</v>
          </cell>
          <cell r="E65">
            <v>7.1</v>
          </cell>
          <cell r="F65" t="str">
            <v>-</v>
          </cell>
          <cell r="G65">
            <v>18.4</v>
          </cell>
          <cell r="H65">
            <v>36000</v>
          </cell>
        </row>
        <row r="66">
          <cell r="B66" t="str">
            <v>Harbor</v>
          </cell>
          <cell r="C66" t="str">
            <v>*</v>
          </cell>
          <cell r="D66">
            <v>0.142</v>
          </cell>
          <cell r="E66">
            <v>7.4</v>
          </cell>
          <cell r="F66" t="str">
            <v>-</v>
          </cell>
          <cell r="G66">
            <v>21</v>
          </cell>
          <cell r="H66">
            <v>22000</v>
          </cell>
        </row>
        <row r="67">
          <cell r="B67" t="str">
            <v>Hollywood</v>
          </cell>
          <cell r="D67">
            <v>0.175</v>
          </cell>
          <cell r="E67">
            <v>12</v>
          </cell>
          <cell r="F67" t="str">
            <v>-</v>
          </cell>
          <cell r="G67">
            <v>23</v>
          </cell>
          <cell r="H67">
            <v>74000</v>
          </cell>
        </row>
        <row r="68">
          <cell r="B68" t="str">
            <v>Inglewood</v>
          </cell>
          <cell r="D68">
            <v>0.146</v>
          </cell>
          <cell r="E68">
            <v>9.3</v>
          </cell>
          <cell r="F68" t="str">
            <v>-</v>
          </cell>
          <cell r="G68">
            <v>19.8</v>
          </cell>
          <cell r="H68">
            <v>44000</v>
          </cell>
        </row>
        <row r="69">
          <cell r="B69" t="str">
            <v>Long Beach</v>
          </cell>
          <cell r="D69">
            <v>0.18</v>
          </cell>
          <cell r="E69">
            <v>12.3</v>
          </cell>
          <cell r="F69" t="str">
            <v>-</v>
          </cell>
          <cell r="G69">
            <v>23.7</v>
          </cell>
          <cell r="H69">
            <v>63000</v>
          </cell>
        </row>
        <row r="70">
          <cell r="B70" t="str">
            <v>Northeast</v>
          </cell>
          <cell r="D70">
            <v>0.144</v>
          </cell>
          <cell r="E70">
            <v>8.9</v>
          </cell>
          <cell r="F70" t="str">
            <v>-</v>
          </cell>
          <cell r="G70">
            <v>19.9</v>
          </cell>
          <cell r="H70">
            <v>35000</v>
          </cell>
        </row>
        <row r="71">
          <cell r="B71" t="str">
            <v>Pasadena</v>
          </cell>
          <cell r="C71" t="str">
            <v>*</v>
          </cell>
          <cell r="D71">
            <v>0.165</v>
          </cell>
          <cell r="E71">
            <v>7</v>
          </cell>
          <cell r="F71" t="str">
            <v>-</v>
          </cell>
          <cell r="G71">
            <v>26.1</v>
          </cell>
          <cell r="H71">
            <v>18000</v>
          </cell>
        </row>
        <row r="72">
          <cell r="B72" t="str">
            <v>Pomona</v>
          </cell>
          <cell r="D72">
            <v>0.136</v>
          </cell>
          <cell r="E72">
            <v>9</v>
          </cell>
          <cell r="F72" t="str">
            <v>-</v>
          </cell>
          <cell r="G72">
            <v>18.1</v>
          </cell>
          <cell r="H72">
            <v>57000</v>
          </cell>
        </row>
        <row r="73">
          <cell r="B73" t="str">
            <v>San Antonio</v>
          </cell>
          <cell r="D73">
            <v>0.178</v>
          </cell>
          <cell r="E73">
            <v>11.3</v>
          </cell>
          <cell r="F73" t="str">
            <v>-</v>
          </cell>
          <cell r="G73">
            <v>24.2</v>
          </cell>
          <cell r="H73">
            <v>53000</v>
          </cell>
        </row>
        <row r="74">
          <cell r="B74" t="str">
            <v>San Fernando</v>
          </cell>
          <cell r="D74">
            <v>0.142</v>
          </cell>
          <cell r="E74">
            <v>9.8</v>
          </cell>
          <cell r="F74" t="str">
            <v>-</v>
          </cell>
          <cell r="G74">
            <v>18.6</v>
          </cell>
          <cell r="H74">
            <v>47000</v>
          </cell>
        </row>
        <row r="75">
          <cell r="B75" t="str">
            <v>South</v>
          </cell>
          <cell r="C75" t="str">
            <v>*</v>
          </cell>
          <cell r="D75">
            <v>0.186</v>
          </cell>
          <cell r="E75">
            <v>9.2</v>
          </cell>
          <cell r="F75" t="str">
            <v>-</v>
          </cell>
          <cell r="G75">
            <v>28</v>
          </cell>
          <cell r="H75">
            <v>21000</v>
          </cell>
        </row>
        <row r="76">
          <cell r="B76" t="str">
            <v>Southeast</v>
          </cell>
          <cell r="C76" t="str">
            <v>*</v>
          </cell>
          <cell r="D76">
            <v>0.275</v>
          </cell>
          <cell r="E76">
            <v>12.5</v>
          </cell>
          <cell r="F76" t="str">
            <v>-</v>
          </cell>
          <cell r="G76">
            <v>42.5</v>
          </cell>
          <cell r="H76">
            <v>30000</v>
          </cell>
        </row>
        <row r="77">
          <cell r="B77" t="str">
            <v>Southwest</v>
          </cell>
          <cell r="D77">
            <v>0.217</v>
          </cell>
          <cell r="E77">
            <v>13.8</v>
          </cell>
          <cell r="F77" t="str">
            <v>-</v>
          </cell>
          <cell r="G77">
            <v>29.6</v>
          </cell>
          <cell r="H77">
            <v>58000</v>
          </cell>
        </row>
        <row r="78">
          <cell r="B78" t="str">
            <v>Torrance</v>
          </cell>
          <cell r="D78">
            <v>0.178</v>
          </cell>
          <cell r="E78">
            <v>12.7</v>
          </cell>
          <cell r="F78" t="str">
            <v>-</v>
          </cell>
          <cell r="G78">
            <v>23</v>
          </cell>
          <cell r="H78">
            <v>64000</v>
          </cell>
        </row>
        <row r="79">
          <cell r="B79" t="str">
            <v>West</v>
          </cell>
          <cell r="D79">
            <v>0.098</v>
          </cell>
          <cell r="E79">
            <v>6.4</v>
          </cell>
          <cell r="F79" t="str">
            <v>-</v>
          </cell>
          <cell r="G79">
            <v>13.3</v>
          </cell>
          <cell r="H79">
            <v>52000</v>
          </cell>
        </row>
        <row r="80">
          <cell r="B80" t="str">
            <v>West Valley</v>
          </cell>
          <cell r="D80">
            <v>0.133</v>
          </cell>
          <cell r="E80">
            <v>10.1</v>
          </cell>
          <cell r="F80" t="str">
            <v>-</v>
          </cell>
          <cell r="G80">
            <v>16.6</v>
          </cell>
          <cell r="H80">
            <v>85000</v>
          </cell>
        </row>
        <row r="81">
          <cell r="B81" t="str">
            <v>Whittier</v>
          </cell>
          <cell r="C81" t="str">
            <v>*</v>
          </cell>
          <cell r="D81">
            <v>0.102</v>
          </cell>
          <cell r="E81">
            <v>4.2</v>
          </cell>
          <cell r="F81" t="str">
            <v>-</v>
          </cell>
          <cell r="G81">
            <v>16.2</v>
          </cell>
          <cell r="H81">
            <v>25000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AI201"/>
  <sheetViews>
    <sheetView tabSelected="1" zoomScale="75" zoomScaleNormal="75" zoomScalePageLayoutView="0" workbookViewId="0" topLeftCell="A130">
      <selection activeCell="B150" sqref="B150:B152"/>
    </sheetView>
  </sheetViews>
  <sheetFormatPr defaultColWidth="9.140625" defaultRowHeight="15"/>
  <cols>
    <col min="1" max="1" width="3.00390625" style="1" customWidth="1"/>
    <col min="2" max="2" width="35.140625" style="1" customWidth="1"/>
    <col min="3" max="3" width="36.7109375" style="1" bestFit="1" customWidth="1"/>
    <col min="4" max="4" width="1.8515625" style="1" customWidth="1"/>
    <col min="5" max="5" width="8.7109375" style="1" customWidth="1"/>
    <col min="6" max="6" width="5.8515625" style="1" customWidth="1"/>
    <col min="7" max="7" width="1.8515625" style="1" customWidth="1"/>
    <col min="8" max="8" width="6.28125" style="1" customWidth="1"/>
    <col min="9" max="9" width="13.7109375" style="1" customWidth="1"/>
    <col min="10" max="10" width="1.28515625" style="1" customWidth="1"/>
    <col min="11" max="11" width="1.8515625" style="92" customWidth="1"/>
    <col min="12" max="12" width="8.28125" style="93" customWidth="1"/>
    <col min="13" max="13" width="6.8515625" style="37" customWidth="1"/>
    <col min="14" max="14" width="7.140625" style="1" hidden="1" customWidth="1"/>
    <col min="15" max="15" width="2.140625" style="42" customWidth="1"/>
    <col min="16" max="16" width="5.7109375" style="43" customWidth="1"/>
    <col min="17" max="17" width="11.00390625" style="1" hidden="1" customWidth="1"/>
    <col min="18" max="18" width="12.00390625" style="1" hidden="1" customWidth="1"/>
    <col min="19" max="19" width="1.28515625" style="1" customWidth="1"/>
    <col min="20" max="20" width="3.00390625" style="1" customWidth="1"/>
    <col min="21" max="21" width="7.28125" style="1" customWidth="1"/>
    <col min="22" max="22" width="5.28125" style="1" customWidth="1"/>
    <col min="23" max="23" width="9.140625" style="1" hidden="1" customWidth="1"/>
    <col min="24" max="24" width="1.8515625" style="1" bestFit="1" customWidth="1"/>
    <col min="25" max="25" width="5.28125" style="1" customWidth="1"/>
    <col min="26" max="27" width="9.140625" style="1" hidden="1" customWidth="1"/>
    <col min="28" max="16384" width="9.140625" style="1" customWidth="1"/>
  </cols>
  <sheetData>
    <row r="1" spans="2:26" ht="12.75">
      <c r="B1" s="101" t="s">
        <v>74</v>
      </c>
      <c r="C1" s="102"/>
      <c r="D1" s="102"/>
      <c r="E1" s="102"/>
      <c r="F1" s="102"/>
      <c r="G1" s="102"/>
      <c r="H1" s="102"/>
      <c r="I1" s="102"/>
      <c r="J1" s="102"/>
      <c r="K1" s="102"/>
      <c r="L1" s="102"/>
      <c r="M1" s="102"/>
      <c r="N1" s="102"/>
      <c r="O1" s="102"/>
      <c r="P1" s="102"/>
      <c r="Q1" s="102"/>
      <c r="S1" s="4"/>
      <c r="T1" s="4"/>
      <c r="U1" s="4"/>
      <c r="V1" s="4"/>
      <c r="W1" s="4"/>
      <c r="X1" s="4"/>
      <c r="Y1" s="4"/>
      <c r="Z1" s="4"/>
    </row>
    <row r="2" spans="2:26" ht="12.75">
      <c r="B2" s="2"/>
      <c r="C2" s="3"/>
      <c r="D2" s="3"/>
      <c r="E2" s="3"/>
      <c r="F2" s="3"/>
      <c r="G2" s="3"/>
      <c r="H2" s="3"/>
      <c r="I2" s="3"/>
      <c r="J2" s="3"/>
      <c r="K2" s="3"/>
      <c r="L2" s="3"/>
      <c r="M2" s="3"/>
      <c r="N2" s="3"/>
      <c r="O2" s="3"/>
      <c r="P2" s="3"/>
      <c r="Q2" s="3"/>
      <c r="S2" s="4"/>
      <c r="T2" s="4"/>
      <c r="U2" s="4"/>
      <c r="V2" s="4"/>
      <c r="W2" s="4"/>
      <c r="X2" s="4"/>
      <c r="Y2" s="4"/>
      <c r="Z2" s="4"/>
    </row>
    <row r="3" spans="2:26" ht="13.5">
      <c r="B3" s="5"/>
      <c r="C3" s="5"/>
      <c r="D3" s="5"/>
      <c r="E3" s="5"/>
      <c r="F3" s="5"/>
      <c r="G3" s="5"/>
      <c r="H3" s="5"/>
      <c r="I3" s="5"/>
      <c r="J3" s="5"/>
      <c r="K3" s="6"/>
      <c r="L3" s="7"/>
      <c r="M3" s="8"/>
      <c r="N3" s="5"/>
      <c r="O3" s="9"/>
      <c r="P3" s="10"/>
      <c r="Q3" s="5"/>
      <c r="S3" s="4"/>
      <c r="T3" s="4"/>
      <c r="U3" s="4"/>
      <c r="V3" s="4"/>
      <c r="W3" s="4"/>
      <c r="X3" s="4"/>
      <c r="Y3" s="4"/>
      <c r="Z3" s="4"/>
    </row>
    <row r="4" spans="2:26" ht="12.75">
      <c r="B4" s="101" t="s">
        <v>0</v>
      </c>
      <c r="C4" s="102"/>
      <c r="D4" s="102"/>
      <c r="E4" s="102"/>
      <c r="F4" s="102"/>
      <c r="G4" s="102"/>
      <c r="H4" s="102"/>
      <c r="I4" s="102"/>
      <c r="J4" s="102"/>
      <c r="K4" s="102"/>
      <c r="L4" s="102"/>
      <c r="M4" s="102"/>
      <c r="N4" s="102"/>
      <c r="O4" s="102"/>
      <c r="P4" s="102"/>
      <c r="Q4" s="102"/>
      <c r="S4" s="4"/>
      <c r="T4" s="4"/>
      <c r="U4" s="4"/>
      <c r="V4" s="4"/>
      <c r="W4" s="4"/>
      <c r="X4" s="4"/>
      <c r="Y4" s="4"/>
      <c r="Z4" s="4"/>
    </row>
    <row r="5" spans="4:26" ht="18.75">
      <c r="D5" s="107">
        <v>2007</v>
      </c>
      <c r="E5" s="107"/>
      <c r="F5" s="107"/>
      <c r="G5" s="107"/>
      <c r="H5" s="107"/>
      <c r="I5" s="107"/>
      <c r="K5" s="11">
        <v>2005</v>
      </c>
      <c r="L5" s="12"/>
      <c r="M5" s="13"/>
      <c r="N5" s="11"/>
      <c r="O5" s="11"/>
      <c r="P5" s="13"/>
      <c r="Q5" s="11"/>
      <c r="T5" s="108" t="s">
        <v>78</v>
      </c>
      <c r="U5" s="108"/>
      <c r="V5" s="108"/>
      <c r="W5" s="108"/>
      <c r="X5" s="108"/>
      <c r="Y5" s="108"/>
      <c r="Z5" s="108"/>
    </row>
    <row r="6" spans="2:35" ht="17.25">
      <c r="B6" s="15" t="s">
        <v>1</v>
      </c>
      <c r="C6" s="16"/>
      <c r="D6" s="17"/>
      <c r="E6" s="18" t="s">
        <v>2</v>
      </c>
      <c r="F6" s="100" t="s">
        <v>3</v>
      </c>
      <c r="G6" s="100"/>
      <c r="H6" s="100"/>
      <c r="I6" s="19" t="s">
        <v>4</v>
      </c>
      <c r="J6" s="16"/>
      <c r="K6" s="103" t="s">
        <v>5</v>
      </c>
      <c r="L6" s="104"/>
      <c r="M6" s="105" t="s">
        <v>3</v>
      </c>
      <c r="N6" s="106"/>
      <c r="O6" s="106"/>
      <c r="P6" s="106"/>
      <c r="Q6" s="16"/>
      <c r="S6" s="20"/>
      <c r="T6" s="110" t="s">
        <v>5</v>
      </c>
      <c r="U6" s="111"/>
      <c r="V6" s="105" t="s">
        <v>3</v>
      </c>
      <c r="W6" s="106"/>
      <c r="X6" s="106"/>
      <c r="Y6" s="112"/>
      <c r="Z6" s="16"/>
      <c r="AC6" s="14"/>
      <c r="AD6" s="14"/>
      <c r="AE6" s="14"/>
      <c r="AF6" s="14"/>
      <c r="AG6" s="14"/>
      <c r="AH6" s="14"/>
      <c r="AI6" s="14"/>
    </row>
    <row r="7" spans="1:27" ht="13.5">
      <c r="A7" s="21">
        <v>5</v>
      </c>
      <c r="B7" s="22"/>
      <c r="C7" s="22" t="s">
        <v>6</v>
      </c>
      <c r="D7" s="23"/>
      <c r="E7" s="24">
        <v>0.532</v>
      </c>
      <c r="F7" s="25">
        <v>51.7</v>
      </c>
      <c r="G7" s="26" t="s">
        <v>7</v>
      </c>
      <c r="H7" s="27">
        <v>54.6</v>
      </c>
      <c r="I7" s="28">
        <v>3951000</v>
      </c>
      <c r="K7" s="29"/>
      <c r="L7" s="30">
        <v>0.518456</v>
      </c>
      <c r="M7" s="31">
        <f>N7*100</f>
        <v>50.558914</v>
      </c>
      <c r="N7" s="32">
        <v>0.50558914</v>
      </c>
      <c r="O7" s="33" t="s">
        <v>7</v>
      </c>
      <c r="P7" s="34">
        <f>Q7*100</f>
        <v>53.132246</v>
      </c>
      <c r="Q7" s="32">
        <v>0.53132246</v>
      </c>
      <c r="R7" s="32">
        <v>3749119</v>
      </c>
      <c r="S7" s="20"/>
      <c r="T7" s="35"/>
      <c r="U7" s="36">
        <v>0.480111</v>
      </c>
      <c r="V7" s="37">
        <v>46.8004</v>
      </c>
      <c r="W7" s="32">
        <v>0.460673</v>
      </c>
      <c r="X7" s="33" t="s">
        <v>7</v>
      </c>
      <c r="Y7" s="38">
        <v>49.2218</v>
      </c>
      <c r="Z7" s="32">
        <v>0.485337</v>
      </c>
      <c r="AA7" s="32">
        <v>3225601</v>
      </c>
    </row>
    <row r="8" spans="2:27" ht="13.5" customHeight="1">
      <c r="B8" s="22"/>
      <c r="C8" s="22" t="s">
        <v>8</v>
      </c>
      <c r="D8" s="23"/>
      <c r="E8" s="24">
        <v>0.107</v>
      </c>
      <c r="F8" s="25">
        <v>9.8</v>
      </c>
      <c r="G8" s="26" t="s">
        <v>7</v>
      </c>
      <c r="H8" s="27">
        <v>11.6</v>
      </c>
      <c r="I8" s="39">
        <v>793000</v>
      </c>
      <c r="K8" s="29"/>
      <c r="L8" s="30">
        <v>0.10647</v>
      </c>
      <c r="M8" s="31">
        <f>N8*100</f>
        <v>9.848952</v>
      </c>
      <c r="N8" s="32">
        <v>0.09848952</v>
      </c>
      <c r="O8" s="33" t="s">
        <v>7</v>
      </c>
      <c r="P8" s="34">
        <f>Q8*100</f>
        <v>11.444965</v>
      </c>
      <c r="Q8" s="32">
        <v>0.11444965</v>
      </c>
      <c r="R8" s="32">
        <v>769916</v>
      </c>
      <c r="S8" s="20"/>
      <c r="T8" s="35"/>
      <c r="U8" s="36">
        <v>0.101439</v>
      </c>
      <c r="V8" s="37">
        <v>9.4121</v>
      </c>
      <c r="W8" s="32">
        <v>0.093732</v>
      </c>
      <c r="X8" s="33" t="s">
        <v>7</v>
      </c>
      <c r="Y8" s="38">
        <v>10.8757</v>
      </c>
      <c r="Z8" s="32">
        <v>0.108597</v>
      </c>
      <c r="AA8" s="32">
        <v>689879</v>
      </c>
    </row>
    <row r="9" spans="2:27" ht="13.5">
      <c r="B9" s="22"/>
      <c r="C9" s="22" t="s">
        <v>9</v>
      </c>
      <c r="D9" s="23"/>
      <c r="E9" s="24">
        <v>0.362</v>
      </c>
      <c r="F9" s="25">
        <v>34.8</v>
      </c>
      <c r="G9" s="26" t="s">
        <v>7</v>
      </c>
      <c r="H9" s="27">
        <v>37.6</v>
      </c>
      <c r="I9" s="39">
        <v>2687000</v>
      </c>
      <c r="K9" s="29"/>
      <c r="L9" s="30">
        <v>0.375075</v>
      </c>
      <c r="M9" s="31">
        <f>N9*100</f>
        <v>36.26582</v>
      </c>
      <c r="N9" s="32">
        <v>0.3626582</v>
      </c>
      <c r="O9" s="33" t="s">
        <v>7</v>
      </c>
      <c r="P9" s="34">
        <f>Q9*100</f>
        <v>38.749102</v>
      </c>
      <c r="Q9" s="32">
        <v>0.38749102</v>
      </c>
      <c r="R9" s="32">
        <v>2712284</v>
      </c>
      <c r="S9" s="20"/>
      <c r="T9" s="35"/>
      <c r="U9" s="36">
        <v>0.41845</v>
      </c>
      <c r="V9" s="37">
        <v>40.6506</v>
      </c>
      <c r="W9" s="32">
        <v>0.413598</v>
      </c>
      <c r="X9" s="33" t="s">
        <v>7</v>
      </c>
      <c r="Y9" s="38">
        <v>43.0394</v>
      </c>
      <c r="Z9" s="32">
        <v>0.438063</v>
      </c>
      <c r="AA9" s="32">
        <v>2903900</v>
      </c>
    </row>
    <row r="10" spans="4:25" ht="13.5">
      <c r="D10" s="23"/>
      <c r="E10" s="23"/>
      <c r="I10" s="40"/>
      <c r="K10" s="29"/>
      <c r="L10" s="41"/>
      <c r="S10" s="20"/>
      <c r="T10" s="35"/>
      <c r="U10" s="36"/>
      <c r="V10" s="37"/>
      <c r="X10" s="42"/>
      <c r="Y10" s="38"/>
    </row>
    <row r="11" spans="2:26" ht="13.5">
      <c r="B11" s="44" t="s">
        <v>10</v>
      </c>
      <c r="C11" s="16"/>
      <c r="D11" s="17"/>
      <c r="E11" s="17"/>
      <c r="F11" s="16"/>
      <c r="G11" s="16"/>
      <c r="H11" s="16"/>
      <c r="I11" s="45"/>
      <c r="J11" s="16"/>
      <c r="K11" s="46"/>
      <c r="L11" s="47"/>
      <c r="M11" s="48"/>
      <c r="N11" s="16"/>
      <c r="O11" s="49"/>
      <c r="P11" s="50"/>
      <c r="Q11" s="16"/>
      <c r="S11" s="20"/>
      <c r="T11" s="51"/>
      <c r="U11" s="52"/>
      <c r="V11" s="53"/>
      <c r="W11" s="16"/>
      <c r="X11" s="49"/>
      <c r="Y11" s="54"/>
      <c r="Z11" s="16"/>
    </row>
    <row r="12" spans="2:27" ht="13.5">
      <c r="B12" s="94" t="s">
        <v>11</v>
      </c>
      <c r="C12" s="22" t="s">
        <v>6</v>
      </c>
      <c r="D12" s="56"/>
      <c r="E12" s="24">
        <v>0.579</v>
      </c>
      <c r="F12" s="25">
        <v>55.7</v>
      </c>
      <c r="G12" s="26" t="s">
        <v>7</v>
      </c>
      <c r="H12" s="27">
        <v>60</v>
      </c>
      <c r="I12" s="39">
        <v>2097000</v>
      </c>
      <c r="J12" s="22"/>
      <c r="K12" s="57"/>
      <c r="L12" s="30">
        <v>0.572917</v>
      </c>
      <c r="M12" s="31">
        <f aca="true" t="shared" si="0" ref="M12:M17">N12*100</f>
        <v>55.470783000000004</v>
      </c>
      <c r="N12" s="32">
        <v>0.55470783</v>
      </c>
      <c r="O12" s="33" t="s">
        <v>7</v>
      </c>
      <c r="P12" s="34">
        <f aca="true" t="shared" si="1" ref="P12:P17">Q12*100</f>
        <v>59.112677999999995</v>
      </c>
      <c r="Q12" s="32">
        <v>0.59112678</v>
      </c>
      <c r="R12" s="32">
        <v>2017715</v>
      </c>
      <c r="S12" s="20"/>
      <c r="T12" s="35"/>
      <c r="U12" s="36">
        <v>0.553978</v>
      </c>
      <c r="V12" s="37">
        <v>53.5826</v>
      </c>
      <c r="W12" s="32">
        <v>0.525461</v>
      </c>
      <c r="X12" s="33" t="s">
        <v>7</v>
      </c>
      <c r="Y12" s="38">
        <v>57.213</v>
      </c>
      <c r="Z12" s="32">
        <v>0.562729</v>
      </c>
      <c r="AA12" s="32">
        <v>1799704</v>
      </c>
    </row>
    <row r="13" spans="2:27" ht="13.5">
      <c r="B13" s="94"/>
      <c r="C13" s="22" t="s">
        <v>8</v>
      </c>
      <c r="D13" s="56"/>
      <c r="E13" s="24">
        <v>0.116</v>
      </c>
      <c r="F13" s="25">
        <v>10.1</v>
      </c>
      <c r="G13" s="26" t="s">
        <v>7</v>
      </c>
      <c r="H13" s="27">
        <v>13.1</v>
      </c>
      <c r="I13" s="39">
        <v>419000</v>
      </c>
      <c r="J13" s="22"/>
      <c r="K13" s="57"/>
      <c r="L13" s="30">
        <v>0.109367</v>
      </c>
      <c r="M13" s="31">
        <f t="shared" si="0"/>
        <v>9.797338</v>
      </c>
      <c r="N13" s="32">
        <v>0.09797338</v>
      </c>
      <c r="O13" s="33" t="s">
        <v>7</v>
      </c>
      <c r="P13" s="34">
        <f t="shared" si="1"/>
        <v>12.076</v>
      </c>
      <c r="Q13" s="32">
        <v>0.12076</v>
      </c>
      <c r="R13" s="32">
        <v>385170</v>
      </c>
      <c r="S13" s="20"/>
      <c r="T13" s="35"/>
      <c r="U13" s="36">
        <v>0.102291</v>
      </c>
      <c r="V13" s="37">
        <v>9.1345</v>
      </c>
      <c r="W13" s="32">
        <v>0.090784</v>
      </c>
      <c r="X13" s="33" t="s">
        <v>7</v>
      </c>
      <c r="Y13" s="38">
        <v>11.3236</v>
      </c>
      <c r="Z13" s="32">
        <v>0.113103</v>
      </c>
      <c r="AA13" s="32">
        <v>337200</v>
      </c>
    </row>
    <row r="14" spans="2:27" ht="13.5">
      <c r="B14" s="94"/>
      <c r="C14" s="22" t="s">
        <v>9</v>
      </c>
      <c r="D14" s="56"/>
      <c r="E14" s="24">
        <v>0.306</v>
      </c>
      <c r="F14" s="25">
        <v>28.6</v>
      </c>
      <c r="G14" s="26" t="s">
        <v>7</v>
      </c>
      <c r="H14" s="27">
        <v>32.5</v>
      </c>
      <c r="I14" s="39">
        <v>1107000</v>
      </c>
      <c r="J14" s="22"/>
      <c r="K14" s="57"/>
      <c r="L14" s="30">
        <v>0.317716</v>
      </c>
      <c r="M14" s="31">
        <f t="shared" si="0"/>
        <v>30.0703</v>
      </c>
      <c r="N14" s="32">
        <v>0.300703</v>
      </c>
      <c r="O14" s="33" t="s">
        <v>7</v>
      </c>
      <c r="P14" s="34">
        <f t="shared" si="1"/>
        <v>33.472902</v>
      </c>
      <c r="Q14" s="32">
        <v>0.33472902</v>
      </c>
      <c r="R14" s="32">
        <v>1118940</v>
      </c>
      <c r="S14" s="20"/>
      <c r="T14" s="35"/>
      <c r="U14" s="36">
        <v>0.343731</v>
      </c>
      <c r="V14" s="37">
        <v>32.6353</v>
      </c>
      <c r="W14" s="32">
        <v>0.335944</v>
      </c>
      <c r="X14" s="33" t="s">
        <v>7</v>
      </c>
      <c r="Y14" s="38">
        <v>36.1109</v>
      </c>
      <c r="Z14" s="32">
        <v>0.371978</v>
      </c>
      <c r="AA14" s="32">
        <v>1170798</v>
      </c>
    </row>
    <row r="15" spans="2:27" ht="13.5">
      <c r="B15" s="94" t="s">
        <v>12</v>
      </c>
      <c r="C15" s="22" t="s">
        <v>6</v>
      </c>
      <c r="D15" s="56"/>
      <c r="E15" s="24">
        <v>0.487</v>
      </c>
      <c r="F15" s="25">
        <v>46.7</v>
      </c>
      <c r="G15" s="26" t="s">
        <v>7</v>
      </c>
      <c r="H15" s="27">
        <v>50.7</v>
      </c>
      <c r="I15" s="39">
        <v>1854000</v>
      </c>
      <c r="J15" s="22"/>
      <c r="K15" s="57"/>
      <c r="L15" s="30">
        <v>0.46675</v>
      </c>
      <c r="M15" s="31">
        <f t="shared" si="0"/>
        <v>44.885678</v>
      </c>
      <c r="N15" s="32">
        <v>0.44885678</v>
      </c>
      <c r="O15" s="33" t="s">
        <v>7</v>
      </c>
      <c r="P15" s="34">
        <f t="shared" si="1"/>
        <v>48.464237</v>
      </c>
      <c r="Q15" s="32">
        <v>0.48464237</v>
      </c>
      <c r="R15" s="32">
        <v>1731404</v>
      </c>
      <c r="S15" s="20"/>
      <c r="T15" s="35"/>
      <c r="U15" s="36">
        <v>0.410563</v>
      </c>
      <c r="V15" s="37">
        <v>39.4825</v>
      </c>
      <c r="W15" s="32">
        <v>0.390076</v>
      </c>
      <c r="X15" s="33" t="s">
        <v>7</v>
      </c>
      <c r="Y15" s="38">
        <v>42.6301</v>
      </c>
      <c r="Z15" s="32">
        <v>0.422013</v>
      </c>
      <c r="AA15" s="32">
        <v>1425897</v>
      </c>
    </row>
    <row r="16" spans="2:27" ht="13.5">
      <c r="B16" s="94"/>
      <c r="C16" s="22" t="s">
        <v>8</v>
      </c>
      <c r="D16" s="56"/>
      <c r="E16" s="24">
        <v>0.098</v>
      </c>
      <c r="F16" s="25">
        <v>8.7</v>
      </c>
      <c r="G16" s="26" t="s">
        <v>7</v>
      </c>
      <c r="H16" s="27">
        <v>10.9</v>
      </c>
      <c r="I16" s="39">
        <v>374000</v>
      </c>
      <c r="J16" s="22"/>
      <c r="K16" s="57"/>
      <c r="L16" s="30">
        <v>0.103719</v>
      </c>
      <c r="M16" s="31">
        <f t="shared" si="0"/>
        <v>9.253701</v>
      </c>
      <c r="N16" s="32">
        <v>0.09253701</v>
      </c>
      <c r="O16" s="33" t="s">
        <v>7</v>
      </c>
      <c r="P16" s="34">
        <f t="shared" si="1"/>
        <v>11.490110000000001</v>
      </c>
      <c r="Q16" s="32">
        <v>0.1149011</v>
      </c>
      <c r="R16" s="32">
        <v>384745</v>
      </c>
      <c r="S16" s="20"/>
      <c r="T16" s="35"/>
      <c r="U16" s="36">
        <v>0.100638</v>
      </c>
      <c r="V16" s="37">
        <v>9.0857</v>
      </c>
      <c r="W16" s="32">
        <v>0.090539</v>
      </c>
      <c r="X16" s="33" t="s">
        <v>7</v>
      </c>
      <c r="Y16" s="38">
        <v>11.0419</v>
      </c>
      <c r="Z16" s="32">
        <v>0.110322</v>
      </c>
      <c r="AA16" s="32">
        <v>352679</v>
      </c>
    </row>
    <row r="17" spans="2:27" ht="13.5">
      <c r="B17" s="94"/>
      <c r="C17" s="22" t="s">
        <v>9</v>
      </c>
      <c r="D17" s="56"/>
      <c r="E17" s="24">
        <v>0.415</v>
      </c>
      <c r="F17" s="25">
        <v>39.5</v>
      </c>
      <c r="G17" s="26" t="s">
        <v>7</v>
      </c>
      <c r="H17" s="27">
        <v>43.4</v>
      </c>
      <c r="I17" s="39">
        <v>1580000</v>
      </c>
      <c r="J17" s="22"/>
      <c r="K17" s="57"/>
      <c r="L17" s="30">
        <v>0.429531</v>
      </c>
      <c r="M17" s="31">
        <f t="shared" si="0"/>
        <v>41.177846</v>
      </c>
      <c r="N17" s="32">
        <v>0.41177846</v>
      </c>
      <c r="O17" s="33" t="s">
        <v>7</v>
      </c>
      <c r="P17" s="34">
        <f t="shared" si="1"/>
        <v>44.728426999999996</v>
      </c>
      <c r="Q17" s="32">
        <v>0.44728427</v>
      </c>
      <c r="R17" s="32">
        <v>1593344</v>
      </c>
      <c r="S17" s="20"/>
      <c r="T17" s="35"/>
      <c r="U17" s="36">
        <v>0.488799</v>
      </c>
      <c r="V17" s="37">
        <v>47.2743</v>
      </c>
      <c r="W17" s="32">
        <v>0.477203</v>
      </c>
      <c r="X17" s="33" t="s">
        <v>7</v>
      </c>
      <c r="Y17" s="38">
        <v>50.4856</v>
      </c>
      <c r="Z17" s="32">
        <v>0.509847</v>
      </c>
      <c r="AA17" s="32">
        <v>1733101</v>
      </c>
    </row>
    <row r="18" spans="4:25" ht="13.5">
      <c r="D18" s="23"/>
      <c r="E18" s="23"/>
      <c r="I18" s="40"/>
      <c r="K18" s="29"/>
      <c r="L18" s="41"/>
      <c r="S18" s="20"/>
      <c r="T18" s="35"/>
      <c r="U18" s="36"/>
      <c r="V18" s="37"/>
      <c r="X18" s="42"/>
      <c r="Y18" s="38"/>
    </row>
    <row r="19" spans="2:26" ht="13.5">
      <c r="B19" s="15" t="s">
        <v>13</v>
      </c>
      <c r="C19" s="16"/>
      <c r="D19" s="17"/>
      <c r="E19" s="17"/>
      <c r="F19" s="16"/>
      <c r="G19" s="16"/>
      <c r="H19" s="16"/>
      <c r="I19" s="45"/>
      <c r="J19" s="16"/>
      <c r="K19" s="46"/>
      <c r="L19" s="47"/>
      <c r="M19" s="48"/>
      <c r="N19" s="16"/>
      <c r="O19" s="49"/>
      <c r="P19" s="50"/>
      <c r="Q19" s="16"/>
      <c r="S19" s="20"/>
      <c r="T19" s="51"/>
      <c r="U19" s="52"/>
      <c r="V19" s="53"/>
      <c r="W19" s="16"/>
      <c r="X19" s="49"/>
      <c r="Y19" s="54"/>
      <c r="Z19" s="16"/>
    </row>
    <row r="20" spans="2:27" ht="13.5">
      <c r="B20" s="99" t="s">
        <v>14</v>
      </c>
      <c r="C20" s="22" t="s">
        <v>6</v>
      </c>
      <c r="D20" s="56"/>
      <c r="E20" s="24">
        <v>0.649</v>
      </c>
      <c r="F20" s="25">
        <v>60</v>
      </c>
      <c r="G20" s="26" t="s">
        <v>7</v>
      </c>
      <c r="H20" s="27">
        <v>69.8</v>
      </c>
      <c r="I20" s="39">
        <v>553000</v>
      </c>
      <c r="J20" s="22"/>
      <c r="K20" s="57"/>
      <c r="L20" s="30">
        <v>0.612983</v>
      </c>
      <c r="M20" s="31">
        <f aca="true" t="shared" si="2" ref="M20:M40">N20*100</f>
        <v>56.76473</v>
      </c>
      <c r="N20" s="32">
        <v>0.5676473</v>
      </c>
      <c r="O20" s="33" t="s">
        <v>7</v>
      </c>
      <c r="P20" s="34">
        <f aca="true" t="shared" si="3" ref="P20:P40">Q20*100</f>
        <v>65.83179700000001</v>
      </c>
      <c r="Q20" s="32">
        <v>0.65831797</v>
      </c>
      <c r="R20" s="32">
        <v>582998</v>
      </c>
      <c r="S20" s="20"/>
      <c r="T20" s="35"/>
      <c r="U20" s="36">
        <v>0.61962</v>
      </c>
      <c r="V20" s="37">
        <v>58.4828</v>
      </c>
      <c r="W20" s="32">
        <v>0.58534</v>
      </c>
      <c r="X20" s="33" t="s">
        <v>7</v>
      </c>
      <c r="Y20" s="38">
        <v>65.4411</v>
      </c>
      <c r="Z20" s="32">
        <v>0.654947</v>
      </c>
      <c r="AA20" s="32">
        <v>590420</v>
      </c>
    </row>
    <row r="21" spans="2:27" ht="13.5">
      <c r="B21" s="99"/>
      <c r="C21" s="22" t="s">
        <v>8</v>
      </c>
      <c r="D21" s="56"/>
      <c r="E21" s="24">
        <v>0.092</v>
      </c>
      <c r="F21" s="25">
        <v>6.4</v>
      </c>
      <c r="G21" s="26" t="s">
        <v>7</v>
      </c>
      <c r="H21" s="27">
        <v>12</v>
      </c>
      <c r="I21" s="39">
        <v>78000</v>
      </c>
      <c r="J21" s="22"/>
      <c r="K21" s="57"/>
      <c r="L21" s="30">
        <v>0.0998</v>
      </c>
      <c r="M21" s="31">
        <f t="shared" si="2"/>
        <v>7.22247</v>
      </c>
      <c r="N21" s="32">
        <v>0.0722247</v>
      </c>
      <c r="O21" s="33" t="s">
        <v>7</v>
      </c>
      <c r="P21" s="34">
        <f t="shared" si="3"/>
        <v>12.73755</v>
      </c>
      <c r="Q21" s="32">
        <v>0.1273755</v>
      </c>
      <c r="R21" s="32">
        <v>94918</v>
      </c>
      <c r="S21" s="20"/>
      <c r="T21" s="35"/>
      <c r="U21" s="36">
        <v>0.081259</v>
      </c>
      <c r="V21" s="37">
        <v>6.2117</v>
      </c>
      <c r="W21" s="32">
        <v>0.061937</v>
      </c>
      <c r="X21" s="33" t="s">
        <v>7</v>
      </c>
      <c r="Y21" s="38">
        <v>10.0402</v>
      </c>
      <c r="Z21" s="32">
        <v>0.100153</v>
      </c>
      <c r="AA21" s="32">
        <v>77161</v>
      </c>
    </row>
    <row r="22" spans="2:27" ht="13.5">
      <c r="B22" s="99"/>
      <c r="C22" s="22" t="s">
        <v>9</v>
      </c>
      <c r="D22" s="56"/>
      <c r="E22" s="24">
        <v>0.259</v>
      </c>
      <c r="F22" s="25">
        <v>21.4</v>
      </c>
      <c r="G22" s="26" t="s">
        <v>7</v>
      </c>
      <c r="H22" s="27">
        <v>30.4</v>
      </c>
      <c r="I22" s="39">
        <v>221000</v>
      </c>
      <c r="J22" s="22"/>
      <c r="K22" s="57"/>
      <c r="L22" s="30">
        <v>0.287217</v>
      </c>
      <c r="M22" s="31">
        <f t="shared" si="2"/>
        <v>24.486962000000002</v>
      </c>
      <c r="N22" s="32">
        <v>0.24486962</v>
      </c>
      <c r="O22" s="33" t="s">
        <v>7</v>
      </c>
      <c r="P22" s="34">
        <f t="shared" si="3"/>
        <v>32.956491</v>
      </c>
      <c r="Q22" s="32">
        <v>0.32956491</v>
      </c>
      <c r="R22" s="32">
        <v>273168</v>
      </c>
      <c r="S22" s="20"/>
      <c r="T22" s="35"/>
      <c r="U22" s="36">
        <v>0.299121</v>
      </c>
      <c r="V22" s="37">
        <v>26.6263</v>
      </c>
      <c r="W22" s="32">
        <v>0.265946</v>
      </c>
      <c r="X22" s="33" t="s">
        <v>7</v>
      </c>
      <c r="Y22" s="38">
        <v>33.1979</v>
      </c>
      <c r="Z22" s="32">
        <v>0.331675</v>
      </c>
      <c r="AA22" s="32">
        <v>284489</v>
      </c>
    </row>
    <row r="23" spans="2:27" ht="13.5">
      <c r="B23" s="99" t="s">
        <v>15</v>
      </c>
      <c r="C23" s="22" t="s">
        <v>6</v>
      </c>
      <c r="D23" s="56"/>
      <c r="E23" s="24">
        <v>0.578</v>
      </c>
      <c r="F23" s="25">
        <v>51.7</v>
      </c>
      <c r="G23" s="26" t="s">
        <v>7</v>
      </c>
      <c r="H23" s="27">
        <v>63.9</v>
      </c>
      <c r="I23" s="39">
        <v>483000</v>
      </c>
      <c r="J23" s="22"/>
      <c r="K23" s="57"/>
      <c r="L23" s="30">
        <v>0.531347</v>
      </c>
      <c r="M23" s="31">
        <f t="shared" si="2"/>
        <v>48.541447999999995</v>
      </c>
      <c r="N23" s="32">
        <v>0.48541448</v>
      </c>
      <c r="O23" s="33" t="s">
        <v>7</v>
      </c>
      <c r="P23" s="34">
        <f t="shared" si="3"/>
        <v>57.727959</v>
      </c>
      <c r="Q23" s="32">
        <v>0.57727959</v>
      </c>
      <c r="R23" s="32">
        <v>372297</v>
      </c>
      <c r="S23" s="20"/>
      <c r="T23" s="35"/>
      <c r="U23" s="36">
        <v>0.542922</v>
      </c>
      <c r="V23" s="37">
        <v>50.5341</v>
      </c>
      <c r="W23" s="32">
        <v>0.502487</v>
      </c>
      <c r="X23" s="33" t="s">
        <v>7</v>
      </c>
      <c r="Y23" s="38">
        <v>58.0502</v>
      </c>
      <c r="Z23" s="32">
        <v>0.579176</v>
      </c>
      <c r="AA23" s="32">
        <v>388446</v>
      </c>
    </row>
    <row r="24" spans="2:27" ht="13.5">
      <c r="B24" s="99"/>
      <c r="C24" s="22" t="s">
        <v>8</v>
      </c>
      <c r="D24" s="56"/>
      <c r="E24" s="24">
        <v>0.109</v>
      </c>
      <c r="F24" s="25">
        <v>6.7</v>
      </c>
      <c r="G24" s="26" t="s">
        <v>7</v>
      </c>
      <c r="H24" s="27">
        <v>15.2</v>
      </c>
      <c r="I24" s="39">
        <v>91000</v>
      </c>
      <c r="J24" s="22"/>
      <c r="K24" s="57"/>
      <c r="L24" s="30">
        <v>0.130187</v>
      </c>
      <c r="M24" s="31">
        <f t="shared" si="2"/>
        <v>9.849008</v>
      </c>
      <c r="N24" s="32">
        <v>0.09849008</v>
      </c>
      <c r="O24" s="33" t="s">
        <v>7</v>
      </c>
      <c r="P24" s="34">
        <f t="shared" si="3"/>
        <v>16.188297</v>
      </c>
      <c r="Q24" s="32">
        <v>0.16188297</v>
      </c>
      <c r="R24" s="32">
        <v>91217</v>
      </c>
      <c r="S24" s="20"/>
      <c r="T24" s="35"/>
      <c r="U24" s="36">
        <v>0.111115</v>
      </c>
      <c r="V24" s="37">
        <v>8.6817</v>
      </c>
      <c r="W24" s="32">
        <v>0.084625</v>
      </c>
      <c r="X24" s="33" t="s">
        <v>7</v>
      </c>
      <c r="Y24" s="38">
        <v>13.5413</v>
      </c>
      <c r="Z24" s="32">
        <v>0.133165</v>
      </c>
      <c r="AA24" s="32">
        <v>78213</v>
      </c>
    </row>
    <row r="25" spans="2:27" ht="13.5">
      <c r="B25" s="99"/>
      <c r="C25" s="22" t="s">
        <v>9</v>
      </c>
      <c r="D25" s="56"/>
      <c r="E25" s="24">
        <v>0.312</v>
      </c>
      <c r="F25" s="25">
        <v>25.4</v>
      </c>
      <c r="G25" s="26" t="s">
        <v>7</v>
      </c>
      <c r="H25" s="27">
        <v>37.1</v>
      </c>
      <c r="I25" s="39">
        <v>261000</v>
      </c>
      <c r="J25" s="22"/>
      <c r="K25" s="57"/>
      <c r="L25" s="30">
        <v>0.338466</v>
      </c>
      <c r="M25" s="31">
        <f t="shared" si="2"/>
        <v>29.510508</v>
      </c>
      <c r="N25" s="32">
        <v>0.29510508</v>
      </c>
      <c r="O25" s="33" t="s">
        <v>7</v>
      </c>
      <c r="P25" s="34">
        <f t="shared" si="3"/>
        <v>38.182778</v>
      </c>
      <c r="Q25" s="32">
        <v>0.38182778</v>
      </c>
      <c r="R25" s="32">
        <v>237152</v>
      </c>
      <c r="S25" s="20"/>
      <c r="T25" s="35"/>
      <c r="U25" s="36">
        <v>0.345963</v>
      </c>
      <c r="V25" s="37">
        <v>31.0287</v>
      </c>
      <c r="W25" s="32">
        <v>0.3136</v>
      </c>
      <c r="X25" s="33" t="s">
        <v>7</v>
      </c>
      <c r="Y25" s="38">
        <v>38.1639</v>
      </c>
      <c r="Z25" s="32">
        <v>0.386946</v>
      </c>
      <c r="AA25" s="32">
        <v>251580</v>
      </c>
    </row>
    <row r="26" spans="2:27" ht="13.5">
      <c r="B26" s="99" t="s">
        <v>16</v>
      </c>
      <c r="C26" s="22" t="s">
        <v>6</v>
      </c>
      <c r="D26" s="56"/>
      <c r="E26" s="24">
        <v>0.575</v>
      </c>
      <c r="F26" s="25">
        <v>54.1</v>
      </c>
      <c r="G26" s="26" t="s">
        <v>7</v>
      </c>
      <c r="H26" s="27">
        <v>60.9</v>
      </c>
      <c r="I26" s="39">
        <v>917000</v>
      </c>
      <c r="J26" s="22"/>
      <c r="K26" s="57"/>
      <c r="L26" s="30">
        <v>0.581618</v>
      </c>
      <c r="M26" s="31">
        <f t="shared" si="2"/>
        <v>55.499781999999996</v>
      </c>
      <c r="N26" s="32">
        <v>0.55499782</v>
      </c>
      <c r="O26" s="33" t="s">
        <v>7</v>
      </c>
      <c r="P26" s="34">
        <f t="shared" si="3"/>
        <v>60.823879000000005</v>
      </c>
      <c r="Q26" s="32">
        <v>0.60823879</v>
      </c>
      <c r="R26" s="32">
        <v>930008</v>
      </c>
      <c r="S26" s="20"/>
      <c r="T26" s="35"/>
      <c r="U26" s="36">
        <v>0.517045</v>
      </c>
      <c r="V26" s="37">
        <v>49.3117</v>
      </c>
      <c r="W26" s="32">
        <v>0.485486</v>
      </c>
      <c r="X26" s="33" t="s">
        <v>7</v>
      </c>
      <c r="Y26" s="38">
        <v>54.0973</v>
      </c>
      <c r="Z26" s="32">
        <v>0.534321</v>
      </c>
      <c r="AA26" s="32">
        <v>772431</v>
      </c>
    </row>
    <row r="27" spans="2:27" ht="13.5">
      <c r="B27" s="99"/>
      <c r="C27" s="22" t="s">
        <v>8</v>
      </c>
      <c r="D27" s="56"/>
      <c r="E27" s="24">
        <v>0.115</v>
      </c>
      <c r="F27" s="25">
        <v>9.3</v>
      </c>
      <c r="G27" s="26" t="s">
        <v>7</v>
      </c>
      <c r="H27" s="27">
        <v>13.7</v>
      </c>
      <c r="I27" s="39">
        <v>184000</v>
      </c>
      <c r="J27" s="22"/>
      <c r="K27" s="57"/>
      <c r="L27" s="30">
        <v>0.100428</v>
      </c>
      <c r="M27" s="31">
        <f t="shared" si="2"/>
        <v>8.441806</v>
      </c>
      <c r="N27" s="32">
        <v>0.08441806</v>
      </c>
      <c r="O27" s="33" t="s">
        <v>7</v>
      </c>
      <c r="P27" s="34">
        <f t="shared" si="3"/>
        <v>11.643742999999999</v>
      </c>
      <c r="Q27" s="32">
        <v>0.11643743</v>
      </c>
      <c r="R27" s="32">
        <v>160584</v>
      </c>
      <c r="S27" s="20"/>
      <c r="T27" s="35"/>
      <c r="U27" s="36">
        <v>0.101942</v>
      </c>
      <c r="V27" s="37">
        <v>8.7291</v>
      </c>
      <c r="W27" s="32">
        <v>0.087226</v>
      </c>
      <c r="X27" s="33" t="s">
        <v>7</v>
      </c>
      <c r="Y27" s="38">
        <v>11.6594</v>
      </c>
      <c r="Z27" s="32">
        <v>0.117046</v>
      </c>
      <c r="AA27" s="32">
        <v>154722</v>
      </c>
    </row>
    <row r="28" spans="2:27" ht="13.5">
      <c r="B28" s="99"/>
      <c r="C28" s="22" t="s">
        <v>9</v>
      </c>
      <c r="D28" s="56"/>
      <c r="E28" s="24">
        <v>0.31</v>
      </c>
      <c r="F28" s="25">
        <v>27.9</v>
      </c>
      <c r="G28" s="26" t="s">
        <v>7</v>
      </c>
      <c r="H28" s="27">
        <v>34.1</v>
      </c>
      <c r="I28" s="39">
        <v>495000</v>
      </c>
      <c r="J28" s="22"/>
      <c r="K28" s="57"/>
      <c r="L28" s="30">
        <v>0.317954</v>
      </c>
      <c r="M28" s="31">
        <f t="shared" si="2"/>
        <v>29.287815000000002</v>
      </c>
      <c r="N28" s="32">
        <v>0.29287815</v>
      </c>
      <c r="O28" s="33" t="s">
        <v>7</v>
      </c>
      <c r="P28" s="34">
        <f t="shared" si="3"/>
        <v>34.302976</v>
      </c>
      <c r="Q28" s="32">
        <v>0.34302976</v>
      </c>
      <c r="R28" s="32">
        <v>508408</v>
      </c>
      <c r="S28" s="20"/>
      <c r="T28" s="35"/>
      <c r="U28" s="36">
        <v>0.381013</v>
      </c>
      <c r="V28" s="37">
        <v>35.7834</v>
      </c>
      <c r="W28" s="32">
        <v>0.364159</v>
      </c>
      <c r="X28" s="33" t="s">
        <v>7</v>
      </c>
      <c r="Y28" s="38">
        <v>40.4191</v>
      </c>
      <c r="Z28" s="32">
        <v>0.411761</v>
      </c>
      <c r="AA28" s="32">
        <v>587704</v>
      </c>
    </row>
    <row r="29" spans="2:27" ht="13.5">
      <c r="B29" s="99" t="s">
        <v>17</v>
      </c>
      <c r="C29" s="22" t="s">
        <v>6</v>
      </c>
      <c r="D29" s="56"/>
      <c r="E29" s="24">
        <v>0.538</v>
      </c>
      <c r="F29" s="25">
        <v>50.8</v>
      </c>
      <c r="G29" s="26" t="s">
        <v>7</v>
      </c>
      <c r="H29" s="27">
        <v>56.7</v>
      </c>
      <c r="I29" s="39">
        <v>832000</v>
      </c>
      <c r="J29" s="22"/>
      <c r="K29" s="57"/>
      <c r="L29" s="30">
        <v>0.513661</v>
      </c>
      <c r="M29" s="31">
        <f t="shared" si="2"/>
        <v>48.731767999999995</v>
      </c>
      <c r="N29" s="32">
        <v>0.48731768</v>
      </c>
      <c r="O29" s="33" t="s">
        <v>7</v>
      </c>
      <c r="P29" s="34">
        <f t="shared" si="3"/>
        <v>54.000468999999995</v>
      </c>
      <c r="Q29" s="32">
        <v>0.54000469</v>
      </c>
      <c r="R29" s="32">
        <v>772588</v>
      </c>
      <c r="S29" s="20"/>
      <c r="T29" s="35"/>
      <c r="U29" s="36">
        <v>0.458868</v>
      </c>
      <c r="V29" s="37">
        <v>43.2848</v>
      </c>
      <c r="W29" s="32">
        <v>0.421161</v>
      </c>
      <c r="X29" s="33" t="s">
        <v>7</v>
      </c>
      <c r="Y29" s="38">
        <v>48.4888</v>
      </c>
      <c r="Z29" s="32">
        <v>0.474245</v>
      </c>
      <c r="AA29" s="32">
        <v>606663</v>
      </c>
    </row>
    <row r="30" spans="2:27" ht="13.5">
      <c r="B30" s="99"/>
      <c r="C30" s="22" t="s">
        <v>8</v>
      </c>
      <c r="D30" s="56"/>
      <c r="E30" s="24">
        <v>0.099</v>
      </c>
      <c r="F30" s="25">
        <v>8.2</v>
      </c>
      <c r="G30" s="26" t="s">
        <v>7</v>
      </c>
      <c r="H30" s="27">
        <v>11.7</v>
      </c>
      <c r="I30" s="39">
        <v>154000</v>
      </c>
      <c r="J30" s="22"/>
      <c r="K30" s="57"/>
      <c r="L30" s="30">
        <v>0.105076</v>
      </c>
      <c r="M30" s="31">
        <f t="shared" si="2"/>
        <v>8.890894000000001</v>
      </c>
      <c r="N30" s="32">
        <v>0.08890894</v>
      </c>
      <c r="O30" s="33" t="s">
        <v>7</v>
      </c>
      <c r="P30" s="34">
        <f t="shared" si="3"/>
        <v>12.124364</v>
      </c>
      <c r="Q30" s="32">
        <v>0.12124364</v>
      </c>
      <c r="R30" s="32">
        <v>158043</v>
      </c>
      <c r="S30" s="20"/>
      <c r="T30" s="35"/>
      <c r="U30" s="36">
        <v>0.115057</v>
      </c>
      <c r="V30" s="37">
        <v>9.7997</v>
      </c>
      <c r="W30" s="32">
        <v>0.096485</v>
      </c>
      <c r="X30" s="33" t="s">
        <v>7</v>
      </c>
      <c r="Y30" s="38">
        <v>13.2117</v>
      </c>
      <c r="Z30" s="32">
        <v>0.131173</v>
      </c>
      <c r="AA30" s="32">
        <v>154245</v>
      </c>
    </row>
    <row r="31" spans="2:27" ht="13.5">
      <c r="B31" s="99"/>
      <c r="C31" s="22" t="s">
        <v>9</v>
      </c>
      <c r="D31" s="56"/>
      <c r="E31" s="24">
        <v>0.363</v>
      </c>
      <c r="F31" s="25">
        <v>33.4</v>
      </c>
      <c r="G31" s="26" t="s">
        <v>7</v>
      </c>
      <c r="H31" s="27">
        <v>39.1</v>
      </c>
      <c r="I31" s="39">
        <v>561000</v>
      </c>
      <c r="J31" s="22"/>
      <c r="K31" s="57"/>
      <c r="L31" s="30">
        <v>0.381263</v>
      </c>
      <c r="M31" s="31">
        <f t="shared" si="2"/>
        <v>35.54975</v>
      </c>
      <c r="N31" s="32">
        <v>0.3554975</v>
      </c>
      <c r="O31" s="33" t="s">
        <v>7</v>
      </c>
      <c r="P31" s="34">
        <f t="shared" si="3"/>
        <v>40.702756</v>
      </c>
      <c r="Q31" s="32">
        <v>0.40702756</v>
      </c>
      <c r="R31" s="32">
        <v>573449</v>
      </c>
      <c r="S31" s="20"/>
      <c r="T31" s="35"/>
      <c r="U31" s="36">
        <v>0.426075</v>
      </c>
      <c r="V31" s="37">
        <v>40.0208</v>
      </c>
      <c r="W31" s="32">
        <v>0.411836</v>
      </c>
      <c r="X31" s="33" t="s">
        <v>7</v>
      </c>
      <c r="Y31" s="38">
        <v>45.1943</v>
      </c>
      <c r="Z31" s="32">
        <v>0.465101</v>
      </c>
      <c r="AA31" s="32">
        <v>594149</v>
      </c>
    </row>
    <row r="32" spans="2:27" ht="13.5">
      <c r="B32" s="99" t="s">
        <v>18</v>
      </c>
      <c r="C32" s="22" t="s">
        <v>6</v>
      </c>
      <c r="D32" s="56"/>
      <c r="E32" s="24">
        <v>0.489</v>
      </c>
      <c r="F32" s="25">
        <v>45.9</v>
      </c>
      <c r="G32" s="26" t="s">
        <v>7</v>
      </c>
      <c r="H32" s="27">
        <v>52</v>
      </c>
      <c r="I32" s="39">
        <v>530000</v>
      </c>
      <c r="J32" s="22"/>
      <c r="K32" s="57"/>
      <c r="L32" s="30">
        <v>0.461261</v>
      </c>
      <c r="M32" s="31">
        <f t="shared" si="2"/>
        <v>43.176064</v>
      </c>
      <c r="N32" s="32">
        <v>0.43176064</v>
      </c>
      <c r="O32" s="33" t="s">
        <v>7</v>
      </c>
      <c r="P32" s="34">
        <f t="shared" si="3"/>
        <v>49.076039</v>
      </c>
      <c r="Q32" s="32">
        <v>0.49076039</v>
      </c>
      <c r="R32" s="32">
        <v>487520</v>
      </c>
      <c r="S32" s="20"/>
      <c r="T32" s="35"/>
      <c r="U32" s="36">
        <v>0.427822</v>
      </c>
      <c r="V32" s="37">
        <v>39.7662</v>
      </c>
      <c r="W32" s="32">
        <v>0.386206</v>
      </c>
      <c r="X32" s="33" t="s">
        <v>7</v>
      </c>
      <c r="Y32" s="38">
        <v>45.7983</v>
      </c>
      <c r="Z32" s="32">
        <v>0.447809</v>
      </c>
      <c r="AA32" s="32">
        <v>394356</v>
      </c>
    </row>
    <row r="33" spans="2:27" ht="13.5">
      <c r="B33" s="99"/>
      <c r="C33" s="22" t="s">
        <v>8</v>
      </c>
      <c r="D33" s="56"/>
      <c r="E33" s="24">
        <v>0.111</v>
      </c>
      <c r="F33" s="25">
        <v>9.3</v>
      </c>
      <c r="G33" s="26" t="s">
        <v>7</v>
      </c>
      <c r="H33" s="27">
        <v>13</v>
      </c>
      <c r="I33" s="39">
        <v>121000</v>
      </c>
      <c r="J33" s="22"/>
      <c r="K33" s="57"/>
      <c r="L33" s="30">
        <v>0.111934</v>
      </c>
      <c r="M33" s="31">
        <f t="shared" si="2"/>
        <v>9.285968</v>
      </c>
      <c r="N33" s="32">
        <v>0.09285968</v>
      </c>
      <c r="O33" s="33" t="s">
        <v>7</v>
      </c>
      <c r="P33" s="34">
        <f t="shared" si="3"/>
        <v>13.100775</v>
      </c>
      <c r="Q33" s="32">
        <v>0.13100775</v>
      </c>
      <c r="R33" s="32">
        <v>118306</v>
      </c>
      <c r="S33" s="20"/>
      <c r="T33" s="35"/>
      <c r="U33" s="36">
        <v>0.103228</v>
      </c>
      <c r="V33" s="37">
        <v>8.4749</v>
      </c>
      <c r="W33" s="32">
        <v>0.084716</v>
      </c>
      <c r="X33" s="33" t="s">
        <v>7</v>
      </c>
      <c r="Y33" s="38">
        <v>12.1708</v>
      </c>
      <c r="Z33" s="32">
        <v>0.122475</v>
      </c>
      <c r="AA33" s="32">
        <v>97968</v>
      </c>
    </row>
    <row r="34" spans="2:27" ht="13.5">
      <c r="B34" s="99"/>
      <c r="C34" s="22" t="s">
        <v>9</v>
      </c>
      <c r="D34" s="56"/>
      <c r="E34" s="24">
        <v>0.399</v>
      </c>
      <c r="F34" s="25">
        <v>36.9</v>
      </c>
      <c r="G34" s="26" t="s">
        <v>7</v>
      </c>
      <c r="H34" s="27">
        <v>42.9</v>
      </c>
      <c r="I34" s="39">
        <v>432000</v>
      </c>
      <c r="J34" s="22"/>
      <c r="K34" s="57"/>
      <c r="L34" s="30">
        <v>0.426806</v>
      </c>
      <c r="M34" s="31">
        <f t="shared" si="2"/>
        <v>39.711531</v>
      </c>
      <c r="N34" s="32">
        <v>0.39711531</v>
      </c>
      <c r="O34" s="33" t="s">
        <v>7</v>
      </c>
      <c r="P34" s="34">
        <f t="shared" si="3"/>
        <v>45.649623</v>
      </c>
      <c r="Q34" s="32">
        <v>0.45649623</v>
      </c>
      <c r="R34" s="32">
        <v>451104</v>
      </c>
      <c r="S34" s="20"/>
      <c r="T34" s="35"/>
      <c r="U34" s="36">
        <v>0.468949</v>
      </c>
      <c r="V34" s="37">
        <v>43.8388</v>
      </c>
      <c r="W34" s="32">
        <v>0.44796</v>
      </c>
      <c r="X34" s="33" t="s">
        <v>7</v>
      </c>
      <c r="Y34" s="38">
        <v>49.951</v>
      </c>
      <c r="Z34" s="32">
        <v>0.510835</v>
      </c>
      <c r="AA34" s="32">
        <v>453358</v>
      </c>
    </row>
    <row r="35" spans="2:27" ht="13.5">
      <c r="B35" s="99" t="s">
        <v>19</v>
      </c>
      <c r="C35" s="22" t="s">
        <v>6</v>
      </c>
      <c r="D35" s="56"/>
      <c r="E35" s="24">
        <v>0.476</v>
      </c>
      <c r="F35" s="25">
        <v>43.2</v>
      </c>
      <c r="G35" s="26" t="s">
        <v>7</v>
      </c>
      <c r="H35" s="27">
        <v>51.9</v>
      </c>
      <c r="I35" s="39">
        <v>229000</v>
      </c>
      <c r="J35" s="22"/>
      <c r="K35" s="57"/>
      <c r="L35" s="30">
        <v>0.464045</v>
      </c>
      <c r="M35" s="31">
        <f t="shared" si="2"/>
        <v>41.607476</v>
      </c>
      <c r="N35" s="32">
        <v>0.41607476</v>
      </c>
      <c r="O35" s="33" t="s">
        <v>7</v>
      </c>
      <c r="P35" s="34">
        <f t="shared" si="3"/>
        <v>51.201454999999996</v>
      </c>
      <c r="Q35" s="32">
        <v>0.51201455</v>
      </c>
      <c r="R35" s="32">
        <v>191698</v>
      </c>
      <c r="S35" s="20"/>
      <c r="T35" s="35"/>
      <c r="U35" s="36">
        <v>0.347175</v>
      </c>
      <c r="V35" s="37">
        <v>29.5922</v>
      </c>
      <c r="W35" s="32">
        <v>0.27861</v>
      </c>
      <c r="X35" s="33" t="s">
        <v>7</v>
      </c>
      <c r="Y35" s="38">
        <v>39.8428</v>
      </c>
      <c r="Z35" s="32">
        <v>0.381144</v>
      </c>
      <c r="AA35" s="32">
        <v>107389</v>
      </c>
    </row>
    <row r="36" spans="2:27" ht="13.5">
      <c r="B36" s="99"/>
      <c r="C36" s="22" t="s">
        <v>8</v>
      </c>
      <c r="D36" s="56"/>
      <c r="E36" s="24">
        <v>0.12</v>
      </c>
      <c r="F36" s="25">
        <v>9.2</v>
      </c>
      <c r="G36" s="26" t="s">
        <v>7</v>
      </c>
      <c r="H36" s="27">
        <v>14.7</v>
      </c>
      <c r="I36" s="39">
        <v>58000</v>
      </c>
      <c r="J36" s="22"/>
      <c r="K36" s="57"/>
      <c r="L36" s="30">
        <v>0.098278</v>
      </c>
      <c r="M36" s="31">
        <f t="shared" si="2"/>
        <v>6.80477</v>
      </c>
      <c r="N36" s="32">
        <v>0.0680477</v>
      </c>
      <c r="O36" s="33" t="s">
        <v>7</v>
      </c>
      <c r="P36" s="34">
        <f t="shared" si="3"/>
        <v>12.850775</v>
      </c>
      <c r="Q36" s="32">
        <v>0.12850775</v>
      </c>
      <c r="R36" s="32">
        <v>40599</v>
      </c>
      <c r="S36" s="20"/>
      <c r="T36" s="35"/>
      <c r="U36" s="36">
        <v>0.092903</v>
      </c>
      <c r="V36" s="37">
        <v>6.1378</v>
      </c>
      <c r="W36" s="32">
        <v>0.065004</v>
      </c>
      <c r="X36" s="33" t="s">
        <v>7</v>
      </c>
      <c r="Y36" s="38">
        <v>12.4427</v>
      </c>
      <c r="Z36" s="32">
        <v>0.13205</v>
      </c>
      <c r="AA36" s="32">
        <v>32075</v>
      </c>
    </row>
    <row r="37" spans="2:27" ht="13.5">
      <c r="B37" s="99"/>
      <c r="C37" s="22" t="s">
        <v>9</v>
      </c>
      <c r="D37" s="56"/>
      <c r="E37" s="24">
        <v>0.404</v>
      </c>
      <c r="F37" s="25">
        <v>36.1</v>
      </c>
      <c r="G37" s="26" t="s">
        <v>7</v>
      </c>
      <c r="H37" s="27">
        <v>44.7</v>
      </c>
      <c r="I37" s="39">
        <v>195000</v>
      </c>
      <c r="J37" s="22"/>
      <c r="K37" s="57"/>
      <c r="L37" s="30">
        <v>0.437678</v>
      </c>
      <c r="M37" s="31">
        <f t="shared" si="2"/>
        <v>38.963347999999996</v>
      </c>
      <c r="N37" s="32">
        <v>0.38963348</v>
      </c>
      <c r="O37" s="33" t="s">
        <v>7</v>
      </c>
      <c r="P37" s="34">
        <f t="shared" si="3"/>
        <v>48.572176</v>
      </c>
      <c r="Q37" s="32">
        <v>0.48572176</v>
      </c>
      <c r="R37" s="32">
        <v>180806</v>
      </c>
      <c r="S37" s="20"/>
      <c r="T37" s="35"/>
      <c r="U37" s="36">
        <v>0.559922</v>
      </c>
      <c r="V37" s="37">
        <v>50.6206</v>
      </c>
      <c r="W37" s="32">
        <v>0.516723</v>
      </c>
      <c r="X37" s="33" t="s">
        <v>7</v>
      </c>
      <c r="Y37" s="38">
        <v>61.3639</v>
      </c>
      <c r="Z37" s="32">
        <v>0.626468</v>
      </c>
      <c r="AA37" s="32">
        <v>186078</v>
      </c>
    </row>
    <row r="38" spans="2:27" ht="13.5">
      <c r="B38" s="94" t="s">
        <v>20</v>
      </c>
      <c r="C38" s="22" t="s">
        <v>6</v>
      </c>
      <c r="D38" s="56"/>
      <c r="E38" s="24">
        <v>0.393</v>
      </c>
      <c r="F38" s="25">
        <v>36.6</v>
      </c>
      <c r="G38" s="26" t="s">
        <v>7</v>
      </c>
      <c r="H38" s="27">
        <v>41.9</v>
      </c>
      <c r="I38" s="39">
        <v>408000</v>
      </c>
      <c r="J38" s="22"/>
      <c r="K38" s="57"/>
      <c r="L38" s="30">
        <v>0.409368</v>
      </c>
      <c r="M38" s="31">
        <f t="shared" si="2"/>
        <v>38.07782</v>
      </c>
      <c r="N38" s="32">
        <v>0.3807782</v>
      </c>
      <c r="O38" s="33" t="s">
        <v>7</v>
      </c>
      <c r="P38" s="34">
        <f t="shared" si="3"/>
        <v>43.795761999999996</v>
      </c>
      <c r="Q38" s="32">
        <v>0.43795762</v>
      </c>
      <c r="R38" s="32">
        <v>412010</v>
      </c>
      <c r="S38" s="20"/>
      <c r="T38" s="35"/>
      <c r="U38" s="36">
        <v>0.368959</v>
      </c>
      <c r="V38" s="37">
        <v>33.5583</v>
      </c>
      <c r="W38" s="32">
        <v>0.328964</v>
      </c>
      <c r="X38" s="33" t="s">
        <v>7</v>
      </c>
      <c r="Y38" s="38">
        <v>40.2336</v>
      </c>
      <c r="Z38" s="32">
        <v>0.397068</v>
      </c>
      <c r="AA38" s="32">
        <v>365896</v>
      </c>
    </row>
    <row r="39" spans="2:27" ht="13.5">
      <c r="B39" s="94"/>
      <c r="C39" s="22" t="s">
        <v>8</v>
      </c>
      <c r="D39" s="56"/>
      <c r="E39" s="24">
        <v>0.104</v>
      </c>
      <c r="F39" s="25">
        <v>8.7</v>
      </c>
      <c r="G39" s="26" t="s">
        <v>7</v>
      </c>
      <c r="H39" s="27">
        <v>12.1</v>
      </c>
      <c r="I39" s="39">
        <v>108000</v>
      </c>
      <c r="J39" s="22"/>
      <c r="K39" s="57"/>
      <c r="L39" s="30">
        <v>0.105566</v>
      </c>
      <c r="M39" s="31">
        <f t="shared" si="2"/>
        <v>8.738282</v>
      </c>
      <c r="N39" s="32">
        <v>0.08738282</v>
      </c>
      <c r="O39" s="33" t="s">
        <v>7</v>
      </c>
      <c r="P39" s="34">
        <f t="shared" si="3"/>
        <v>12.375003</v>
      </c>
      <c r="Q39" s="32">
        <v>0.12375003</v>
      </c>
      <c r="R39" s="32">
        <v>106248</v>
      </c>
      <c r="S39" s="20"/>
      <c r="T39" s="35"/>
      <c r="U39" s="36">
        <v>0.095277</v>
      </c>
      <c r="V39" s="37">
        <v>7.5215</v>
      </c>
      <c r="W39" s="32">
        <v>0.074199</v>
      </c>
      <c r="X39" s="33" t="s">
        <v>7</v>
      </c>
      <c r="Y39" s="38">
        <v>11.5339</v>
      </c>
      <c r="Z39" s="32">
        <v>0.115289</v>
      </c>
      <c r="AA39" s="32">
        <v>95496</v>
      </c>
    </row>
    <row r="40" spans="2:27" ht="13.5">
      <c r="B40" s="94"/>
      <c r="C40" s="22" t="s">
        <v>9</v>
      </c>
      <c r="D40" s="56"/>
      <c r="E40" s="24">
        <v>0.503</v>
      </c>
      <c r="F40" s="25">
        <v>47.6</v>
      </c>
      <c r="G40" s="26" t="s">
        <v>7</v>
      </c>
      <c r="H40" s="27">
        <v>53.1</v>
      </c>
      <c r="I40" s="39">
        <v>523000</v>
      </c>
      <c r="J40" s="22"/>
      <c r="K40" s="57"/>
      <c r="L40" s="30">
        <v>0.485066</v>
      </c>
      <c r="M40" s="31">
        <f t="shared" si="2"/>
        <v>45.588825</v>
      </c>
      <c r="N40" s="32">
        <v>0.45588825</v>
      </c>
      <c r="O40" s="33" t="s">
        <v>7</v>
      </c>
      <c r="P40" s="34">
        <f t="shared" si="3"/>
        <v>51.424307</v>
      </c>
      <c r="Q40" s="32">
        <v>0.51424307</v>
      </c>
      <c r="R40" s="32">
        <v>488197</v>
      </c>
      <c r="S40" s="20"/>
      <c r="T40" s="35"/>
      <c r="U40" s="36">
        <v>0.535763</v>
      </c>
      <c r="V40" s="37">
        <v>50.1389</v>
      </c>
      <c r="W40" s="32">
        <v>0.507085</v>
      </c>
      <c r="X40" s="33" t="s">
        <v>7</v>
      </c>
      <c r="Y40" s="38">
        <v>57.0137</v>
      </c>
      <c r="Z40" s="32">
        <v>0.577395</v>
      </c>
      <c r="AA40" s="32">
        <v>546542</v>
      </c>
    </row>
    <row r="41" spans="4:25" ht="13.5">
      <c r="D41" s="23"/>
      <c r="E41" s="23"/>
      <c r="I41" s="40"/>
      <c r="K41" s="29"/>
      <c r="L41" s="41"/>
      <c r="S41" s="20"/>
      <c r="T41" s="35"/>
      <c r="U41" s="36"/>
      <c r="V41" s="37"/>
      <c r="X41" s="42"/>
      <c r="Y41" s="38"/>
    </row>
    <row r="42" spans="1:26" ht="13.5">
      <c r="A42" s="21">
        <v>21</v>
      </c>
      <c r="B42" s="15" t="s">
        <v>21</v>
      </c>
      <c r="C42" s="16"/>
      <c r="D42" s="17"/>
      <c r="E42" s="17"/>
      <c r="F42" s="16"/>
      <c r="G42" s="16"/>
      <c r="H42" s="16"/>
      <c r="I42" s="45"/>
      <c r="J42" s="16"/>
      <c r="K42" s="46"/>
      <c r="L42" s="47"/>
      <c r="M42" s="48"/>
      <c r="N42" s="16"/>
      <c r="O42" s="49"/>
      <c r="P42" s="50"/>
      <c r="Q42" s="16"/>
      <c r="S42" s="20"/>
      <c r="T42" s="51"/>
      <c r="U42" s="52"/>
      <c r="V42" s="48"/>
      <c r="W42" s="16"/>
      <c r="X42" s="49"/>
      <c r="Y42" s="54"/>
      <c r="Z42" s="16"/>
    </row>
    <row r="43" spans="2:27" ht="13.5">
      <c r="B43" s="94" t="s">
        <v>22</v>
      </c>
      <c r="C43" s="22" t="s">
        <v>6</v>
      </c>
      <c r="D43" s="58"/>
      <c r="E43" s="24">
        <v>0.531</v>
      </c>
      <c r="F43" s="25">
        <v>50.9</v>
      </c>
      <c r="G43" s="26" t="s">
        <v>7</v>
      </c>
      <c r="H43" s="27">
        <v>55.4</v>
      </c>
      <c r="I43" s="39">
        <v>1655000</v>
      </c>
      <c r="J43" s="22"/>
      <c r="K43" s="57"/>
      <c r="L43" s="30">
        <v>0.523739</v>
      </c>
      <c r="M43" s="31">
        <f aca="true" t="shared" si="4" ref="M43:M55">N43*100</f>
        <v>50.375731</v>
      </c>
      <c r="N43" s="32">
        <v>0.50375731</v>
      </c>
      <c r="O43" s="33" t="s">
        <v>7</v>
      </c>
      <c r="P43" s="34">
        <f aca="true" t="shared" si="5" ref="P43:P55">Q43*100</f>
        <v>54.372135</v>
      </c>
      <c r="Q43" s="32">
        <v>0.54372135</v>
      </c>
      <c r="R43" s="32">
        <v>1552078</v>
      </c>
      <c r="S43" s="20"/>
      <c r="T43" s="35"/>
      <c r="U43" s="36">
        <v>0.501051</v>
      </c>
      <c r="V43" s="37">
        <v>48.1859</v>
      </c>
      <c r="W43" s="32">
        <v>0.472667</v>
      </c>
      <c r="X43" s="33" t="s">
        <v>7</v>
      </c>
      <c r="Y43" s="38">
        <v>52.0243</v>
      </c>
      <c r="Z43" s="32">
        <v>0.511905</v>
      </c>
      <c r="AA43" s="32">
        <v>1359474</v>
      </c>
    </row>
    <row r="44" spans="2:27" ht="13.5">
      <c r="B44" s="94"/>
      <c r="C44" s="22" t="s">
        <v>8</v>
      </c>
      <c r="D44" s="58"/>
      <c r="E44" s="24">
        <v>0.107</v>
      </c>
      <c r="F44" s="25">
        <v>9.3</v>
      </c>
      <c r="G44" s="26" t="s">
        <v>7</v>
      </c>
      <c r="H44" s="27">
        <v>12.1</v>
      </c>
      <c r="I44" s="39">
        <v>334000</v>
      </c>
      <c r="J44" s="22"/>
      <c r="K44" s="57"/>
      <c r="L44" s="30">
        <v>0.10174</v>
      </c>
      <c r="M44" s="31">
        <f t="shared" si="4"/>
        <v>8.950698</v>
      </c>
      <c r="N44" s="32">
        <v>0.08950698</v>
      </c>
      <c r="O44" s="33" t="s">
        <v>7</v>
      </c>
      <c r="P44" s="34">
        <f t="shared" si="5"/>
        <v>11.397209</v>
      </c>
      <c r="Q44" s="32">
        <v>0.11397209</v>
      </c>
      <c r="R44" s="32">
        <v>301501</v>
      </c>
      <c r="S44" s="20"/>
      <c r="T44" s="35"/>
      <c r="U44" s="36">
        <v>0.093006</v>
      </c>
      <c r="V44" s="37">
        <v>8.1889</v>
      </c>
      <c r="W44" s="32">
        <v>0.081606</v>
      </c>
      <c r="X44" s="33" t="s">
        <v>7</v>
      </c>
      <c r="Y44" s="38">
        <v>10.4123</v>
      </c>
      <c r="Z44" s="32">
        <v>0.104178</v>
      </c>
      <c r="AA44" s="32">
        <v>256526</v>
      </c>
    </row>
    <row r="45" spans="2:27" ht="13.5">
      <c r="B45" s="94"/>
      <c r="C45" s="22" t="s">
        <v>9</v>
      </c>
      <c r="D45" s="58"/>
      <c r="E45" s="24">
        <v>0.361</v>
      </c>
      <c r="F45" s="25">
        <v>34</v>
      </c>
      <c r="G45" s="26" t="s">
        <v>7</v>
      </c>
      <c r="H45" s="27">
        <v>38.3</v>
      </c>
      <c r="I45" s="39">
        <v>1126000</v>
      </c>
      <c r="J45" s="22"/>
      <c r="K45" s="57"/>
      <c r="L45" s="30">
        <v>0.374521</v>
      </c>
      <c r="M45" s="31">
        <f t="shared" si="4"/>
        <v>35.519044</v>
      </c>
      <c r="N45" s="32">
        <v>0.35519044</v>
      </c>
      <c r="O45" s="33" t="s">
        <v>7</v>
      </c>
      <c r="P45" s="34">
        <f t="shared" si="5"/>
        <v>39.385183</v>
      </c>
      <c r="Q45" s="32">
        <v>0.39385183</v>
      </c>
      <c r="R45" s="32">
        <v>1109877</v>
      </c>
      <c r="S45" s="20"/>
      <c r="T45" s="35"/>
      <c r="U45" s="36">
        <v>0.405943</v>
      </c>
      <c r="V45" s="37">
        <v>38.716</v>
      </c>
      <c r="W45" s="32">
        <v>0.395488</v>
      </c>
      <c r="X45" s="33" t="s">
        <v>7</v>
      </c>
      <c r="Y45" s="38">
        <v>42.4727</v>
      </c>
      <c r="Z45" s="32">
        <v>0.434155</v>
      </c>
      <c r="AA45" s="32">
        <v>1145552</v>
      </c>
    </row>
    <row r="46" spans="2:27" ht="13.5">
      <c r="B46" s="94" t="s">
        <v>23</v>
      </c>
      <c r="C46" s="22" t="s">
        <v>6</v>
      </c>
      <c r="D46" s="58"/>
      <c r="E46" s="24">
        <v>0.569</v>
      </c>
      <c r="F46" s="25">
        <v>54.5</v>
      </c>
      <c r="G46" s="26" t="s">
        <v>7</v>
      </c>
      <c r="H46" s="27">
        <v>59.3</v>
      </c>
      <c r="I46" s="39">
        <v>1443000</v>
      </c>
      <c r="J46" s="22"/>
      <c r="K46" s="57"/>
      <c r="L46" s="30">
        <v>0.555012</v>
      </c>
      <c r="M46" s="31">
        <f t="shared" si="4"/>
        <v>53.476144000000005</v>
      </c>
      <c r="N46" s="32">
        <v>0.53476144</v>
      </c>
      <c r="O46" s="33" t="s">
        <v>7</v>
      </c>
      <c r="P46" s="34">
        <f t="shared" si="5"/>
        <v>57.52635</v>
      </c>
      <c r="Q46" s="32">
        <v>0.5752635</v>
      </c>
      <c r="R46" s="32">
        <v>1392762</v>
      </c>
      <c r="S46" s="20"/>
      <c r="T46" s="35"/>
      <c r="U46" s="36">
        <v>0.50648</v>
      </c>
      <c r="V46" s="37">
        <v>48.7541</v>
      </c>
      <c r="W46" s="32">
        <v>0.477895</v>
      </c>
      <c r="X46" s="33" t="s">
        <v>7</v>
      </c>
      <c r="Y46" s="38">
        <v>52.5419</v>
      </c>
      <c r="Z46" s="32">
        <v>0.516524</v>
      </c>
      <c r="AA46" s="32">
        <v>1198855</v>
      </c>
    </row>
    <row r="47" spans="2:27" ht="13.5">
      <c r="B47" s="94"/>
      <c r="C47" s="22" t="s">
        <v>8</v>
      </c>
      <c r="D47" s="58"/>
      <c r="E47" s="24">
        <v>0.104</v>
      </c>
      <c r="F47" s="25">
        <v>8.9</v>
      </c>
      <c r="G47" s="26" t="s">
        <v>7</v>
      </c>
      <c r="H47" s="27">
        <v>11.9</v>
      </c>
      <c r="I47" s="39">
        <v>264000</v>
      </c>
      <c r="J47" s="22"/>
      <c r="K47" s="57"/>
      <c r="L47" s="30">
        <v>0.115983</v>
      </c>
      <c r="M47" s="31">
        <f t="shared" si="4"/>
        <v>10.27512</v>
      </c>
      <c r="N47" s="32">
        <v>0.1027512</v>
      </c>
      <c r="O47" s="33" t="s">
        <v>7</v>
      </c>
      <c r="P47" s="34">
        <f t="shared" si="5"/>
        <v>12.921564</v>
      </c>
      <c r="Q47" s="32">
        <v>0.12921564</v>
      </c>
      <c r="R47" s="32">
        <v>291052</v>
      </c>
      <c r="S47" s="20"/>
      <c r="T47" s="35"/>
      <c r="U47" s="36">
        <v>0.10424</v>
      </c>
      <c r="V47" s="37">
        <v>9.2851</v>
      </c>
      <c r="W47" s="32">
        <v>0.091542</v>
      </c>
      <c r="X47" s="33" t="s">
        <v>7</v>
      </c>
      <c r="Y47" s="38">
        <v>11.5629</v>
      </c>
      <c r="Z47" s="32">
        <v>0.114692</v>
      </c>
      <c r="AA47" s="32">
        <v>248632</v>
      </c>
    </row>
    <row r="48" spans="2:27" ht="13.5">
      <c r="B48" s="94"/>
      <c r="C48" s="22" t="s">
        <v>9</v>
      </c>
      <c r="D48" s="58"/>
      <c r="E48" s="24">
        <v>0.327</v>
      </c>
      <c r="F48" s="25">
        <v>30.4</v>
      </c>
      <c r="G48" s="26" t="s">
        <v>7</v>
      </c>
      <c r="H48" s="27">
        <v>34.9</v>
      </c>
      <c r="I48" s="39">
        <v>828000</v>
      </c>
      <c r="J48" s="22"/>
      <c r="K48" s="57"/>
      <c r="L48" s="30">
        <v>0.329004</v>
      </c>
      <c r="M48" s="31">
        <f t="shared" si="4"/>
        <v>31.001331</v>
      </c>
      <c r="N48" s="32">
        <v>0.31001331</v>
      </c>
      <c r="O48" s="33" t="s">
        <v>7</v>
      </c>
      <c r="P48" s="34">
        <f t="shared" si="5"/>
        <v>34.799490999999996</v>
      </c>
      <c r="Q48" s="32">
        <v>0.34799491</v>
      </c>
      <c r="R48" s="32">
        <v>825611</v>
      </c>
      <c r="S48" s="20"/>
      <c r="T48" s="35"/>
      <c r="U48" s="36">
        <v>0.38928</v>
      </c>
      <c r="V48" s="37">
        <v>37.0824</v>
      </c>
      <c r="W48" s="32">
        <v>0.38068</v>
      </c>
      <c r="X48" s="33" t="s">
        <v>7</v>
      </c>
      <c r="Y48" s="38">
        <v>40.7736</v>
      </c>
      <c r="Z48" s="32">
        <v>0.418667</v>
      </c>
      <c r="AA48" s="32">
        <v>963680</v>
      </c>
    </row>
    <row r="49" spans="2:27" ht="13.5">
      <c r="B49" s="94" t="s">
        <v>24</v>
      </c>
      <c r="C49" s="22" t="s">
        <v>6</v>
      </c>
      <c r="D49" s="58"/>
      <c r="E49" s="24">
        <v>0.542</v>
      </c>
      <c r="F49" s="25">
        <v>49</v>
      </c>
      <c r="G49" s="26" t="s">
        <v>7</v>
      </c>
      <c r="H49" s="27">
        <v>59.4</v>
      </c>
      <c r="I49" s="39">
        <v>363000</v>
      </c>
      <c r="J49" s="22"/>
      <c r="K49" s="57"/>
      <c r="L49" s="30">
        <v>0.4813</v>
      </c>
      <c r="M49" s="31">
        <f t="shared" si="4"/>
        <v>43.44247</v>
      </c>
      <c r="N49" s="32">
        <v>0.4344247</v>
      </c>
      <c r="O49" s="33" t="s">
        <v>7</v>
      </c>
      <c r="P49" s="34">
        <f t="shared" si="5"/>
        <v>52.817550999999995</v>
      </c>
      <c r="Q49" s="32">
        <v>0.52817551</v>
      </c>
      <c r="R49" s="32">
        <v>335866</v>
      </c>
      <c r="S49" s="20"/>
      <c r="T49" s="35"/>
      <c r="U49" s="36">
        <v>0.437577</v>
      </c>
      <c r="V49" s="37">
        <v>39.9541</v>
      </c>
      <c r="W49" s="32">
        <v>0.394666</v>
      </c>
      <c r="X49" s="33" t="s">
        <v>7</v>
      </c>
      <c r="Y49" s="38">
        <v>47.5614</v>
      </c>
      <c r="Z49" s="32">
        <v>0.47343</v>
      </c>
      <c r="AA49" s="32">
        <v>285647</v>
      </c>
    </row>
    <row r="50" spans="2:27" ht="13.5">
      <c r="B50" s="94"/>
      <c r="C50" s="22" t="s">
        <v>8</v>
      </c>
      <c r="D50" s="58"/>
      <c r="E50" s="24">
        <v>0.065</v>
      </c>
      <c r="F50" s="25">
        <v>4.2</v>
      </c>
      <c r="G50" s="26" t="s">
        <v>7</v>
      </c>
      <c r="H50" s="27">
        <v>8.7</v>
      </c>
      <c r="I50" s="39">
        <v>43000</v>
      </c>
      <c r="J50" s="22"/>
      <c r="K50" s="57"/>
      <c r="L50" s="30">
        <v>0.092259</v>
      </c>
      <c r="M50" s="31">
        <f t="shared" si="4"/>
        <v>6.394499</v>
      </c>
      <c r="N50" s="32">
        <v>0.06394499</v>
      </c>
      <c r="O50" s="33" t="s">
        <v>7</v>
      </c>
      <c r="P50" s="34">
        <f t="shared" si="5"/>
        <v>12.05737</v>
      </c>
      <c r="Q50" s="32">
        <v>0.1205737</v>
      </c>
      <c r="R50" s="32">
        <v>64381</v>
      </c>
      <c r="S50" s="20"/>
      <c r="T50" s="35"/>
      <c r="U50" s="36">
        <v>0.092366</v>
      </c>
      <c r="V50" s="37">
        <v>7.115</v>
      </c>
      <c r="W50" s="32">
        <v>0.071896</v>
      </c>
      <c r="X50" s="33" t="s">
        <v>7</v>
      </c>
      <c r="Y50" s="38">
        <v>11.3581</v>
      </c>
      <c r="Z50" s="32">
        <v>0.116671</v>
      </c>
      <c r="AA50" s="32">
        <v>62048</v>
      </c>
    </row>
    <row r="51" spans="2:27" ht="13.5">
      <c r="B51" s="94"/>
      <c r="C51" s="22" t="s">
        <v>9</v>
      </c>
      <c r="D51" s="58"/>
      <c r="E51" s="24">
        <v>0.393</v>
      </c>
      <c r="F51" s="25">
        <v>34.3</v>
      </c>
      <c r="G51" s="26" t="s">
        <v>7</v>
      </c>
      <c r="H51" s="27">
        <v>44.3</v>
      </c>
      <c r="I51" s="39">
        <v>263000</v>
      </c>
      <c r="J51" s="22"/>
      <c r="K51" s="57"/>
      <c r="L51" s="30">
        <v>0.426441</v>
      </c>
      <c r="M51" s="31">
        <f t="shared" si="4"/>
        <v>38.139716</v>
      </c>
      <c r="N51" s="32">
        <v>0.38139716</v>
      </c>
      <c r="O51" s="33" t="s">
        <v>7</v>
      </c>
      <c r="P51" s="34">
        <f t="shared" si="5"/>
        <v>47.148393999999996</v>
      </c>
      <c r="Q51" s="32">
        <v>0.47148394</v>
      </c>
      <c r="R51" s="32">
        <v>297583</v>
      </c>
      <c r="S51" s="20"/>
      <c r="T51" s="35"/>
      <c r="U51" s="36">
        <v>0.470057</v>
      </c>
      <c r="V51" s="37">
        <v>43.2044</v>
      </c>
      <c r="W51" s="32">
        <v>0.432206</v>
      </c>
      <c r="X51" s="33" t="s">
        <v>7</v>
      </c>
      <c r="Y51" s="38">
        <v>50.8071</v>
      </c>
      <c r="Z51" s="32">
        <v>0.51113</v>
      </c>
      <c r="AA51" s="32">
        <v>310405</v>
      </c>
    </row>
    <row r="52" spans="2:27" ht="13.5">
      <c r="B52" s="94" t="s">
        <v>25</v>
      </c>
      <c r="C52" s="22" t="s">
        <v>6</v>
      </c>
      <c r="D52" s="58"/>
      <c r="E52" s="24">
        <v>0.414</v>
      </c>
      <c r="F52" s="25">
        <v>37.3</v>
      </c>
      <c r="G52" s="26" t="s">
        <v>7</v>
      </c>
      <c r="H52" s="27">
        <v>45.5</v>
      </c>
      <c r="I52" s="39">
        <v>409000</v>
      </c>
      <c r="J52" s="22"/>
      <c r="K52" s="57"/>
      <c r="L52" s="30">
        <v>0.422078</v>
      </c>
      <c r="M52" s="31">
        <f t="shared" si="4"/>
        <v>38.339869</v>
      </c>
      <c r="N52" s="32">
        <v>0.38339869</v>
      </c>
      <c r="O52" s="33" t="s">
        <v>7</v>
      </c>
      <c r="P52" s="34">
        <f t="shared" si="5"/>
        <v>46.075789</v>
      </c>
      <c r="Q52" s="32">
        <v>0.46075789</v>
      </c>
      <c r="R52" s="32">
        <v>389141</v>
      </c>
      <c r="S52" s="20"/>
      <c r="T52" s="35"/>
      <c r="U52" s="36">
        <v>0.383898</v>
      </c>
      <c r="V52" s="37">
        <v>34.7699</v>
      </c>
      <c r="W52" s="32">
        <v>0.348236</v>
      </c>
      <c r="X52" s="33" t="s">
        <v>7</v>
      </c>
      <c r="Y52" s="38">
        <v>42.0096</v>
      </c>
      <c r="Z52" s="32">
        <v>0.421211</v>
      </c>
      <c r="AA52" s="32">
        <v>372265</v>
      </c>
    </row>
    <row r="53" spans="2:27" ht="13.5">
      <c r="B53" s="94"/>
      <c r="C53" s="22" t="s">
        <v>8</v>
      </c>
      <c r="D53" s="58"/>
      <c r="E53" s="24">
        <v>0.148</v>
      </c>
      <c r="F53" s="25">
        <v>11.4</v>
      </c>
      <c r="G53" s="26" t="s">
        <v>7</v>
      </c>
      <c r="H53" s="27">
        <v>18.3</v>
      </c>
      <c r="I53" s="39">
        <v>146000</v>
      </c>
      <c r="J53" s="22"/>
      <c r="K53" s="57"/>
      <c r="L53" s="30">
        <v>0.114724</v>
      </c>
      <c r="M53" s="31">
        <f t="shared" si="4"/>
        <v>9.049779</v>
      </c>
      <c r="N53" s="32">
        <v>0.09049779</v>
      </c>
      <c r="O53" s="33" t="s">
        <v>7</v>
      </c>
      <c r="P53" s="34">
        <f t="shared" si="5"/>
        <v>13.895025</v>
      </c>
      <c r="Q53" s="32">
        <v>0.13895025</v>
      </c>
      <c r="R53" s="32">
        <v>105771</v>
      </c>
      <c r="S53" s="20"/>
      <c r="T53" s="35"/>
      <c r="U53" s="36">
        <v>0.124422</v>
      </c>
      <c r="V53" s="37">
        <v>9.9285</v>
      </c>
      <c r="W53" s="32">
        <v>0.099247</v>
      </c>
      <c r="X53" s="33" t="s">
        <v>7</v>
      </c>
      <c r="Y53" s="38">
        <v>14.9559</v>
      </c>
      <c r="Z53" s="32">
        <v>0.149659</v>
      </c>
      <c r="AA53" s="32">
        <v>120422</v>
      </c>
    </row>
    <row r="54" spans="2:27" ht="13.5">
      <c r="B54" s="94"/>
      <c r="C54" s="22" t="s">
        <v>9</v>
      </c>
      <c r="D54" s="58"/>
      <c r="E54" s="24">
        <v>0.437</v>
      </c>
      <c r="F54" s="25">
        <v>39.6</v>
      </c>
      <c r="G54" s="26" t="s">
        <v>7</v>
      </c>
      <c r="H54" s="27">
        <v>47.9</v>
      </c>
      <c r="I54" s="39">
        <v>432000</v>
      </c>
      <c r="J54" s="22"/>
      <c r="K54" s="57"/>
      <c r="L54" s="30">
        <v>0.463198</v>
      </c>
      <c r="M54" s="31">
        <f t="shared" si="4"/>
        <v>42.426784</v>
      </c>
      <c r="N54" s="32">
        <v>0.42426784</v>
      </c>
      <c r="O54" s="33" t="s">
        <v>7</v>
      </c>
      <c r="P54" s="34">
        <f t="shared" si="5"/>
        <v>50.212753</v>
      </c>
      <c r="Q54" s="32">
        <v>0.50212753</v>
      </c>
      <c r="R54" s="32">
        <v>427052</v>
      </c>
      <c r="S54" s="20"/>
      <c r="T54" s="35"/>
      <c r="U54" s="36">
        <v>0.49168</v>
      </c>
      <c r="V54" s="37">
        <v>45.448</v>
      </c>
      <c r="W54" s="32">
        <v>0.453409</v>
      </c>
      <c r="X54" s="33" t="s">
        <v>7</v>
      </c>
      <c r="Y54" s="38">
        <v>52.8881</v>
      </c>
      <c r="Z54" s="32">
        <v>0.528238</v>
      </c>
      <c r="AA54" s="32">
        <v>474928</v>
      </c>
    </row>
    <row r="55" spans="2:27" ht="13.5">
      <c r="B55" s="94" t="s">
        <v>26</v>
      </c>
      <c r="C55" s="22" t="s">
        <v>6</v>
      </c>
      <c r="D55" s="58"/>
      <c r="E55" s="59" t="s">
        <v>27</v>
      </c>
      <c r="F55" s="60" t="s">
        <v>27</v>
      </c>
      <c r="G55" s="26" t="s">
        <v>7</v>
      </c>
      <c r="H55" s="61" t="s">
        <v>27</v>
      </c>
      <c r="I55" s="62" t="s">
        <v>27</v>
      </c>
      <c r="J55" s="32"/>
      <c r="K55" s="57"/>
      <c r="L55" s="30">
        <v>0.549436</v>
      </c>
      <c r="M55" s="31">
        <f t="shared" si="4"/>
        <v>36.825565999999995</v>
      </c>
      <c r="N55" s="32">
        <v>0.36825566</v>
      </c>
      <c r="O55" s="33" t="s">
        <v>7</v>
      </c>
      <c r="P55" s="34">
        <f t="shared" si="5"/>
        <v>73.06172199999999</v>
      </c>
      <c r="Q55" s="32">
        <v>0.73061722</v>
      </c>
      <c r="R55" s="32">
        <v>3496.550205</v>
      </c>
      <c r="S55" s="20"/>
      <c r="T55" s="35"/>
      <c r="U55" s="36">
        <v>0.49732</v>
      </c>
      <c r="V55" s="37">
        <v>36.1273</v>
      </c>
      <c r="W55" s="32">
        <v>0.362408</v>
      </c>
      <c r="X55" s="33" t="s">
        <v>7</v>
      </c>
      <c r="Y55" s="38">
        <v>63.3367</v>
      </c>
      <c r="Z55" s="32">
        <v>0.634553</v>
      </c>
      <c r="AA55" s="32">
        <v>3141.68919</v>
      </c>
    </row>
    <row r="56" spans="2:27" ht="13.5">
      <c r="B56" s="94"/>
      <c r="C56" s="22" t="s">
        <v>8</v>
      </c>
      <c r="D56" s="63"/>
      <c r="E56" s="59" t="s">
        <v>27</v>
      </c>
      <c r="F56" s="60" t="s">
        <v>27</v>
      </c>
      <c r="G56" s="26" t="s">
        <v>7</v>
      </c>
      <c r="H56" s="61" t="s">
        <v>27</v>
      </c>
      <c r="I56" s="62" t="s">
        <v>27</v>
      </c>
      <c r="J56" s="22"/>
      <c r="K56" s="57"/>
      <c r="L56" s="30" t="s">
        <v>7</v>
      </c>
      <c r="M56" s="31" t="s">
        <v>7</v>
      </c>
      <c r="N56" s="32">
        <v>0</v>
      </c>
      <c r="O56" s="33"/>
      <c r="P56" s="34" t="s">
        <v>7</v>
      </c>
      <c r="Q56" s="32">
        <v>0.02690304</v>
      </c>
      <c r="R56" s="32">
        <v>57.497093</v>
      </c>
      <c r="S56" s="20"/>
      <c r="T56" s="35"/>
      <c r="U56" s="64" t="s">
        <v>7</v>
      </c>
      <c r="V56" s="65" t="s">
        <v>7</v>
      </c>
      <c r="W56" s="32">
        <v>0.006016</v>
      </c>
      <c r="X56" s="33" t="s">
        <v>7</v>
      </c>
      <c r="Y56" s="38" t="s">
        <v>7</v>
      </c>
      <c r="Z56" s="32">
        <v>0.180155</v>
      </c>
      <c r="AA56" s="32">
        <v>586.676903</v>
      </c>
    </row>
    <row r="57" spans="2:27" ht="13.5">
      <c r="B57" s="94"/>
      <c r="C57" s="22" t="s">
        <v>9</v>
      </c>
      <c r="D57" s="63"/>
      <c r="E57" s="59" t="s">
        <v>27</v>
      </c>
      <c r="F57" s="60" t="s">
        <v>27</v>
      </c>
      <c r="G57" s="26" t="s">
        <v>7</v>
      </c>
      <c r="H57" s="61" t="s">
        <v>27</v>
      </c>
      <c r="I57" s="62" t="s">
        <v>27</v>
      </c>
      <c r="J57" s="22"/>
      <c r="K57" s="57"/>
      <c r="L57" s="30">
        <v>0.441529</v>
      </c>
      <c r="M57" s="31">
        <f>N57*100</f>
        <v>26.104612</v>
      </c>
      <c r="N57" s="32">
        <v>0.26104612</v>
      </c>
      <c r="O57" s="33" t="s">
        <v>7</v>
      </c>
      <c r="P57" s="34">
        <f>Q57*100</f>
        <v>62.201119000000006</v>
      </c>
      <c r="Q57" s="32">
        <v>0.62201119</v>
      </c>
      <c r="R57" s="32">
        <v>2809.837485</v>
      </c>
      <c r="S57" s="20"/>
      <c r="T57" s="35"/>
      <c r="U57" s="36">
        <v>0.409109</v>
      </c>
      <c r="V57" s="37">
        <v>27.4121</v>
      </c>
      <c r="W57" s="32">
        <v>0.273466</v>
      </c>
      <c r="X57" s="33" t="s">
        <v>7</v>
      </c>
      <c r="Y57" s="38">
        <v>54.4098</v>
      </c>
      <c r="Z57" s="32">
        <v>0.543401</v>
      </c>
      <c r="AA57" s="32">
        <v>2574.166043</v>
      </c>
    </row>
    <row r="58" spans="2:27" ht="13.5">
      <c r="B58" s="66" t="s">
        <v>28</v>
      </c>
      <c r="C58" s="22" t="s">
        <v>6</v>
      </c>
      <c r="D58" s="58"/>
      <c r="E58" s="24">
        <v>0.7</v>
      </c>
      <c r="F58" s="25">
        <v>58.2</v>
      </c>
      <c r="G58" s="26" t="s">
        <v>7</v>
      </c>
      <c r="H58" s="27">
        <v>81.7</v>
      </c>
      <c r="I58" s="39">
        <v>17000</v>
      </c>
      <c r="J58" s="22"/>
      <c r="K58" s="57"/>
      <c r="L58" s="30" t="s">
        <v>27</v>
      </c>
      <c r="M58" s="31" t="s">
        <v>27</v>
      </c>
      <c r="N58" s="32"/>
      <c r="O58" s="33" t="s">
        <v>7</v>
      </c>
      <c r="P58" s="34" t="s">
        <v>27</v>
      </c>
      <c r="Q58" s="32"/>
      <c r="R58" s="32"/>
      <c r="S58" s="20"/>
      <c r="T58" s="35"/>
      <c r="U58" s="64" t="s">
        <v>27</v>
      </c>
      <c r="V58" s="65" t="s">
        <v>27</v>
      </c>
      <c r="W58" s="32"/>
      <c r="X58" s="33" t="s">
        <v>7</v>
      </c>
      <c r="Y58" s="38" t="s">
        <v>27</v>
      </c>
      <c r="Z58" s="32"/>
      <c r="AA58" s="32"/>
    </row>
    <row r="59" spans="2:27" ht="13.5">
      <c r="B59" s="55"/>
      <c r="C59" s="22" t="s">
        <v>8</v>
      </c>
      <c r="D59" s="63" t="s">
        <v>29</v>
      </c>
      <c r="E59" s="24">
        <v>0.065</v>
      </c>
      <c r="F59" s="25">
        <v>1.2</v>
      </c>
      <c r="G59" s="26" t="s">
        <v>7</v>
      </c>
      <c r="H59" s="27">
        <v>11.9</v>
      </c>
      <c r="I59" s="39">
        <v>2000</v>
      </c>
      <c r="J59" s="22"/>
      <c r="K59" s="57"/>
      <c r="L59" s="30" t="s">
        <v>27</v>
      </c>
      <c r="M59" s="31" t="s">
        <v>27</v>
      </c>
      <c r="N59" s="32"/>
      <c r="O59" s="33" t="s">
        <v>7</v>
      </c>
      <c r="P59" s="34" t="s">
        <v>27</v>
      </c>
      <c r="Q59" s="32"/>
      <c r="R59" s="32"/>
      <c r="S59" s="20"/>
      <c r="T59" s="35"/>
      <c r="U59" s="64" t="s">
        <v>27</v>
      </c>
      <c r="V59" s="65" t="s">
        <v>27</v>
      </c>
      <c r="W59" s="32"/>
      <c r="X59" s="33" t="s">
        <v>7</v>
      </c>
      <c r="Y59" s="38" t="s">
        <v>27</v>
      </c>
      <c r="Z59" s="32"/>
      <c r="AA59" s="32"/>
    </row>
    <row r="60" spans="2:27" ht="13.5">
      <c r="B60" s="55"/>
      <c r="C60" s="22" t="s">
        <v>9</v>
      </c>
      <c r="D60" s="63" t="s">
        <v>29</v>
      </c>
      <c r="E60" s="24">
        <v>0.235</v>
      </c>
      <c r="F60" s="25">
        <v>12.9</v>
      </c>
      <c r="G60" s="26" t="s">
        <v>7</v>
      </c>
      <c r="H60" s="27">
        <v>34.1</v>
      </c>
      <c r="I60" s="39">
        <v>6000</v>
      </c>
      <c r="J60" s="22"/>
      <c r="K60" s="57"/>
      <c r="L60" s="30" t="s">
        <v>27</v>
      </c>
      <c r="M60" s="31" t="s">
        <v>27</v>
      </c>
      <c r="N60" s="32"/>
      <c r="O60" s="33" t="s">
        <v>7</v>
      </c>
      <c r="P60" s="34" t="s">
        <v>27</v>
      </c>
      <c r="Q60" s="32"/>
      <c r="R60" s="32"/>
      <c r="S60" s="20"/>
      <c r="T60" s="35"/>
      <c r="U60" s="64" t="s">
        <v>27</v>
      </c>
      <c r="V60" s="65" t="s">
        <v>27</v>
      </c>
      <c r="W60" s="32"/>
      <c r="X60" s="33" t="s">
        <v>7</v>
      </c>
      <c r="Y60" s="38" t="s">
        <v>27</v>
      </c>
      <c r="Z60" s="32"/>
      <c r="AA60" s="32"/>
    </row>
    <row r="61" spans="4:25" ht="13.5">
      <c r="D61" s="23"/>
      <c r="E61" s="23"/>
      <c r="I61" s="40"/>
      <c r="K61" s="29"/>
      <c r="L61" s="41"/>
      <c r="S61" s="20"/>
      <c r="T61" s="35"/>
      <c r="U61" s="36"/>
      <c r="V61" s="37"/>
      <c r="X61" s="42"/>
      <c r="Y61" s="38"/>
    </row>
    <row r="62" spans="2:26" ht="13.5">
      <c r="B62" s="15" t="s">
        <v>30</v>
      </c>
      <c r="C62" s="16"/>
      <c r="D62" s="17"/>
      <c r="E62" s="17"/>
      <c r="F62" s="16"/>
      <c r="G62" s="16"/>
      <c r="H62" s="16"/>
      <c r="I62" s="45"/>
      <c r="J62" s="16"/>
      <c r="K62" s="46"/>
      <c r="L62" s="47"/>
      <c r="M62" s="48"/>
      <c r="N62" s="16"/>
      <c r="O62" s="49"/>
      <c r="P62" s="50"/>
      <c r="Q62" s="16"/>
      <c r="S62" s="20"/>
      <c r="T62" s="51"/>
      <c r="U62" s="52"/>
      <c r="V62" s="53"/>
      <c r="W62" s="16"/>
      <c r="X62" s="49"/>
      <c r="Y62" s="54"/>
      <c r="Z62" s="16"/>
    </row>
    <row r="63" spans="2:27" ht="13.5">
      <c r="B63" s="94" t="s">
        <v>31</v>
      </c>
      <c r="C63" s="22" t="s">
        <v>6</v>
      </c>
      <c r="D63" s="56"/>
      <c r="E63" s="24">
        <v>0.457</v>
      </c>
      <c r="F63" s="25">
        <v>42.5</v>
      </c>
      <c r="G63" s="26" t="s">
        <v>7</v>
      </c>
      <c r="H63" s="27">
        <v>48.8</v>
      </c>
      <c r="I63" s="39">
        <v>736000</v>
      </c>
      <c r="J63" s="22"/>
      <c r="K63" s="57"/>
      <c r="L63" s="30">
        <v>0.453816</v>
      </c>
      <c r="M63" s="31">
        <f aca="true" t="shared" si="6" ref="M63:M74">N63*100</f>
        <v>42.530999</v>
      </c>
      <c r="N63" s="32">
        <v>0.42530999</v>
      </c>
      <c r="O63" s="33" t="s">
        <v>7</v>
      </c>
      <c r="P63" s="34">
        <f aca="true" t="shared" si="7" ref="P63:P74">Q63*100</f>
        <v>48.232266</v>
      </c>
      <c r="Q63" s="32">
        <v>0.48232266</v>
      </c>
      <c r="R63" s="32">
        <v>665508</v>
      </c>
      <c r="S63" s="20"/>
      <c r="T63" s="35"/>
      <c r="U63" s="36">
        <v>0.423499</v>
      </c>
      <c r="V63" s="37">
        <v>39.6168</v>
      </c>
      <c r="W63" s="32">
        <v>0.388057</v>
      </c>
      <c r="X63" s="33" t="s">
        <v>7</v>
      </c>
      <c r="Y63" s="38">
        <v>45.083</v>
      </c>
      <c r="Z63" s="32">
        <v>0.442696</v>
      </c>
      <c r="AA63" s="32">
        <v>697473</v>
      </c>
    </row>
    <row r="64" spans="2:27" ht="13.5">
      <c r="B64" s="94"/>
      <c r="C64" s="22" t="s">
        <v>8</v>
      </c>
      <c r="D64" s="56"/>
      <c r="E64" s="24">
        <v>0.098</v>
      </c>
      <c r="F64" s="25">
        <v>8</v>
      </c>
      <c r="G64" s="26" t="s">
        <v>7</v>
      </c>
      <c r="H64" s="27">
        <v>11.7</v>
      </c>
      <c r="I64" s="39">
        <v>159000</v>
      </c>
      <c r="J64" s="22"/>
      <c r="K64" s="57"/>
      <c r="L64" s="30">
        <v>0.116863</v>
      </c>
      <c r="M64" s="31">
        <f t="shared" si="6"/>
        <v>9.722228</v>
      </c>
      <c r="N64" s="32">
        <v>0.09722228</v>
      </c>
      <c r="O64" s="33" t="s">
        <v>7</v>
      </c>
      <c r="P64" s="34">
        <f t="shared" si="7"/>
        <v>13.650311</v>
      </c>
      <c r="Q64" s="32">
        <v>0.13650311</v>
      </c>
      <c r="R64" s="32">
        <v>171376</v>
      </c>
      <c r="S64" s="20"/>
      <c r="T64" s="35"/>
      <c r="U64" s="36">
        <v>0.090337</v>
      </c>
      <c r="V64" s="37">
        <v>7.4549</v>
      </c>
      <c r="W64" s="32">
        <v>0.074377</v>
      </c>
      <c r="X64" s="33" t="s">
        <v>7</v>
      </c>
      <c r="Y64" s="38">
        <v>10.6126</v>
      </c>
      <c r="Z64" s="32">
        <v>0.106033</v>
      </c>
      <c r="AA64" s="32">
        <v>151467</v>
      </c>
    </row>
    <row r="65" spans="2:27" ht="13.5">
      <c r="B65" s="94"/>
      <c r="C65" s="22" t="s">
        <v>9</v>
      </c>
      <c r="D65" s="56"/>
      <c r="E65" s="24">
        <v>0.445</v>
      </c>
      <c r="F65" s="25">
        <v>41.3</v>
      </c>
      <c r="G65" s="26" t="s">
        <v>7</v>
      </c>
      <c r="H65" s="27">
        <v>47.7</v>
      </c>
      <c r="I65" s="39">
        <v>717000</v>
      </c>
      <c r="J65" s="22"/>
      <c r="K65" s="57"/>
      <c r="L65" s="30">
        <v>0.429321</v>
      </c>
      <c r="M65" s="31">
        <f t="shared" si="6"/>
        <v>40.097438000000004</v>
      </c>
      <c r="N65" s="32">
        <v>0.40097438</v>
      </c>
      <c r="O65" s="33" t="s">
        <v>7</v>
      </c>
      <c r="P65" s="34">
        <f t="shared" si="7"/>
        <v>45.766758</v>
      </c>
      <c r="Q65" s="32">
        <v>0.45766758</v>
      </c>
      <c r="R65" s="32">
        <v>629586</v>
      </c>
      <c r="S65" s="20"/>
      <c r="T65" s="35"/>
      <c r="U65" s="36">
        <v>0.486164</v>
      </c>
      <c r="V65" s="37">
        <v>45.8662</v>
      </c>
      <c r="W65" s="32">
        <v>0.466763</v>
      </c>
      <c r="X65" s="33" t="s">
        <v>7</v>
      </c>
      <c r="Y65" s="38">
        <v>51.3665</v>
      </c>
      <c r="Z65" s="32">
        <v>0.522075</v>
      </c>
      <c r="AA65" s="32">
        <v>830196</v>
      </c>
    </row>
    <row r="66" spans="2:27" ht="13.5">
      <c r="B66" s="94" t="s">
        <v>32</v>
      </c>
      <c r="C66" s="22" t="s">
        <v>6</v>
      </c>
      <c r="D66" s="56"/>
      <c r="E66" s="24">
        <v>0.517</v>
      </c>
      <c r="F66" s="25">
        <v>48.2</v>
      </c>
      <c r="G66" s="26" t="s">
        <v>7</v>
      </c>
      <c r="H66" s="27">
        <v>55.1</v>
      </c>
      <c r="I66" s="39">
        <v>703000</v>
      </c>
      <c r="J66" s="22"/>
      <c r="K66" s="57"/>
      <c r="L66" s="30">
        <v>0.524505</v>
      </c>
      <c r="M66" s="31">
        <f t="shared" si="6"/>
        <v>49.671351</v>
      </c>
      <c r="N66" s="32">
        <v>0.49671351</v>
      </c>
      <c r="O66" s="33" t="s">
        <v>7</v>
      </c>
      <c r="P66" s="34">
        <f t="shared" si="7"/>
        <v>55.229598</v>
      </c>
      <c r="Q66" s="32">
        <v>0.55229598</v>
      </c>
      <c r="R66" s="32">
        <v>813750</v>
      </c>
      <c r="S66" s="20"/>
      <c r="T66" s="35"/>
      <c r="U66" s="36">
        <v>0.457931</v>
      </c>
      <c r="V66" s="37">
        <v>43.1972</v>
      </c>
      <c r="W66" s="32">
        <v>0.43367</v>
      </c>
      <c r="X66" s="33" t="s">
        <v>7</v>
      </c>
      <c r="Y66" s="38">
        <v>48.389</v>
      </c>
      <c r="Z66" s="32">
        <v>0.485475</v>
      </c>
      <c r="AA66" s="32">
        <v>702919</v>
      </c>
    </row>
    <row r="67" spans="2:27" ht="13.5">
      <c r="B67" s="94"/>
      <c r="C67" s="22" t="s">
        <v>8</v>
      </c>
      <c r="D67" s="56"/>
      <c r="E67" s="24">
        <v>0.108</v>
      </c>
      <c r="F67" s="25">
        <v>8.3</v>
      </c>
      <c r="G67" s="26" t="s">
        <v>7</v>
      </c>
      <c r="H67" s="27">
        <v>13.3</v>
      </c>
      <c r="I67" s="39">
        <v>146000</v>
      </c>
      <c r="J67" s="22"/>
      <c r="K67" s="57"/>
      <c r="L67" s="30">
        <v>0.096285</v>
      </c>
      <c r="M67" s="31">
        <f t="shared" si="6"/>
        <v>7.919682999999999</v>
      </c>
      <c r="N67" s="32">
        <v>0.07919683</v>
      </c>
      <c r="O67" s="33" t="s">
        <v>7</v>
      </c>
      <c r="P67" s="34">
        <f t="shared" si="7"/>
        <v>11.337257000000001</v>
      </c>
      <c r="Q67" s="32">
        <v>0.11337257</v>
      </c>
      <c r="R67" s="32">
        <v>149382</v>
      </c>
      <c r="S67" s="20"/>
      <c r="T67" s="35"/>
      <c r="U67" s="36">
        <v>0.099477</v>
      </c>
      <c r="V67" s="37">
        <v>8.3914</v>
      </c>
      <c r="W67" s="32">
        <v>0.084501</v>
      </c>
      <c r="X67" s="33" t="s">
        <v>7</v>
      </c>
      <c r="Y67" s="38">
        <v>11.5041</v>
      </c>
      <c r="Z67" s="32">
        <v>0.115638</v>
      </c>
      <c r="AA67" s="32">
        <v>153057</v>
      </c>
    </row>
    <row r="68" spans="2:27" ht="13.5">
      <c r="B68" s="94"/>
      <c r="C68" s="22" t="s">
        <v>9</v>
      </c>
      <c r="D68" s="56"/>
      <c r="E68" s="24">
        <v>0.376</v>
      </c>
      <c r="F68" s="25">
        <v>34.4</v>
      </c>
      <c r="G68" s="26" t="s">
        <v>7</v>
      </c>
      <c r="H68" s="27">
        <v>40.8</v>
      </c>
      <c r="I68" s="39">
        <v>511000</v>
      </c>
      <c r="J68" s="22"/>
      <c r="K68" s="57"/>
      <c r="L68" s="30">
        <v>0.379211</v>
      </c>
      <c r="M68" s="31">
        <f t="shared" si="6"/>
        <v>35.227693</v>
      </c>
      <c r="N68" s="32">
        <v>0.35227693</v>
      </c>
      <c r="O68" s="33" t="s">
        <v>7</v>
      </c>
      <c r="P68" s="34">
        <f t="shared" si="7"/>
        <v>40.614419</v>
      </c>
      <c r="Q68" s="32">
        <v>0.40614419</v>
      </c>
      <c r="R68" s="32">
        <v>588331</v>
      </c>
      <c r="S68" s="20"/>
      <c r="T68" s="35"/>
      <c r="U68" s="36">
        <v>0.442592</v>
      </c>
      <c r="V68" s="37">
        <v>41.6717</v>
      </c>
      <c r="W68" s="32">
        <v>0.41458</v>
      </c>
      <c r="X68" s="33" t="s">
        <v>7</v>
      </c>
      <c r="Y68" s="38">
        <v>46.8468</v>
      </c>
      <c r="Z68" s="32">
        <v>0.466136</v>
      </c>
      <c r="AA68" s="32">
        <v>673531</v>
      </c>
    </row>
    <row r="69" spans="2:27" ht="13.5">
      <c r="B69" s="94" t="s">
        <v>33</v>
      </c>
      <c r="C69" s="22" t="s">
        <v>6</v>
      </c>
      <c r="D69" s="56"/>
      <c r="E69" s="24">
        <v>0.558</v>
      </c>
      <c r="F69" s="25">
        <v>52.9</v>
      </c>
      <c r="G69" s="26" t="s">
        <v>7</v>
      </c>
      <c r="H69" s="27">
        <v>58.8</v>
      </c>
      <c r="I69" s="39">
        <v>1000000</v>
      </c>
      <c r="J69" s="22"/>
      <c r="K69" s="57"/>
      <c r="L69" s="30">
        <v>0.528705</v>
      </c>
      <c r="M69" s="31">
        <f t="shared" si="6"/>
        <v>50.230304999999994</v>
      </c>
      <c r="N69" s="32">
        <v>0.50230305</v>
      </c>
      <c r="O69" s="33" t="s">
        <v>7</v>
      </c>
      <c r="P69" s="34">
        <f t="shared" si="7"/>
        <v>55.510664</v>
      </c>
      <c r="Q69" s="32">
        <v>0.55510664</v>
      </c>
      <c r="R69" s="32">
        <v>960526</v>
      </c>
      <c r="S69" s="20"/>
      <c r="T69" s="35"/>
      <c r="U69" s="36">
        <v>0.479481</v>
      </c>
      <c r="V69" s="37">
        <v>45.6225</v>
      </c>
      <c r="W69" s="32">
        <v>0.457867</v>
      </c>
      <c r="X69" s="33" t="s">
        <v>7</v>
      </c>
      <c r="Y69" s="38">
        <v>50.2737</v>
      </c>
      <c r="Z69" s="32">
        <v>0.50438</v>
      </c>
      <c r="AA69" s="32">
        <v>871499</v>
      </c>
    </row>
    <row r="70" spans="2:27" ht="13.5">
      <c r="B70" s="94"/>
      <c r="C70" s="22" t="s">
        <v>8</v>
      </c>
      <c r="D70" s="56"/>
      <c r="E70" s="24">
        <v>0.097</v>
      </c>
      <c r="F70" s="25">
        <v>8.1</v>
      </c>
      <c r="G70" s="26" t="s">
        <v>7</v>
      </c>
      <c r="H70" s="27">
        <v>11.3</v>
      </c>
      <c r="I70" s="39">
        <v>174000</v>
      </c>
      <c r="J70" s="22"/>
      <c r="K70" s="57"/>
      <c r="L70" s="30">
        <v>0.097009</v>
      </c>
      <c r="M70" s="31">
        <f t="shared" si="6"/>
        <v>8.188706</v>
      </c>
      <c r="N70" s="32">
        <v>0.08188706</v>
      </c>
      <c r="O70" s="33" t="s">
        <v>7</v>
      </c>
      <c r="P70" s="34">
        <f t="shared" si="7"/>
        <v>11.213101</v>
      </c>
      <c r="Q70" s="32">
        <v>0.11213101</v>
      </c>
      <c r="R70" s="32">
        <v>176241</v>
      </c>
      <c r="S70" s="20"/>
      <c r="T70" s="35"/>
      <c r="U70" s="36">
        <v>0.09726</v>
      </c>
      <c r="V70" s="37">
        <v>8.3479</v>
      </c>
      <c r="W70" s="32">
        <v>0.084427</v>
      </c>
      <c r="X70" s="33" t="s">
        <v>7</v>
      </c>
      <c r="Y70" s="38">
        <v>11.1042</v>
      </c>
      <c r="Z70" s="32">
        <v>0.112187</v>
      </c>
      <c r="AA70" s="32">
        <v>178071</v>
      </c>
    </row>
    <row r="71" spans="2:27" ht="13.5">
      <c r="B71" s="94"/>
      <c r="C71" s="22" t="s">
        <v>9</v>
      </c>
      <c r="D71" s="56"/>
      <c r="E71" s="24">
        <v>0.344</v>
      </c>
      <c r="F71" s="25">
        <v>31.6</v>
      </c>
      <c r="G71" s="26" t="s">
        <v>7</v>
      </c>
      <c r="H71" s="27">
        <v>37.2</v>
      </c>
      <c r="I71" s="39">
        <v>616000</v>
      </c>
      <c r="J71" s="22"/>
      <c r="K71" s="57"/>
      <c r="L71" s="30">
        <v>0.374286</v>
      </c>
      <c r="M71" s="31">
        <f t="shared" si="6"/>
        <v>34.882363999999995</v>
      </c>
      <c r="N71" s="32">
        <v>0.34882364</v>
      </c>
      <c r="O71" s="33" t="s">
        <v>7</v>
      </c>
      <c r="P71" s="34">
        <f t="shared" si="7"/>
        <v>39.974861</v>
      </c>
      <c r="Q71" s="32">
        <v>0.39974861</v>
      </c>
      <c r="R71" s="32">
        <v>679985</v>
      </c>
      <c r="S71" s="20"/>
      <c r="T71" s="35"/>
      <c r="U71" s="36">
        <v>0.423259</v>
      </c>
      <c r="V71" s="37">
        <v>40.0275</v>
      </c>
      <c r="W71" s="32">
        <v>0.397623</v>
      </c>
      <c r="X71" s="33" t="s">
        <v>7</v>
      </c>
      <c r="Y71" s="38">
        <v>44.6243</v>
      </c>
      <c r="Z71" s="32">
        <v>0.443516</v>
      </c>
      <c r="AA71" s="32">
        <v>761812</v>
      </c>
    </row>
    <row r="72" spans="2:27" ht="13.5">
      <c r="B72" s="94" t="s">
        <v>34</v>
      </c>
      <c r="C72" s="22" t="s">
        <v>6</v>
      </c>
      <c r="D72" s="56"/>
      <c r="E72" s="24">
        <v>0.57</v>
      </c>
      <c r="F72" s="25">
        <v>54.5</v>
      </c>
      <c r="G72" s="26" t="s">
        <v>7</v>
      </c>
      <c r="H72" s="27">
        <v>59.5</v>
      </c>
      <c r="I72" s="39">
        <v>1467000</v>
      </c>
      <c r="J72" s="22"/>
      <c r="K72" s="57"/>
      <c r="L72" s="30">
        <v>0.547591</v>
      </c>
      <c r="M72" s="31">
        <f t="shared" si="6"/>
        <v>52.585457999999996</v>
      </c>
      <c r="N72" s="32">
        <v>0.52585458</v>
      </c>
      <c r="O72" s="33" t="s">
        <v>7</v>
      </c>
      <c r="P72" s="34">
        <f t="shared" si="7"/>
        <v>56.932756</v>
      </c>
      <c r="Q72" s="32">
        <v>0.56932756</v>
      </c>
      <c r="R72" s="32">
        <v>1296559</v>
      </c>
      <c r="S72" s="20"/>
      <c r="T72" s="35"/>
      <c r="U72" s="36">
        <v>0.537939</v>
      </c>
      <c r="V72" s="37">
        <v>51.6532</v>
      </c>
      <c r="W72" s="32">
        <v>0.512483</v>
      </c>
      <c r="X72" s="33" t="s">
        <v>7</v>
      </c>
      <c r="Y72" s="38">
        <v>55.9347</v>
      </c>
      <c r="Z72" s="32">
        <v>0.556797</v>
      </c>
      <c r="AA72" s="32">
        <v>950234</v>
      </c>
    </row>
    <row r="73" spans="2:27" ht="13.5">
      <c r="B73" s="94"/>
      <c r="C73" s="22" t="s">
        <v>8</v>
      </c>
      <c r="D73" s="56"/>
      <c r="E73" s="24">
        <v>0.12</v>
      </c>
      <c r="F73" s="25">
        <v>10.4</v>
      </c>
      <c r="G73" s="26" t="s">
        <v>7</v>
      </c>
      <c r="H73" s="27">
        <v>13.7</v>
      </c>
      <c r="I73" s="39">
        <v>310000</v>
      </c>
      <c r="J73" s="22"/>
      <c r="K73" s="57"/>
      <c r="L73" s="30">
        <v>0.115264</v>
      </c>
      <c r="M73" s="31">
        <f t="shared" si="6"/>
        <v>10.166457</v>
      </c>
      <c r="N73" s="32">
        <v>0.10166457</v>
      </c>
      <c r="O73" s="33" t="s">
        <v>7</v>
      </c>
      <c r="P73" s="34">
        <f t="shared" si="7"/>
        <v>12.886334</v>
      </c>
      <c r="Q73" s="32">
        <v>0.12886334</v>
      </c>
      <c r="R73" s="32">
        <v>272916</v>
      </c>
      <c r="S73" s="20"/>
      <c r="T73" s="35"/>
      <c r="U73" s="36">
        <v>0.114944</v>
      </c>
      <c r="V73" s="37">
        <v>10.1138</v>
      </c>
      <c r="W73" s="32">
        <v>0.102126</v>
      </c>
      <c r="X73" s="33" t="s">
        <v>7</v>
      </c>
      <c r="Y73" s="38">
        <v>12.8749</v>
      </c>
      <c r="Z73" s="32">
        <v>0.131013</v>
      </c>
      <c r="AA73" s="32">
        <v>207183</v>
      </c>
    </row>
    <row r="74" spans="2:27" ht="13.5">
      <c r="B74" s="94"/>
      <c r="C74" s="22" t="s">
        <v>9</v>
      </c>
      <c r="D74" s="56"/>
      <c r="E74" s="24">
        <v>0.31</v>
      </c>
      <c r="F74" s="25">
        <v>28.7</v>
      </c>
      <c r="G74" s="26" t="s">
        <v>7</v>
      </c>
      <c r="H74" s="27">
        <v>33.3</v>
      </c>
      <c r="I74" s="39">
        <v>797000</v>
      </c>
      <c r="J74" s="22"/>
      <c r="K74" s="57"/>
      <c r="L74" s="30">
        <v>0.337145</v>
      </c>
      <c r="M74" s="31">
        <f t="shared" si="6"/>
        <v>31.659373000000002</v>
      </c>
      <c r="N74" s="32">
        <v>0.31659373</v>
      </c>
      <c r="O74" s="33" t="s">
        <v>7</v>
      </c>
      <c r="P74" s="34">
        <f t="shared" si="7"/>
        <v>35.769623</v>
      </c>
      <c r="Q74" s="32">
        <v>0.35769623</v>
      </c>
      <c r="R74" s="32">
        <v>798275</v>
      </c>
      <c r="S74" s="20"/>
      <c r="T74" s="35"/>
      <c r="U74" s="36">
        <v>0.347117</v>
      </c>
      <c r="V74" s="37">
        <v>32.6718</v>
      </c>
      <c r="W74" s="32">
        <v>0.327651</v>
      </c>
      <c r="X74" s="33" t="s">
        <v>7</v>
      </c>
      <c r="Y74" s="38">
        <v>36.7516</v>
      </c>
      <c r="Z74" s="32">
        <v>0.36993</v>
      </c>
      <c r="AA74" s="32">
        <v>619917</v>
      </c>
    </row>
    <row r="75" spans="4:25" ht="13.5">
      <c r="D75" s="23"/>
      <c r="E75" s="23"/>
      <c r="I75" s="40"/>
      <c r="K75" s="29"/>
      <c r="L75" s="41"/>
      <c r="S75" s="20"/>
      <c r="T75" s="35"/>
      <c r="U75" s="36"/>
      <c r="V75" s="37"/>
      <c r="X75" s="42"/>
      <c r="Y75" s="38"/>
    </row>
    <row r="76" spans="1:26" ht="13.5">
      <c r="A76" s="67"/>
      <c r="B76" s="15" t="s">
        <v>35</v>
      </c>
      <c r="C76" s="16"/>
      <c r="D76" s="17"/>
      <c r="E76" s="17"/>
      <c r="F76" s="16"/>
      <c r="G76" s="16"/>
      <c r="H76" s="16"/>
      <c r="I76" s="45"/>
      <c r="J76" s="16"/>
      <c r="K76" s="46"/>
      <c r="L76" s="47"/>
      <c r="M76" s="48"/>
      <c r="N76" s="16"/>
      <c r="O76" s="49"/>
      <c r="P76" s="50"/>
      <c r="Q76" s="16"/>
      <c r="S76" s="20"/>
      <c r="T76" s="68"/>
      <c r="U76" s="69"/>
      <c r="V76" s="15"/>
      <c r="W76" s="16"/>
      <c r="X76" s="49"/>
      <c r="Y76" s="70"/>
      <c r="Z76" s="16"/>
    </row>
    <row r="77" spans="2:27" ht="13.5">
      <c r="B77" s="99" t="s">
        <v>36</v>
      </c>
      <c r="C77" s="22" t="s">
        <v>6</v>
      </c>
      <c r="D77" s="56"/>
      <c r="E77" s="24">
        <v>0.463</v>
      </c>
      <c r="F77" s="25">
        <v>43.2</v>
      </c>
      <c r="G77" s="26" t="s">
        <v>7</v>
      </c>
      <c r="H77" s="27">
        <v>49.4</v>
      </c>
      <c r="I77" s="39">
        <v>851000</v>
      </c>
      <c r="J77" s="22"/>
      <c r="K77" s="57"/>
      <c r="L77" s="30">
        <v>0.472594</v>
      </c>
      <c r="M77" s="31">
        <v>44.3</v>
      </c>
      <c r="N77" s="32"/>
      <c r="O77" s="33" t="s">
        <v>7</v>
      </c>
      <c r="P77" s="34">
        <v>50.2</v>
      </c>
      <c r="Q77" s="32"/>
      <c r="R77" s="32"/>
      <c r="S77" s="20"/>
      <c r="T77" s="35"/>
      <c r="U77" s="36">
        <v>0.43837</v>
      </c>
      <c r="V77" s="37">
        <v>41.0939</v>
      </c>
      <c r="W77" s="32">
        <v>0.406418</v>
      </c>
      <c r="X77" s="33" t="s">
        <v>7</v>
      </c>
      <c r="Y77" s="38">
        <v>46.5802</v>
      </c>
      <c r="Z77" s="32">
        <v>0.461749</v>
      </c>
      <c r="AA77" s="32">
        <v>631999</v>
      </c>
    </row>
    <row r="78" spans="2:27" ht="13.5">
      <c r="B78" s="99"/>
      <c r="C78" s="22" t="s">
        <v>8</v>
      </c>
      <c r="D78" s="56"/>
      <c r="E78" s="24">
        <v>0.096</v>
      </c>
      <c r="F78" s="25">
        <v>7.9</v>
      </c>
      <c r="G78" s="26" t="s">
        <v>7</v>
      </c>
      <c r="H78" s="27">
        <v>11.4</v>
      </c>
      <c r="I78" s="39">
        <v>177000</v>
      </c>
      <c r="J78" s="22"/>
      <c r="K78" s="57"/>
      <c r="L78" s="30">
        <v>0.113971</v>
      </c>
      <c r="M78" s="31">
        <v>9.5</v>
      </c>
      <c r="N78" s="32"/>
      <c r="O78" s="33" t="s">
        <v>7</v>
      </c>
      <c r="P78" s="34">
        <v>13.3</v>
      </c>
      <c r="Q78" s="32"/>
      <c r="R78" s="32"/>
      <c r="S78" s="20"/>
      <c r="T78" s="35"/>
      <c r="U78" s="36">
        <v>0.089558</v>
      </c>
      <c r="V78" s="37">
        <v>7.3083</v>
      </c>
      <c r="W78" s="32">
        <v>0.072931</v>
      </c>
      <c r="X78" s="33" t="s">
        <v>7</v>
      </c>
      <c r="Y78" s="38">
        <v>10.6032</v>
      </c>
      <c r="Z78" s="32">
        <v>0.105428</v>
      </c>
      <c r="AA78" s="32">
        <v>129840</v>
      </c>
    </row>
    <row r="79" spans="2:27" ht="13.5">
      <c r="B79" s="99"/>
      <c r="C79" s="22" t="s">
        <v>9</v>
      </c>
      <c r="D79" s="56"/>
      <c r="E79" s="24">
        <v>0.441</v>
      </c>
      <c r="F79" s="25">
        <v>41</v>
      </c>
      <c r="G79" s="26" t="s">
        <v>7</v>
      </c>
      <c r="H79" s="27">
        <v>47.1</v>
      </c>
      <c r="I79" s="39">
        <v>810000</v>
      </c>
      <c r="J79" s="22"/>
      <c r="K79" s="57"/>
      <c r="L79" s="30">
        <v>0.413435</v>
      </c>
      <c r="M79" s="31">
        <v>38.5</v>
      </c>
      <c r="N79" s="32"/>
      <c r="O79" s="33" t="s">
        <v>7</v>
      </c>
      <c r="P79" s="34">
        <v>44.2</v>
      </c>
      <c r="Q79" s="32"/>
      <c r="R79" s="32"/>
      <c r="S79" s="20"/>
      <c r="T79" s="35"/>
      <c r="U79" s="36">
        <v>0.472072</v>
      </c>
      <c r="V79" s="37">
        <v>44.4577</v>
      </c>
      <c r="W79" s="32">
        <v>0.448923</v>
      </c>
      <c r="X79" s="33" t="s">
        <v>7</v>
      </c>
      <c r="Y79" s="38">
        <v>49.9567</v>
      </c>
      <c r="Z79" s="32">
        <v>0.504551</v>
      </c>
      <c r="AA79" s="32">
        <v>694099</v>
      </c>
    </row>
    <row r="80" spans="2:27" ht="13.5">
      <c r="B80" s="94" t="s">
        <v>37</v>
      </c>
      <c r="C80" s="22" t="s">
        <v>6</v>
      </c>
      <c r="D80" s="56"/>
      <c r="E80" s="24">
        <v>0.487</v>
      </c>
      <c r="F80" s="25">
        <v>45.4</v>
      </c>
      <c r="G80" s="26" t="s">
        <v>7</v>
      </c>
      <c r="H80" s="27">
        <v>52</v>
      </c>
      <c r="I80" s="39">
        <v>782000</v>
      </c>
      <c r="J80" s="22"/>
      <c r="K80" s="57"/>
      <c r="L80" s="30">
        <v>0.496554</v>
      </c>
      <c r="M80" s="31">
        <v>46.9</v>
      </c>
      <c r="N80" s="32"/>
      <c r="O80" s="33" t="s">
        <v>7</v>
      </c>
      <c r="P80" s="34">
        <v>52.4</v>
      </c>
      <c r="Q80" s="32"/>
      <c r="R80" s="32"/>
      <c r="S80" s="20"/>
      <c r="T80" s="35"/>
      <c r="U80" s="36">
        <v>0.438402</v>
      </c>
      <c r="V80" s="37">
        <v>41.2885</v>
      </c>
      <c r="W80" s="32">
        <v>0.404024</v>
      </c>
      <c r="X80" s="33" t="s">
        <v>7</v>
      </c>
      <c r="Y80" s="38">
        <v>46.392</v>
      </c>
      <c r="Z80" s="32">
        <v>0.455643</v>
      </c>
      <c r="AA80" s="32">
        <v>719553</v>
      </c>
    </row>
    <row r="81" spans="2:27" ht="13.5">
      <c r="B81" s="94"/>
      <c r="C81" s="22" t="s">
        <v>8</v>
      </c>
      <c r="D81" s="56"/>
      <c r="E81" s="24">
        <v>0.102</v>
      </c>
      <c r="F81" s="25">
        <v>8.2</v>
      </c>
      <c r="G81" s="26" t="s">
        <v>7</v>
      </c>
      <c r="H81" s="27">
        <v>12.2</v>
      </c>
      <c r="I81" s="39">
        <v>164000</v>
      </c>
      <c r="J81" s="22"/>
      <c r="K81" s="57"/>
      <c r="L81" s="30">
        <v>0.102754</v>
      </c>
      <c r="M81" s="31">
        <v>8.6</v>
      </c>
      <c r="N81" s="32"/>
      <c r="O81" s="33" t="s">
        <v>7</v>
      </c>
      <c r="P81" s="34">
        <v>12</v>
      </c>
      <c r="Q81" s="32"/>
      <c r="R81" s="32"/>
      <c r="S81" s="20"/>
      <c r="T81" s="35"/>
      <c r="U81" s="36">
        <v>0.08482</v>
      </c>
      <c r="V81" s="37">
        <v>7.0564</v>
      </c>
      <c r="W81" s="32">
        <v>0.071367</v>
      </c>
      <c r="X81" s="33" t="s">
        <v>7</v>
      </c>
      <c r="Y81" s="38">
        <v>9.9077</v>
      </c>
      <c r="Z81" s="32">
        <v>0.100816</v>
      </c>
      <c r="AA81" s="32">
        <v>144120</v>
      </c>
    </row>
    <row r="82" spans="2:27" ht="13.5">
      <c r="B82" s="94"/>
      <c r="C82" s="22" t="s">
        <v>9</v>
      </c>
      <c r="D82" s="56"/>
      <c r="E82" s="24">
        <v>0.411</v>
      </c>
      <c r="F82" s="25">
        <v>37.9</v>
      </c>
      <c r="G82" s="26" t="s">
        <v>7</v>
      </c>
      <c r="H82" s="27">
        <v>44.3</v>
      </c>
      <c r="I82" s="39">
        <v>660000</v>
      </c>
      <c r="J82" s="22"/>
      <c r="K82" s="57"/>
      <c r="L82" s="30">
        <v>0.400691</v>
      </c>
      <c r="M82" s="31">
        <v>37.4</v>
      </c>
      <c r="N82" s="32"/>
      <c r="O82" s="33" t="s">
        <v>7</v>
      </c>
      <c r="P82" s="34">
        <v>42.7</v>
      </c>
      <c r="Q82" s="32"/>
      <c r="R82" s="32"/>
      <c r="S82" s="20"/>
      <c r="T82" s="35"/>
      <c r="U82" s="36">
        <v>0.476777</v>
      </c>
      <c r="V82" s="37">
        <v>45.1126</v>
      </c>
      <c r="W82" s="32">
        <v>0.457989</v>
      </c>
      <c r="X82" s="33" t="s">
        <v>7</v>
      </c>
      <c r="Y82" s="38">
        <v>50.2429</v>
      </c>
      <c r="Z82" s="32">
        <v>0.51016</v>
      </c>
      <c r="AA82" s="32">
        <v>810354</v>
      </c>
    </row>
    <row r="83" spans="2:27" ht="13.5">
      <c r="B83" s="94" t="s">
        <v>38</v>
      </c>
      <c r="C83" s="22" t="s">
        <v>6</v>
      </c>
      <c r="D83" s="56"/>
      <c r="E83" s="24">
        <v>0.534</v>
      </c>
      <c r="F83" s="25">
        <v>49.6</v>
      </c>
      <c r="G83" s="26" t="s">
        <v>7</v>
      </c>
      <c r="H83" s="27">
        <v>57.1</v>
      </c>
      <c r="I83" s="39">
        <v>544000</v>
      </c>
      <c r="J83" s="22"/>
      <c r="K83" s="57"/>
      <c r="L83" s="30">
        <v>0.510466</v>
      </c>
      <c r="M83" s="31">
        <v>48</v>
      </c>
      <c r="N83" s="32"/>
      <c r="O83" s="33" t="s">
        <v>7</v>
      </c>
      <c r="P83" s="34">
        <v>54.1</v>
      </c>
      <c r="Q83" s="32"/>
      <c r="R83" s="32"/>
      <c r="S83" s="20"/>
      <c r="T83" s="35"/>
      <c r="U83" s="36">
        <v>0.492864</v>
      </c>
      <c r="V83" s="37">
        <v>46.5306</v>
      </c>
      <c r="W83" s="32">
        <v>0.464649</v>
      </c>
      <c r="X83" s="33" t="s">
        <v>7</v>
      </c>
      <c r="Y83" s="38">
        <v>52.0422</v>
      </c>
      <c r="Z83" s="32">
        <v>0.52043</v>
      </c>
      <c r="AA83" s="32">
        <v>651690</v>
      </c>
    </row>
    <row r="84" spans="2:27" ht="13.5">
      <c r="B84" s="94"/>
      <c r="C84" s="22" t="s">
        <v>8</v>
      </c>
      <c r="D84" s="56"/>
      <c r="E84" s="24">
        <v>0.1</v>
      </c>
      <c r="F84" s="25">
        <v>7.8</v>
      </c>
      <c r="G84" s="26" t="s">
        <v>7</v>
      </c>
      <c r="H84" s="27">
        <v>12.2</v>
      </c>
      <c r="I84" s="39">
        <v>101000</v>
      </c>
      <c r="J84" s="22"/>
      <c r="K84" s="57"/>
      <c r="L84" s="30">
        <v>0.106414</v>
      </c>
      <c r="M84" s="31">
        <v>8.7</v>
      </c>
      <c r="N84" s="32"/>
      <c r="O84" s="33" t="s">
        <v>7</v>
      </c>
      <c r="P84" s="34">
        <v>12.6</v>
      </c>
      <c r="Q84" s="32"/>
      <c r="R84" s="32"/>
      <c r="S84" s="20"/>
      <c r="T84" s="35"/>
      <c r="U84" s="36">
        <v>0.094819</v>
      </c>
      <c r="V84" s="37">
        <v>7.9045</v>
      </c>
      <c r="W84" s="32">
        <v>0.078987</v>
      </c>
      <c r="X84" s="33" t="s">
        <v>7</v>
      </c>
      <c r="Y84" s="38">
        <v>11.0594</v>
      </c>
      <c r="Z84" s="32">
        <v>0.11091</v>
      </c>
      <c r="AA84" s="32">
        <v>125629</v>
      </c>
    </row>
    <row r="85" spans="2:27" ht="13.5">
      <c r="B85" s="94"/>
      <c r="C85" s="22" t="s">
        <v>9</v>
      </c>
      <c r="D85" s="56"/>
      <c r="E85" s="24">
        <v>0.367</v>
      </c>
      <c r="F85" s="25">
        <v>33.1</v>
      </c>
      <c r="G85" s="26" t="s">
        <v>7</v>
      </c>
      <c r="H85" s="27">
        <v>40.2</v>
      </c>
      <c r="I85" s="39">
        <v>374000</v>
      </c>
      <c r="J85" s="22"/>
      <c r="K85" s="57"/>
      <c r="L85" s="30">
        <v>0.38312</v>
      </c>
      <c r="M85" s="31">
        <v>35.4</v>
      </c>
      <c r="N85" s="32"/>
      <c r="O85" s="33" t="s">
        <v>7</v>
      </c>
      <c r="P85" s="34">
        <v>41.2</v>
      </c>
      <c r="Q85" s="32"/>
      <c r="R85" s="32"/>
      <c r="S85" s="20"/>
      <c r="T85" s="35"/>
      <c r="U85" s="36">
        <v>0.412317</v>
      </c>
      <c r="V85" s="37">
        <v>38.5257</v>
      </c>
      <c r="W85" s="32">
        <v>0.385128</v>
      </c>
      <c r="X85" s="33" t="s">
        <v>7</v>
      </c>
      <c r="Y85" s="38">
        <v>43.9377</v>
      </c>
      <c r="Z85" s="32">
        <v>0.439897</v>
      </c>
      <c r="AA85" s="32">
        <v>545804</v>
      </c>
    </row>
    <row r="86" spans="2:27" ht="13.5">
      <c r="B86" s="94" t="s">
        <v>39</v>
      </c>
      <c r="C86" s="22" t="s">
        <v>6</v>
      </c>
      <c r="D86" s="56"/>
      <c r="E86" s="24">
        <v>0.598</v>
      </c>
      <c r="F86" s="25">
        <v>57.5</v>
      </c>
      <c r="G86" s="26" t="s">
        <v>7</v>
      </c>
      <c r="H86" s="27">
        <v>62</v>
      </c>
      <c r="I86" s="39">
        <v>1774000</v>
      </c>
      <c r="J86" s="22"/>
      <c r="K86" s="57"/>
      <c r="L86" s="30">
        <v>0.560456</v>
      </c>
      <c r="M86" s="31">
        <v>54.1</v>
      </c>
      <c r="N86" s="32"/>
      <c r="O86" s="33" t="s">
        <v>7</v>
      </c>
      <c r="P86" s="34">
        <v>58</v>
      </c>
      <c r="Q86" s="32"/>
      <c r="R86" s="32"/>
      <c r="S86" s="20"/>
      <c r="T86" s="35"/>
      <c r="U86" s="36">
        <v>0.522429</v>
      </c>
      <c r="V86" s="37">
        <v>50.3143</v>
      </c>
      <c r="W86" s="32">
        <v>0.496831</v>
      </c>
      <c r="X86" s="33" t="s">
        <v>7</v>
      </c>
      <c r="Y86" s="38">
        <v>54.1715</v>
      </c>
      <c r="Z86" s="32">
        <v>0.536312</v>
      </c>
      <c r="AA86" s="32">
        <v>1222358</v>
      </c>
    </row>
    <row r="87" spans="2:27" ht="13.5">
      <c r="B87" s="94"/>
      <c r="C87" s="22" t="s">
        <v>8</v>
      </c>
      <c r="D87" s="56"/>
      <c r="E87" s="24">
        <v>0.118</v>
      </c>
      <c r="F87" s="25">
        <v>10.3</v>
      </c>
      <c r="G87" s="26" t="s">
        <v>7</v>
      </c>
      <c r="H87" s="27">
        <v>13.4</v>
      </c>
      <c r="I87" s="39">
        <v>351000</v>
      </c>
      <c r="J87" s="22"/>
      <c r="K87" s="57"/>
      <c r="L87" s="30">
        <v>0.104784</v>
      </c>
      <c r="M87" s="31">
        <v>9.3</v>
      </c>
      <c r="N87" s="32"/>
      <c r="O87" s="33" t="s">
        <v>7</v>
      </c>
      <c r="P87" s="34">
        <v>11.6</v>
      </c>
      <c r="Q87" s="32"/>
      <c r="R87" s="32"/>
      <c r="S87" s="20"/>
      <c r="T87" s="35"/>
      <c r="U87" s="36">
        <v>0.121968</v>
      </c>
      <c r="V87" s="37">
        <v>10.9321</v>
      </c>
      <c r="W87" s="32">
        <v>0.10966</v>
      </c>
      <c r="X87" s="33" t="s">
        <v>7</v>
      </c>
      <c r="Y87" s="38">
        <v>13.4614</v>
      </c>
      <c r="Z87" s="32">
        <v>0.135695</v>
      </c>
      <c r="AA87" s="32">
        <v>290291</v>
      </c>
    </row>
    <row r="88" spans="2:27" ht="13.5">
      <c r="B88" s="94"/>
      <c r="C88" s="22" t="s">
        <v>9</v>
      </c>
      <c r="D88" s="56"/>
      <c r="E88" s="24">
        <v>0.284</v>
      </c>
      <c r="F88" s="25">
        <v>26.4</v>
      </c>
      <c r="G88" s="26" t="s">
        <v>7</v>
      </c>
      <c r="H88" s="27">
        <v>30.4</v>
      </c>
      <c r="I88" s="39">
        <v>844000</v>
      </c>
      <c r="J88" s="22"/>
      <c r="K88" s="57"/>
      <c r="L88" s="30">
        <v>0.334759</v>
      </c>
      <c r="M88" s="31">
        <v>31.6</v>
      </c>
      <c r="N88" s="32"/>
      <c r="O88" s="33" t="s">
        <v>7</v>
      </c>
      <c r="P88" s="34">
        <v>35.4</v>
      </c>
      <c r="Q88" s="32"/>
      <c r="R88" s="32"/>
      <c r="S88" s="20"/>
      <c r="T88" s="35"/>
      <c r="U88" s="36">
        <v>0.355603</v>
      </c>
      <c r="V88" s="37">
        <v>33.7096</v>
      </c>
      <c r="W88" s="32">
        <v>0.341714</v>
      </c>
      <c r="X88" s="33" t="s">
        <v>7</v>
      </c>
      <c r="Y88" s="38">
        <v>37.411</v>
      </c>
      <c r="Z88" s="32">
        <v>0.379789</v>
      </c>
      <c r="AA88" s="32">
        <v>853642</v>
      </c>
    </row>
    <row r="89" spans="4:25" ht="13.5">
      <c r="D89" s="23"/>
      <c r="E89" s="23"/>
      <c r="I89" s="40"/>
      <c r="K89" s="29"/>
      <c r="L89" s="41"/>
      <c r="M89" s="31"/>
      <c r="S89" s="20"/>
      <c r="T89" s="71"/>
      <c r="U89" s="72"/>
      <c r="V89" s="32"/>
      <c r="X89" s="42"/>
      <c r="Y89" s="73"/>
    </row>
    <row r="90" spans="2:26" ht="13.5">
      <c r="B90" s="15" t="s">
        <v>40</v>
      </c>
      <c r="C90" s="16"/>
      <c r="D90" s="17"/>
      <c r="E90" s="17"/>
      <c r="F90" s="16"/>
      <c r="G90" s="16"/>
      <c r="H90" s="16"/>
      <c r="I90" s="45"/>
      <c r="J90" s="16"/>
      <c r="K90" s="46"/>
      <c r="L90" s="47"/>
      <c r="M90" s="48"/>
      <c r="N90" s="16"/>
      <c r="O90" s="49"/>
      <c r="P90" s="50"/>
      <c r="Q90" s="16"/>
      <c r="S90" s="20"/>
      <c r="T90" s="68"/>
      <c r="U90" s="69"/>
      <c r="V90" s="15"/>
      <c r="W90" s="16"/>
      <c r="X90" s="49"/>
      <c r="Y90" s="70"/>
      <c r="Z90" s="16"/>
    </row>
    <row r="91" spans="2:27" ht="13.5">
      <c r="B91" s="94" t="s">
        <v>41</v>
      </c>
      <c r="C91" s="22" t="s">
        <v>6</v>
      </c>
      <c r="D91" s="56"/>
      <c r="E91" s="24">
        <v>0.515</v>
      </c>
      <c r="F91" s="25">
        <v>45.7</v>
      </c>
      <c r="G91" s="26" t="s">
        <v>7</v>
      </c>
      <c r="H91" s="27">
        <v>57.3</v>
      </c>
      <c r="I91" s="39">
        <v>123000</v>
      </c>
      <c r="J91" s="22"/>
      <c r="K91" s="57"/>
      <c r="L91" s="30">
        <v>0.52028</v>
      </c>
      <c r="M91" s="31">
        <f aca="true" t="shared" si="8" ref="M91:M114">N91*100</f>
        <v>48.418613</v>
      </c>
      <c r="N91" s="32">
        <v>0.48418613</v>
      </c>
      <c r="O91" s="33" t="s">
        <v>7</v>
      </c>
      <c r="P91" s="34">
        <f aca="true" t="shared" si="9" ref="P91:P114">Q91*100</f>
        <v>55.63747</v>
      </c>
      <c r="Q91" s="32">
        <v>0.5563747</v>
      </c>
      <c r="R91" s="32">
        <v>115987</v>
      </c>
      <c r="S91" s="20"/>
      <c r="T91" s="35"/>
      <c r="U91" s="36">
        <v>0.455157</v>
      </c>
      <c r="V91" s="37">
        <v>40.5868</v>
      </c>
      <c r="W91" s="32">
        <v>0.404657</v>
      </c>
      <c r="X91" s="33" t="s">
        <v>7</v>
      </c>
      <c r="Y91" s="38">
        <v>50.4446</v>
      </c>
      <c r="Z91" s="32">
        <v>0.504137</v>
      </c>
      <c r="AA91" s="32">
        <v>94836</v>
      </c>
    </row>
    <row r="92" spans="2:27" ht="13.5">
      <c r="B92" s="94"/>
      <c r="C92" s="22" t="s">
        <v>8</v>
      </c>
      <c r="D92" s="56"/>
      <c r="E92" s="24">
        <v>0.079</v>
      </c>
      <c r="F92" s="25">
        <v>5.1</v>
      </c>
      <c r="G92" s="26" t="s">
        <v>7</v>
      </c>
      <c r="H92" s="27">
        <v>10.6</v>
      </c>
      <c r="I92" s="39">
        <v>19000</v>
      </c>
      <c r="J92" s="22"/>
      <c r="K92" s="57"/>
      <c r="L92" s="30">
        <v>0.107944</v>
      </c>
      <c r="M92" s="31">
        <f t="shared" si="8"/>
        <v>8.538503</v>
      </c>
      <c r="N92" s="32">
        <v>0.08538503</v>
      </c>
      <c r="O92" s="33" t="s">
        <v>7</v>
      </c>
      <c r="P92" s="34">
        <f t="shared" si="9"/>
        <v>13.050218</v>
      </c>
      <c r="Q92" s="32">
        <v>0.13050218</v>
      </c>
      <c r="R92" s="32">
        <v>24064</v>
      </c>
      <c r="S92" s="20"/>
      <c r="T92" s="35"/>
      <c r="U92" s="36">
        <v>0.102378</v>
      </c>
      <c r="V92" s="37">
        <v>7.0554</v>
      </c>
      <c r="W92" s="32">
        <v>0.070403</v>
      </c>
      <c r="X92" s="33" t="s">
        <v>7</v>
      </c>
      <c r="Y92" s="38">
        <v>13.4202</v>
      </c>
      <c r="Z92" s="32">
        <v>0.133761</v>
      </c>
      <c r="AA92" s="32">
        <v>21305</v>
      </c>
    </row>
    <row r="93" spans="2:27" ht="13.5">
      <c r="B93" s="94"/>
      <c r="C93" s="22" t="s">
        <v>9</v>
      </c>
      <c r="D93" s="56"/>
      <c r="E93" s="24">
        <v>0.407</v>
      </c>
      <c r="F93" s="25">
        <v>34.9</v>
      </c>
      <c r="G93" s="26" t="s">
        <v>7</v>
      </c>
      <c r="H93" s="27">
        <v>46.4</v>
      </c>
      <c r="I93" s="39">
        <v>97000</v>
      </c>
      <c r="J93" s="22"/>
      <c r="K93" s="57"/>
      <c r="L93" s="30">
        <v>0.371776</v>
      </c>
      <c r="M93" s="31">
        <f t="shared" si="8"/>
        <v>33.753552</v>
      </c>
      <c r="N93" s="32">
        <v>0.33753552</v>
      </c>
      <c r="O93" s="33" t="s">
        <v>7</v>
      </c>
      <c r="P93" s="34">
        <f t="shared" si="9"/>
        <v>40.601642999999996</v>
      </c>
      <c r="Q93" s="32">
        <v>0.40601643</v>
      </c>
      <c r="R93" s="32">
        <v>82881</v>
      </c>
      <c r="S93" s="20"/>
      <c r="T93" s="35"/>
      <c r="U93" s="36">
        <v>0.442465</v>
      </c>
      <c r="V93" s="37">
        <v>39.3556</v>
      </c>
      <c r="W93" s="32">
        <v>0.394109</v>
      </c>
      <c r="X93" s="33" t="s">
        <v>7</v>
      </c>
      <c r="Y93" s="38">
        <v>49.1374</v>
      </c>
      <c r="Z93" s="32">
        <v>0.492932</v>
      </c>
      <c r="AA93" s="32">
        <v>92566</v>
      </c>
    </row>
    <row r="94" spans="2:27" ht="13.5">
      <c r="B94" s="94" t="s">
        <v>42</v>
      </c>
      <c r="C94" s="22" t="s">
        <v>6</v>
      </c>
      <c r="D94" s="56"/>
      <c r="E94" s="24">
        <v>0.553</v>
      </c>
      <c r="F94" s="25">
        <v>52.1</v>
      </c>
      <c r="G94" s="26" t="s">
        <v>7</v>
      </c>
      <c r="H94" s="27">
        <v>58.4</v>
      </c>
      <c r="I94" s="39">
        <v>869000</v>
      </c>
      <c r="J94" s="22"/>
      <c r="K94" s="57"/>
      <c r="L94" s="30">
        <v>0.501236</v>
      </c>
      <c r="M94" s="31">
        <f t="shared" si="8"/>
        <v>47.263781</v>
      </c>
      <c r="N94" s="32">
        <v>0.47263781</v>
      </c>
      <c r="O94" s="33" t="s">
        <v>7</v>
      </c>
      <c r="P94" s="34">
        <f t="shared" si="9"/>
        <v>52.983365000000006</v>
      </c>
      <c r="Q94" s="32">
        <v>0.52983365</v>
      </c>
      <c r="R94" s="32">
        <v>769181</v>
      </c>
      <c r="S94" s="20"/>
      <c r="T94" s="35"/>
      <c r="U94" s="36">
        <v>0.482044</v>
      </c>
      <c r="V94" s="37">
        <v>45.5566</v>
      </c>
      <c r="W94" s="32">
        <v>0.452907</v>
      </c>
      <c r="X94" s="33" t="s">
        <v>7</v>
      </c>
      <c r="Y94" s="38">
        <v>50.8523</v>
      </c>
      <c r="Z94" s="32">
        <v>0.506871</v>
      </c>
      <c r="AA94" s="32">
        <v>698383</v>
      </c>
    </row>
    <row r="95" spans="2:27" ht="13.5">
      <c r="B95" s="94"/>
      <c r="C95" s="22" t="s">
        <v>8</v>
      </c>
      <c r="D95" s="56"/>
      <c r="E95" s="24">
        <v>0.102</v>
      </c>
      <c r="F95" s="25">
        <v>8.4</v>
      </c>
      <c r="G95" s="26" t="s">
        <v>7</v>
      </c>
      <c r="H95" s="27">
        <v>12</v>
      </c>
      <c r="I95" s="39">
        <v>160000</v>
      </c>
      <c r="J95" s="22"/>
      <c r="K95" s="57"/>
      <c r="L95" s="30">
        <v>0.10649</v>
      </c>
      <c r="M95" s="31">
        <f t="shared" si="8"/>
        <v>8.850067000000001</v>
      </c>
      <c r="N95" s="32">
        <v>0.08850067</v>
      </c>
      <c r="O95" s="33" t="s">
        <v>7</v>
      </c>
      <c r="P95" s="34">
        <f t="shared" si="9"/>
        <v>12.447837</v>
      </c>
      <c r="Q95" s="32">
        <v>0.12447837</v>
      </c>
      <c r="R95" s="32">
        <v>163416</v>
      </c>
      <c r="S95" s="20"/>
      <c r="T95" s="35"/>
      <c r="U95" s="36">
        <v>0.102533</v>
      </c>
      <c r="V95" s="37">
        <v>8.6494</v>
      </c>
      <c r="W95" s="32">
        <v>0.085556</v>
      </c>
      <c r="X95" s="33" t="s">
        <v>7</v>
      </c>
      <c r="Y95" s="38">
        <v>11.8572</v>
      </c>
      <c r="Z95" s="32">
        <v>0.118097</v>
      </c>
      <c r="AA95" s="32">
        <v>148188</v>
      </c>
    </row>
    <row r="96" spans="2:27" ht="13.5">
      <c r="B96" s="94"/>
      <c r="C96" s="22" t="s">
        <v>9</v>
      </c>
      <c r="D96" s="56"/>
      <c r="E96" s="24">
        <v>0.346</v>
      </c>
      <c r="F96" s="25">
        <v>31.5</v>
      </c>
      <c r="G96" s="26" t="s">
        <v>7</v>
      </c>
      <c r="H96" s="27">
        <v>37.6</v>
      </c>
      <c r="I96" s="39">
        <v>543000</v>
      </c>
      <c r="J96" s="22"/>
      <c r="K96" s="57"/>
      <c r="L96" s="30">
        <v>0.392275</v>
      </c>
      <c r="M96" s="31">
        <f t="shared" si="8"/>
        <v>36.395853</v>
      </c>
      <c r="N96" s="32">
        <v>0.36395853</v>
      </c>
      <c r="O96" s="33" t="s">
        <v>7</v>
      </c>
      <c r="P96" s="34">
        <f t="shared" si="9"/>
        <v>42.059097</v>
      </c>
      <c r="Q96" s="32">
        <v>0.42059097</v>
      </c>
      <c r="R96" s="32">
        <v>601973</v>
      </c>
      <c r="S96" s="20"/>
      <c r="T96" s="35"/>
      <c r="U96" s="36">
        <v>0.415423</v>
      </c>
      <c r="V96" s="37">
        <v>38.9382</v>
      </c>
      <c r="W96" s="32">
        <v>0.391721</v>
      </c>
      <c r="X96" s="33" t="s">
        <v>7</v>
      </c>
      <c r="Y96" s="38">
        <v>44.1463</v>
      </c>
      <c r="Z96" s="32">
        <v>0.444847</v>
      </c>
      <c r="AA96" s="32">
        <v>608729</v>
      </c>
    </row>
    <row r="97" spans="2:27" ht="13.5">
      <c r="B97" s="94" t="s">
        <v>43</v>
      </c>
      <c r="C97" s="22" t="s">
        <v>6</v>
      </c>
      <c r="D97" s="56"/>
      <c r="E97" s="24">
        <v>0.504</v>
      </c>
      <c r="F97" s="25">
        <v>47</v>
      </c>
      <c r="G97" s="26" t="s">
        <v>7</v>
      </c>
      <c r="H97" s="27">
        <v>53.7</v>
      </c>
      <c r="I97" s="39">
        <v>698000</v>
      </c>
      <c r="J97" s="22"/>
      <c r="K97" s="57"/>
      <c r="L97" s="30">
        <v>0.513724</v>
      </c>
      <c r="M97" s="31">
        <f t="shared" si="8"/>
        <v>48.328768</v>
      </c>
      <c r="N97" s="32">
        <v>0.48328768</v>
      </c>
      <c r="O97" s="33" t="s">
        <v>7</v>
      </c>
      <c r="P97" s="34">
        <f t="shared" si="9"/>
        <v>54.415986000000004</v>
      </c>
      <c r="Q97" s="32">
        <v>0.54415986</v>
      </c>
      <c r="R97" s="32">
        <v>676441</v>
      </c>
      <c r="S97" s="20"/>
      <c r="T97" s="35"/>
      <c r="U97" s="36">
        <v>0.44638100000000003</v>
      </c>
      <c r="V97" s="37">
        <v>41.8213</v>
      </c>
      <c r="W97" s="32">
        <v>0.411356</v>
      </c>
      <c r="X97" s="33" t="s">
        <v>7</v>
      </c>
      <c r="Y97" s="38">
        <v>47.455</v>
      </c>
      <c r="Z97" s="32">
        <v>0.468462</v>
      </c>
      <c r="AA97" s="32">
        <v>552714</v>
      </c>
    </row>
    <row r="98" spans="2:27" ht="13.5">
      <c r="B98" s="94"/>
      <c r="C98" s="22" t="s">
        <v>8</v>
      </c>
      <c r="D98" s="56"/>
      <c r="E98" s="24">
        <v>0.102</v>
      </c>
      <c r="F98" s="25">
        <v>8.3</v>
      </c>
      <c r="G98" s="26" t="s">
        <v>7</v>
      </c>
      <c r="H98" s="27">
        <v>12.1</v>
      </c>
      <c r="I98" s="39">
        <v>141000</v>
      </c>
      <c r="J98" s="22"/>
      <c r="K98" s="57"/>
      <c r="L98" s="30">
        <v>0.115533</v>
      </c>
      <c r="M98" s="31">
        <f t="shared" si="8"/>
        <v>9.6412</v>
      </c>
      <c r="N98" s="32">
        <v>0.096412</v>
      </c>
      <c r="O98" s="33" t="s">
        <v>7</v>
      </c>
      <c r="P98" s="34">
        <f t="shared" si="9"/>
        <v>13.465325</v>
      </c>
      <c r="Q98" s="32">
        <v>0.13465325</v>
      </c>
      <c r="R98" s="32">
        <v>152126</v>
      </c>
      <c r="S98" s="20"/>
      <c r="T98" s="35"/>
      <c r="U98" s="36">
        <v>0.119021</v>
      </c>
      <c r="V98" s="37">
        <v>9.9673</v>
      </c>
      <c r="W98" s="32">
        <v>0.098084</v>
      </c>
      <c r="X98" s="33" t="s">
        <v>7</v>
      </c>
      <c r="Y98" s="38">
        <v>13.8369</v>
      </c>
      <c r="Z98" s="32">
        <v>0.136856</v>
      </c>
      <c r="AA98" s="32">
        <v>147593</v>
      </c>
    </row>
    <row r="99" spans="2:27" ht="13.5">
      <c r="B99" s="94"/>
      <c r="C99" s="22" t="s">
        <v>9</v>
      </c>
      <c r="D99" s="56"/>
      <c r="E99" s="24">
        <v>0.394</v>
      </c>
      <c r="F99" s="25">
        <v>36.1</v>
      </c>
      <c r="G99" s="26" t="s">
        <v>7</v>
      </c>
      <c r="H99" s="27">
        <v>42.6</v>
      </c>
      <c r="I99" s="39">
        <v>545000</v>
      </c>
      <c r="J99" s="22"/>
      <c r="K99" s="57"/>
      <c r="L99" s="30">
        <v>0.370744</v>
      </c>
      <c r="M99" s="31">
        <f t="shared" si="8"/>
        <v>34.143215</v>
      </c>
      <c r="N99" s="32">
        <v>0.34143215</v>
      </c>
      <c r="O99" s="33" t="s">
        <v>7</v>
      </c>
      <c r="P99" s="34">
        <f t="shared" si="9"/>
        <v>40.005506000000004</v>
      </c>
      <c r="Q99" s="32">
        <v>0.40005506</v>
      </c>
      <c r="R99" s="32">
        <v>488173</v>
      </c>
      <c r="S99" s="20"/>
      <c r="T99" s="35"/>
      <c r="U99" s="36">
        <v>0.434598</v>
      </c>
      <c r="V99" s="37">
        <v>40.6485</v>
      </c>
      <c r="W99" s="32">
        <v>0.413927</v>
      </c>
      <c r="X99" s="33" t="s">
        <v>7</v>
      </c>
      <c r="Y99" s="38">
        <v>46.2711</v>
      </c>
      <c r="Z99" s="32">
        <v>0.471314</v>
      </c>
      <c r="AA99" s="32">
        <v>556121</v>
      </c>
    </row>
    <row r="100" spans="2:27" ht="13.5">
      <c r="B100" s="94" t="s">
        <v>44</v>
      </c>
      <c r="C100" s="22" t="s">
        <v>6</v>
      </c>
      <c r="D100" s="56"/>
      <c r="E100" s="24">
        <v>0.537</v>
      </c>
      <c r="F100" s="25">
        <v>49.6</v>
      </c>
      <c r="G100" s="26" t="s">
        <v>7</v>
      </c>
      <c r="H100" s="27">
        <v>57.7</v>
      </c>
      <c r="I100" s="39">
        <v>500000</v>
      </c>
      <c r="J100" s="22"/>
      <c r="K100" s="57"/>
      <c r="L100" s="30">
        <v>0.535867</v>
      </c>
      <c r="M100" s="31">
        <f t="shared" si="8"/>
        <v>49.978945</v>
      </c>
      <c r="N100" s="32">
        <v>0.49978945</v>
      </c>
      <c r="O100" s="33" t="s">
        <v>7</v>
      </c>
      <c r="P100" s="34">
        <f t="shared" si="9"/>
        <v>57.19455</v>
      </c>
      <c r="Q100" s="32">
        <v>0.5719455</v>
      </c>
      <c r="R100" s="32">
        <v>488853</v>
      </c>
      <c r="S100" s="20"/>
      <c r="T100" s="35"/>
      <c r="U100" s="36">
        <v>0.528751</v>
      </c>
      <c r="V100" s="37">
        <v>49.2912</v>
      </c>
      <c r="W100" s="32">
        <v>0.480915</v>
      </c>
      <c r="X100" s="33" t="s">
        <v>7</v>
      </c>
      <c r="Y100" s="38">
        <v>56.4591</v>
      </c>
      <c r="Z100" s="32">
        <v>0.554421</v>
      </c>
      <c r="AA100" s="32">
        <v>432141</v>
      </c>
    </row>
    <row r="101" spans="2:27" ht="13.5">
      <c r="B101" s="94"/>
      <c r="C101" s="22" t="s">
        <v>8</v>
      </c>
      <c r="D101" s="56"/>
      <c r="E101" s="24">
        <v>0.112</v>
      </c>
      <c r="F101" s="25">
        <v>8.7</v>
      </c>
      <c r="G101" s="26" t="s">
        <v>7</v>
      </c>
      <c r="H101" s="27">
        <v>13.8</v>
      </c>
      <c r="I101" s="39">
        <v>105000</v>
      </c>
      <c r="J101" s="22"/>
      <c r="K101" s="57"/>
      <c r="L101" s="30">
        <v>0.107172</v>
      </c>
      <c r="M101" s="31">
        <f t="shared" si="8"/>
        <v>8.41001</v>
      </c>
      <c r="N101" s="32">
        <v>0.0841001</v>
      </c>
      <c r="O101" s="33" t="s">
        <v>7</v>
      </c>
      <c r="P101" s="34">
        <f t="shared" si="9"/>
        <v>13.024436</v>
      </c>
      <c r="Q101" s="32">
        <v>0.13024436</v>
      </c>
      <c r="R101" s="32">
        <v>97769</v>
      </c>
      <c r="S101" s="20"/>
      <c r="T101" s="35"/>
      <c r="U101" s="36">
        <v>0.090697</v>
      </c>
      <c r="V101" s="37">
        <v>7.0657</v>
      </c>
      <c r="W101" s="32">
        <v>0.071673</v>
      </c>
      <c r="X101" s="33" t="s">
        <v>7</v>
      </c>
      <c r="Y101" s="38">
        <v>11.0738</v>
      </c>
      <c r="Z101" s="32">
        <v>0.113288</v>
      </c>
      <c r="AA101" s="32">
        <v>77201</v>
      </c>
    </row>
    <row r="102" spans="2:27" ht="13.5">
      <c r="B102" s="94"/>
      <c r="C102" s="22" t="s">
        <v>9</v>
      </c>
      <c r="D102" s="56"/>
      <c r="E102" s="24">
        <v>0.351</v>
      </c>
      <c r="F102" s="25">
        <v>31.3</v>
      </c>
      <c r="G102" s="26" t="s">
        <v>7</v>
      </c>
      <c r="H102" s="27">
        <v>38.9</v>
      </c>
      <c r="I102" s="39">
        <v>327000</v>
      </c>
      <c r="J102" s="22"/>
      <c r="K102" s="57"/>
      <c r="L102" s="30">
        <v>0.35696</v>
      </c>
      <c r="M102" s="31">
        <f t="shared" si="8"/>
        <v>32.280366</v>
      </c>
      <c r="N102" s="32">
        <v>0.32280366</v>
      </c>
      <c r="O102" s="33" t="s">
        <v>7</v>
      </c>
      <c r="P102" s="34">
        <f t="shared" si="9"/>
        <v>39.111692999999995</v>
      </c>
      <c r="Q102" s="32">
        <v>0.39111693</v>
      </c>
      <c r="R102" s="32">
        <v>325642</v>
      </c>
      <c r="S102" s="20"/>
      <c r="T102" s="35"/>
      <c r="U102" s="36">
        <v>0.380551</v>
      </c>
      <c r="V102" s="37">
        <v>34.5683</v>
      </c>
      <c r="W102" s="32">
        <v>0.353824</v>
      </c>
      <c r="X102" s="33" t="s">
        <v>7</v>
      </c>
      <c r="Y102" s="38">
        <v>41.542</v>
      </c>
      <c r="Z102" s="32">
        <v>0.425879</v>
      </c>
      <c r="AA102" s="32">
        <v>325441</v>
      </c>
    </row>
    <row r="103" spans="2:27" ht="13.5">
      <c r="B103" s="94" t="s">
        <v>45</v>
      </c>
      <c r="C103" s="22" t="s">
        <v>6</v>
      </c>
      <c r="D103" s="56"/>
      <c r="E103" s="24">
        <v>0.573</v>
      </c>
      <c r="F103" s="25">
        <v>51.7</v>
      </c>
      <c r="G103" s="26" t="s">
        <v>7</v>
      </c>
      <c r="H103" s="27">
        <v>63</v>
      </c>
      <c r="I103" s="39">
        <v>298000</v>
      </c>
      <c r="J103" s="22"/>
      <c r="K103" s="57"/>
      <c r="L103" s="30">
        <v>0.619486</v>
      </c>
      <c r="M103" s="31">
        <f t="shared" si="8"/>
        <v>57.402701</v>
      </c>
      <c r="N103" s="32">
        <v>0.57402701</v>
      </c>
      <c r="O103" s="33" t="s">
        <v>7</v>
      </c>
      <c r="P103" s="34">
        <f t="shared" si="9"/>
        <v>66.494484</v>
      </c>
      <c r="Q103" s="32">
        <v>0.66494484</v>
      </c>
      <c r="R103" s="32">
        <v>330114</v>
      </c>
      <c r="S103" s="20"/>
      <c r="T103" s="35"/>
      <c r="U103" s="36">
        <v>0.563056</v>
      </c>
      <c r="V103" s="37">
        <v>52.0432</v>
      </c>
      <c r="W103" s="32">
        <v>0.512013</v>
      </c>
      <c r="X103" s="33" t="s">
        <v>7</v>
      </c>
      <c r="Y103" s="38">
        <v>60.5681</v>
      </c>
      <c r="Z103" s="32">
        <v>0.599643</v>
      </c>
      <c r="AA103" s="32">
        <v>281163</v>
      </c>
    </row>
    <row r="104" spans="2:27" ht="13.5">
      <c r="B104" s="94"/>
      <c r="C104" s="22" t="s">
        <v>8</v>
      </c>
      <c r="D104" s="56"/>
      <c r="E104" s="24">
        <v>0.112</v>
      </c>
      <c r="F104" s="25">
        <v>7.8</v>
      </c>
      <c r="G104" s="26" t="s">
        <v>7</v>
      </c>
      <c r="H104" s="27">
        <v>14.7</v>
      </c>
      <c r="I104" s="39">
        <v>58000</v>
      </c>
      <c r="J104" s="22"/>
      <c r="K104" s="57"/>
      <c r="L104" s="30">
        <v>0.112567</v>
      </c>
      <c r="M104" s="31">
        <f t="shared" si="8"/>
        <v>8.266658</v>
      </c>
      <c r="N104" s="32">
        <v>0.08266658</v>
      </c>
      <c r="O104" s="33" t="s">
        <v>7</v>
      </c>
      <c r="P104" s="34">
        <f t="shared" si="9"/>
        <v>14.246782999999999</v>
      </c>
      <c r="Q104" s="32">
        <v>0.14246783</v>
      </c>
      <c r="R104" s="32">
        <v>59985</v>
      </c>
      <c r="S104" s="20"/>
      <c r="T104" s="35"/>
      <c r="U104" s="36">
        <v>0.112777</v>
      </c>
      <c r="V104" s="37">
        <v>8.5368</v>
      </c>
      <c r="W104" s="32">
        <v>0.082887</v>
      </c>
      <c r="X104" s="33" t="s">
        <v>7</v>
      </c>
      <c r="Y104" s="38">
        <v>14.0186</v>
      </c>
      <c r="Z104" s="32">
        <v>0.137914</v>
      </c>
      <c r="AA104" s="32">
        <v>55846</v>
      </c>
    </row>
    <row r="105" spans="2:27" ht="13.5">
      <c r="B105" s="94"/>
      <c r="C105" s="22" t="s">
        <v>9</v>
      </c>
      <c r="D105" s="56"/>
      <c r="E105" s="24">
        <v>0.314</v>
      </c>
      <c r="F105" s="25">
        <v>26</v>
      </c>
      <c r="G105" s="26" t="s">
        <v>7</v>
      </c>
      <c r="H105" s="27">
        <v>36.9</v>
      </c>
      <c r="I105" s="39">
        <v>163000</v>
      </c>
      <c r="J105" s="22"/>
      <c r="K105" s="57"/>
      <c r="L105" s="30">
        <v>0.267947</v>
      </c>
      <c r="M105" s="31">
        <f t="shared" si="8"/>
        <v>22.805417</v>
      </c>
      <c r="N105" s="32">
        <v>0.22805417</v>
      </c>
      <c r="O105" s="33" t="s">
        <v>7</v>
      </c>
      <c r="P105" s="34">
        <f t="shared" si="9"/>
        <v>30.783958</v>
      </c>
      <c r="Q105" s="32">
        <v>0.30783958</v>
      </c>
      <c r="R105" s="32">
        <v>142784</v>
      </c>
      <c r="S105" s="20"/>
      <c r="T105" s="35"/>
      <c r="U105" s="36">
        <v>0.324167</v>
      </c>
      <c r="V105" s="37">
        <v>28.3527</v>
      </c>
      <c r="W105" s="32">
        <v>0.291568</v>
      </c>
      <c r="X105" s="33" t="s">
        <v>7</v>
      </c>
      <c r="Y105" s="38">
        <v>36.4806</v>
      </c>
      <c r="Z105" s="32">
        <v>0.375974</v>
      </c>
      <c r="AA105" s="32">
        <v>168837</v>
      </c>
    </row>
    <row r="106" spans="2:27" ht="13.5">
      <c r="B106" s="94" t="s">
        <v>46</v>
      </c>
      <c r="C106" s="22" t="s">
        <v>6</v>
      </c>
      <c r="D106" s="56"/>
      <c r="E106" s="24">
        <v>0.516</v>
      </c>
      <c r="F106" s="25">
        <v>46.5</v>
      </c>
      <c r="G106" s="26" t="s">
        <v>7</v>
      </c>
      <c r="H106" s="27">
        <v>56.6</v>
      </c>
      <c r="I106" s="39">
        <v>349000</v>
      </c>
      <c r="J106" s="22"/>
      <c r="K106" s="57"/>
      <c r="L106" s="30">
        <v>0.456151</v>
      </c>
      <c r="M106" s="31">
        <f t="shared" si="8"/>
        <v>41.547782</v>
      </c>
      <c r="N106" s="32">
        <v>0.41547782</v>
      </c>
      <c r="O106" s="33" t="s">
        <v>7</v>
      </c>
      <c r="P106" s="34">
        <f t="shared" si="9"/>
        <v>49.682502</v>
      </c>
      <c r="Q106" s="32">
        <v>0.49682502</v>
      </c>
      <c r="R106" s="32">
        <v>300295</v>
      </c>
      <c r="S106" s="20"/>
      <c r="T106" s="35"/>
      <c r="U106" s="36">
        <v>0.454399</v>
      </c>
      <c r="V106" s="37">
        <v>41.3744</v>
      </c>
      <c r="W106" s="32">
        <v>0.403909</v>
      </c>
      <c r="X106" s="33" t="s">
        <v>7</v>
      </c>
      <c r="Y106" s="38">
        <v>49.5055</v>
      </c>
      <c r="Z106" s="32">
        <v>0.486402</v>
      </c>
      <c r="AA106" s="32">
        <v>272744</v>
      </c>
    </row>
    <row r="107" spans="2:27" ht="13.5">
      <c r="B107" s="94"/>
      <c r="C107" s="22" t="s">
        <v>8</v>
      </c>
      <c r="D107" s="56"/>
      <c r="E107" s="24">
        <v>0.095</v>
      </c>
      <c r="F107" s="25">
        <v>6.5</v>
      </c>
      <c r="G107" s="26" t="s">
        <v>7</v>
      </c>
      <c r="H107" s="27">
        <v>12.4</v>
      </c>
      <c r="I107" s="39">
        <v>64000</v>
      </c>
      <c r="J107" s="22"/>
      <c r="K107" s="57"/>
      <c r="L107" s="30">
        <v>0.098435</v>
      </c>
      <c r="M107" s="31">
        <f t="shared" si="8"/>
        <v>7.375176999999999</v>
      </c>
      <c r="N107" s="32">
        <v>0.07375177</v>
      </c>
      <c r="O107" s="33" t="s">
        <v>7</v>
      </c>
      <c r="P107" s="34">
        <f t="shared" si="9"/>
        <v>12.311736</v>
      </c>
      <c r="Q107" s="32">
        <v>0.12311736</v>
      </c>
      <c r="R107" s="32">
        <v>64802</v>
      </c>
      <c r="S107" s="20"/>
      <c r="T107" s="35"/>
      <c r="U107" s="36">
        <v>0.078989</v>
      </c>
      <c r="V107" s="37">
        <v>5.7272</v>
      </c>
      <c r="W107" s="32">
        <v>0.058311</v>
      </c>
      <c r="X107" s="33" t="s">
        <v>7</v>
      </c>
      <c r="Y107" s="38">
        <v>10.0705</v>
      </c>
      <c r="Z107" s="32">
        <v>0.103743</v>
      </c>
      <c r="AA107" s="32">
        <v>49645</v>
      </c>
    </row>
    <row r="108" spans="2:27" ht="13.5">
      <c r="B108" s="94"/>
      <c r="C108" s="22" t="s">
        <v>9</v>
      </c>
      <c r="D108" s="56"/>
      <c r="E108" s="24">
        <v>0.389</v>
      </c>
      <c r="F108" s="25">
        <v>34.1</v>
      </c>
      <c r="G108" s="26" t="s">
        <v>7</v>
      </c>
      <c r="H108" s="27">
        <v>43.7</v>
      </c>
      <c r="I108" s="39">
        <v>263000</v>
      </c>
      <c r="J108" s="22"/>
      <c r="K108" s="57"/>
      <c r="L108" s="30">
        <v>0.445414</v>
      </c>
      <c r="M108" s="31">
        <f t="shared" si="8"/>
        <v>40.432977</v>
      </c>
      <c r="N108" s="32">
        <v>0.40432977</v>
      </c>
      <c r="O108" s="33" t="s">
        <v>7</v>
      </c>
      <c r="P108" s="34">
        <f t="shared" si="9"/>
        <v>48.649826000000004</v>
      </c>
      <c r="Q108" s="32">
        <v>0.48649826</v>
      </c>
      <c r="R108" s="32">
        <v>293226</v>
      </c>
      <c r="S108" s="20"/>
      <c r="T108" s="35"/>
      <c r="U108" s="36">
        <v>0.466612</v>
      </c>
      <c r="V108" s="37">
        <v>42.6164</v>
      </c>
      <c r="W108" s="32">
        <v>0.432522</v>
      </c>
      <c r="X108" s="33" t="s">
        <v>7</v>
      </c>
      <c r="Y108" s="38">
        <v>50.706</v>
      </c>
      <c r="Z108" s="32">
        <v>0.515113</v>
      </c>
      <c r="AA108" s="32">
        <v>290305</v>
      </c>
    </row>
    <row r="109" spans="2:27" ht="13.5">
      <c r="B109" s="94" t="s">
        <v>47</v>
      </c>
      <c r="C109" s="22" t="s">
        <v>6</v>
      </c>
      <c r="D109" s="56"/>
      <c r="E109" s="24">
        <v>0.519</v>
      </c>
      <c r="F109" s="25">
        <v>47.7</v>
      </c>
      <c r="G109" s="26" t="s">
        <v>7</v>
      </c>
      <c r="H109" s="27">
        <v>56.1</v>
      </c>
      <c r="I109" s="39">
        <v>495000</v>
      </c>
      <c r="J109" s="22"/>
      <c r="K109" s="57"/>
      <c r="L109" s="30">
        <v>0.514703</v>
      </c>
      <c r="M109" s="31">
        <f t="shared" si="8"/>
        <v>47.791823</v>
      </c>
      <c r="N109" s="32">
        <v>0.47791823</v>
      </c>
      <c r="O109" s="33" t="s">
        <v>7</v>
      </c>
      <c r="P109" s="34">
        <f t="shared" si="9"/>
        <v>55.14873</v>
      </c>
      <c r="Q109" s="32">
        <v>0.5514873</v>
      </c>
      <c r="R109" s="32">
        <v>478185</v>
      </c>
      <c r="S109" s="20"/>
      <c r="T109" s="35"/>
      <c r="U109" s="36">
        <v>0.482831</v>
      </c>
      <c r="V109" s="37">
        <v>44.8137</v>
      </c>
      <c r="W109" s="32">
        <v>0.440065</v>
      </c>
      <c r="X109" s="33" t="s">
        <v>7</v>
      </c>
      <c r="Y109" s="38">
        <v>51.7526</v>
      </c>
      <c r="Z109" s="32">
        <v>0.510904</v>
      </c>
      <c r="AA109" s="32">
        <v>415264</v>
      </c>
    </row>
    <row r="110" spans="2:27" ht="13.5">
      <c r="B110" s="94"/>
      <c r="C110" s="22" t="s">
        <v>8</v>
      </c>
      <c r="D110" s="56"/>
      <c r="E110" s="24">
        <v>0.121</v>
      </c>
      <c r="F110" s="25">
        <v>9.1</v>
      </c>
      <c r="G110" s="26" t="s">
        <v>7</v>
      </c>
      <c r="H110" s="27">
        <v>15</v>
      </c>
      <c r="I110" s="39">
        <v>115000</v>
      </c>
      <c r="J110" s="22"/>
      <c r="K110" s="57"/>
      <c r="L110" s="30">
        <v>0.102027</v>
      </c>
      <c r="M110" s="31">
        <f t="shared" si="8"/>
        <v>7.967502</v>
      </c>
      <c r="N110" s="32">
        <v>0.07967502</v>
      </c>
      <c r="O110" s="33" t="s">
        <v>7</v>
      </c>
      <c r="P110" s="34">
        <f t="shared" si="9"/>
        <v>12.437868</v>
      </c>
      <c r="Q110" s="32">
        <v>0.12437868</v>
      </c>
      <c r="R110" s="32">
        <v>94788</v>
      </c>
      <c r="S110" s="20"/>
      <c r="T110" s="35"/>
      <c r="U110" s="36">
        <v>0.08051</v>
      </c>
      <c r="V110" s="37">
        <v>6.2377</v>
      </c>
      <c r="W110" s="32">
        <v>0.059531</v>
      </c>
      <c r="X110" s="33" t="s">
        <v>7</v>
      </c>
      <c r="Y110" s="38">
        <v>9.8644</v>
      </c>
      <c r="Z110" s="32">
        <v>0.095128</v>
      </c>
      <c r="AA110" s="32">
        <v>67536</v>
      </c>
    </row>
    <row r="111" spans="2:27" ht="13.5">
      <c r="B111" s="94"/>
      <c r="C111" s="22" t="s">
        <v>9</v>
      </c>
      <c r="D111" s="56"/>
      <c r="E111" s="24">
        <v>0.36</v>
      </c>
      <c r="F111" s="25">
        <v>32</v>
      </c>
      <c r="G111" s="26" t="s">
        <v>7</v>
      </c>
      <c r="H111" s="27">
        <v>40.1</v>
      </c>
      <c r="I111" s="39">
        <v>343000</v>
      </c>
      <c r="J111" s="22"/>
      <c r="K111" s="57"/>
      <c r="L111" s="30">
        <v>0.38327</v>
      </c>
      <c r="M111" s="31">
        <f t="shared" si="8"/>
        <v>34.764744</v>
      </c>
      <c r="N111" s="32">
        <v>0.34764744</v>
      </c>
      <c r="O111" s="33" t="s">
        <v>7</v>
      </c>
      <c r="P111" s="34">
        <f t="shared" si="9"/>
        <v>41.889333</v>
      </c>
      <c r="Q111" s="32">
        <v>0.41889333</v>
      </c>
      <c r="R111" s="32">
        <v>356078</v>
      </c>
      <c r="S111" s="20"/>
      <c r="T111" s="35"/>
      <c r="U111" s="36">
        <v>0.436658</v>
      </c>
      <c r="V111" s="37">
        <v>40.2272</v>
      </c>
      <c r="W111" s="32">
        <v>0.411893</v>
      </c>
      <c r="X111" s="33" t="s">
        <v>7</v>
      </c>
      <c r="Y111" s="38">
        <v>47.1045</v>
      </c>
      <c r="Z111" s="32">
        <v>0.482478</v>
      </c>
      <c r="AA111" s="32">
        <v>390549</v>
      </c>
    </row>
    <row r="112" spans="2:27" ht="13.5">
      <c r="B112" s="94" t="s">
        <v>48</v>
      </c>
      <c r="C112" s="22" t="s">
        <v>6</v>
      </c>
      <c r="D112" s="56"/>
      <c r="E112" s="24">
        <v>0.537</v>
      </c>
      <c r="F112" s="25">
        <v>49.8</v>
      </c>
      <c r="G112" s="26" t="s">
        <v>7</v>
      </c>
      <c r="H112" s="27">
        <v>57.5</v>
      </c>
      <c r="I112" s="39">
        <v>621000</v>
      </c>
      <c r="J112" s="22"/>
      <c r="K112" s="57"/>
      <c r="L112" s="30">
        <v>0.524708</v>
      </c>
      <c r="M112" s="31">
        <f t="shared" si="8"/>
        <v>49.139305</v>
      </c>
      <c r="N112" s="32">
        <v>0.49139305</v>
      </c>
      <c r="O112" s="33" t="s">
        <v>7</v>
      </c>
      <c r="P112" s="34">
        <f t="shared" si="9"/>
        <v>55.802361</v>
      </c>
      <c r="Q112" s="32">
        <v>0.55802361</v>
      </c>
      <c r="R112" s="32">
        <v>590063</v>
      </c>
      <c r="S112" s="20"/>
      <c r="T112" s="35"/>
      <c r="U112" s="36">
        <v>0.457319</v>
      </c>
      <c r="V112" s="37">
        <v>42.7136</v>
      </c>
      <c r="W112" s="32">
        <v>0.415472</v>
      </c>
      <c r="X112" s="33" t="s">
        <v>7</v>
      </c>
      <c r="Y112" s="38">
        <v>48.7501</v>
      </c>
      <c r="Z112" s="32">
        <v>0.476756</v>
      </c>
      <c r="AA112" s="32">
        <v>478356</v>
      </c>
    </row>
    <row r="113" spans="2:27" ht="13.5">
      <c r="B113" s="94"/>
      <c r="C113" s="22" t="s">
        <v>8</v>
      </c>
      <c r="D113" s="56"/>
      <c r="E113" s="24">
        <v>0.113</v>
      </c>
      <c r="F113" s="25">
        <v>8.5</v>
      </c>
      <c r="G113" s="26" t="s">
        <v>7</v>
      </c>
      <c r="H113" s="27">
        <v>14.2</v>
      </c>
      <c r="I113" s="39">
        <v>131000</v>
      </c>
      <c r="J113" s="22"/>
      <c r="K113" s="57"/>
      <c r="L113" s="30">
        <v>0.100453</v>
      </c>
      <c r="M113" s="31">
        <f t="shared" si="8"/>
        <v>8.024514</v>
      </c>
      <c r="N113" s="32">
        <v>0.08024514</v>
      </c>
      <c r="O113" s="33" t="s">
        <v>7</v>
      </c>
      <c r="P113" s="34">
        <f t="shared" si="9"/>
        <v>12.066080999999999</v>
      </c>
      <c r="Q113" s="32">
        <v>0.12066081</v>
      </c>
      <c r="R113" s="32">
        <v>112965</v>
      </c>
      <c r="S113" s="20"/>
      <c r="T113" s="35"/>
      <c r="U113" s="36">
        <v>0.112084</v>
      </c>
      <c r="V113" s="37">
        <v>9.3405</v>
      </c>
      <c r="W113" s="32">
        <v>0.09494</v>
      </c>
      <c r="X113" s="33" t="s">
        <v>7</v>
      </c>
      <c r="Y113" s="38">
        <v>13.0762</v>
      </c>
      <c r="Z113" s="32">
        <v>0.133668</v>
      </c>
      <c r="AA113" s="32">
        <v>122565</v>
      </c>
    </row>
    <row r="114" spans="2:27" ht="13.5">
      <c r="B114" s="94"/>
      <c r="C114" s="22" t="s">
        <v>9</v>
      </c>
      <c r="D114" s="56"/>
      <c r="E114" s="24">
        <v>0.35</v>
      </c>
      <c r="F114" s="25">
        <v>31.4</v>
      </c>
      <c r="G114" s="26" t="s">
        <v>7</v>
      </c>
      <c r="H114" s="27">
        <v>38.6</v>
      </c>
      <c r="I114" s="39">
        <v>405000</v>
      </c>
      <c r="J114" s="22"/>
      <c r="K114" s="57"/>
      <c r="L114" s="30">
        <v>0.374839</v>
      </c>
      <c r="M114" s="31">
        <f t="shared" si="8"/>
        <v>34.314475</v>
      </c>
      <c r="N114" s="32">
        <v>0.34314475</v>
      </c>
      <c r="O114" s="33" t="s">
        <v>7</v>
      </c>
      <c r="P114" s="34">
        <f t="shared" si="9"/>
        <v>40.653264</v>
      </c>
      <c r="Q114" s="32">
        <v>0.40653264</v>
      </c>
      <c r="R114" s="32">
        <v>421527</v>
      </c>
      <c r="S114" s="20"/>
      <c r="T114" s="35"/>
      <c r="U114" s="36">
        <v>0.430598</v>
      </c>
      <c r="V114" s="37">
        <v>40.0501</v>
      </c>
      <c r="W114" s="32">
        <v>0.408813</v>
      </c>
      <c r="X114" s="33" t="s">
        <v>7</v>
      </c>
      <c r="Y114" s="38">
        <v>46.0694</v>
      </c>
      <c r="Z114" s="32">
        <v>0.470351</v>
      </c>
      <c r="AA114" s="32">
        <v>471352</v>
      </c>
    </row>
    <row r="115" spans="4:25" ht="13.5">
      <c r="D115" s="23"/>
      <c r="E115" s="23"/>
      <c r="I115" s="40"/>
      <c r="K115" s="29"/>
      <c r="L115" s="41"/>
      <c r="S115" s="20"/>
      <c r="T115" s="35"/>
      <c r="U115" s="36"/>
      <c r="V115" s="37"/>
      <c r="X115" s="42"/>
      <c r="Y115" s="38"/>
    </row>
    <row r="116" spans="2:26" ht="13.5">
      <c r="B116" s="15" t="s">
        <v>49</v>
      </c>
      <c r="C116" s="16"/>
      <c r="D116" s="17"/>
      <c r="E116" s="17"/>
      <c r="F116" s="16"/>
      <c r="G116" s="16"/>
      <c r="H116" s="16"/>
      <c r="I116" s="45"/>
      <c r="J116" s="16"/>
      <c r="K116" s="46"/>
      <c r="L116" s="47"/>
      <c r="M116" s="48"/>
      <c r="N116" s="16"/>
      <c r="O116" s="49"/>
      <c r="P116" s="50"/>
      <c r="Q116" s="16"/>
      <c r="S116" s="20"/>
      <c r="T116" s="68"/>
      <c r="U116" s="69"/>
      <c r="V116" s="15"/>
      <c r="W116" s="16"/>
      <c r="X116" s="49"/>
      <c r="Y116" s="70"/>
      <c r="Z116" s="16"/>
    </row>
    <row r="117" spans="2:27" ht="13.5">
      <c r="B117" s="94" t="s">
        <v>50</v>
      </c>
      <c r="C117" s="22" t="s">
        <v>6</v>
      </c>
      <c r="D117" s="58"/>
      <c r="E117" s="24">
        <v>0.454</v>
      </c>
      <c r="F117" s="25">
        <v>38.1</v>
      </c>
      <c r="G117" s="26" t="s">
        <v>7</v>
      </c>
      <c r="H117" s="27">
        <v>52.6</v>
      </c>
      <c r="I117" s="39">
        <v>127000</v>
      </c>
      <c r="J117" s="22"/>
      <c r="K117" s="57"/>
      <c r="L117" s="30">
        <v>0.532492</v>
      </c>
      <c r="M117" s="31">
        <f aca="true" t="shared" si="10" ref="M117:M148">N117*100</f>
        <v>46.775332</v>
      </c>
      <c r="N117" s="32">
        <v>0.46775332</v>
      </c>
      <c r="O117" s="33" t="s">
        <v>7</v>
      </c>
      <c r="P117" s="34">
        <f aca="true" t="shared" si="11" ref="P117:P148">Q117*100</f>
        <v>59.723143</v>
      </c>
      <c r="Q117" s="32">
        <v>0.59723143</v>
      </c>
      <c r="R117" s="32">
        <v>142582</v>
      </c>
      <c r="S117" s="20"/>
      <c r="T117" s="35"/>
      <c r="U117" s="36">
        <v>0.455396</v>
      </c>
      <c r="V117" s="37">
        <v>39.2482</v>
      </c>
      <c r="W117" s="32">
        <v>0.379124</v>
      </c>
      <c r="X117" s="33" t="s">
        <v>7</v>
      </c>
      <c r="Y117" s="38">
        <v>51.831</v>
      </c>
      <c r="Z117" s="32">
        <v>0.506614</v>
      </c>
      <c r="AA117" s="32">
        <v>119399</v>
      </c>
    </row>
    <row r="118" spans="2:27" ht="13.5">
      <c r="B118" s="94"/>
      <c r="C118" s="22" t="s">
        <v>8</v>
      </c>
      <c r="D118" s="58"/>
      <c r="E118" s="24">
        <v>0.1</v>
      </c>
      <c r="F118" s="25">
        <v>5.9</v>
      </c>
      <c r="G118" s="26" t="s">
        <v>7</v>
      </c>
      <c r="H118" s="27">
        <v>14</v>
      </c>
      <c r="I118" s="39">
        <v>28000</v>
      </c>
      <c r="J118" s="22"/>
      <c r="K118" s="57"/>
      <c r="L118" s="30">
        <v>0.0994</v>
      </c>
      <c r="M118" s="31">
        <f t="shared" si="10"/>
        <v>6.463579999999999</v>
      </c>
      <c r="N118" s="32">
        <v>0.0646358</v>
      </c>
      <c r="O118" s="33" t="s">
        <v>7</v>
      </c>
      <c r="P118" s="34">
        <f t="shared" si="11"/>
        <v>13.416337</v>
      </c>
      <c r="Q118" s="32">
        <v>0.13416337</v>
      </c>
      <c r="R118" s="32">
        <v>26616</v>
      </c>
      <c r="S118" s="20"/>
      <c r="T118" s="35"/>
      <c r="U118" s="36">
        <v>0.107619</v>
      </c>
      <c r="V118" s="37">
        <v>6.45</v>
      </c>
      <c r="W118" s="32">
        <v>0.064069</v>
      </c>
      <c r="X118" s="33" t="s">
        <v>7</v>
      </c>
      <c r="Y118" s="38">
        <v>15.0739</v>
      </c>
      <c r="Z118" s="32">
        <v>0.153141</v>
      </c>
      <c r="AA118" s="32">
        <v>29280</v>
      </c>
    </row>
    <row r="119" spans="2:27" ht="13.5">
      <c r="B119" s="94"/>
      <c r="C119" s="22" t="s">
        <v>9</v>
      </c>
      <c r="D119" s="58"/>
      <c r="E119" s="24">
        <v>0.447</v>
      </c>
      <c r="F119" s="25">
        <v>37.4</v>
      </c>
      <c r="G119" s="26" t="s">
        <v>7</v>
      </c>
      <c r="H119" s="27">
        <v>51.9</v>
      </c>
      <c r="I119" s="39">
        <v>125000</v>
      </c>
      <c r="J119" s="22"/>
      <c r="K119" s="57"/>
      <c r="L119" s="30">
        <v>0.368108</v>
      </c>
      <c r="M119" s="31">
        <f t="shared" si="10"/>
        <v>30.568462</v>
      </c>
      <c r="N119" s="32">
        <v>0.30568462</v>
      </c>
      <c r="O119" s="33" t="s">
        <v>7</v>
      </c>
      <c r="P119" s="34">
        <f t="shared" si="11"/>
        <v>43.053146</v>
      </c>
      <c r="Q119" s="32">
        <v>0.43053146</v>
      </c>
      <c r="R119" s="32">
        <v>98566</v>
      </c>
      <c r="S119" s="20"/>
      <c r="T119" s="35"/>
      <c r="U119" s="36">
        <v>0.436985</v>
      </c>
      <c r="V119" s="37">
        <v>37.4688</v>
      </c>
      <c r="W119" s="32">
        <v>0.384839</v>
      </c>
      <c r="X119" s="33" t="s">
        <v>7</v>
      </c>
      <c r="Y119" s="38">
        <v>49.9282</v>
      </c>
      <c r="Z119" s="32">
        <v>0.512212</v>
      </c>
      <c r="AA119" s="32">
        <v>120924</v>
      </c>
    </row>
    <row r="120" spans="2:27" ht="13.5">
      <c r="B120" s="94" t="s">
        <v>41</v>
      </c>
      <c r="C120" s="22" t="s">
        <v>6</v>
      </c>
      <c r="D120" s="58"/>
      <c r="E120" s="24">
        <v>0.515</v>
      </c>
      <c r="F120" s="25">
        <v>45.7</v>
      </c>
      <c r="G120" s="26" t="s">
        <v>7</v>
      </c>
      <c r="H120" s="27">
        <v>57.3</v>
      </c>
      <c r="I120" s="39">
        <v>123000</v>
      </c>
      <c r="J120" s="22"/>
      <c r="K120" s="57"/>
      <c r="L120" s="30">
        <v>0.52028</v>
      </c>
      <c r="M120" s="31">
        <f t="shared" si="10"/>
        <v>48.418613</v>
      </c>
      <c r="N120" s="32">
        <v>0.48418613</v>
      </c>
      <c r="O120" s="33" t="s">
        <v>7</v>
      </c>
      <c r="P120" s="34">
        <f t="shared" si="11"/>
        <v>55.63747</v>
      </c>
      <c r="Q120" s="32">
        <v>0.5563747</v>
      </c>
      <c r="R120" s="32">
        <v>115987</v>
      </c>
      <c r="S120" s="20"/>
      <c r="T120" s="35"/>
      <c r="U120" s="36">
        <v>0.455157</v>
      </c>
      <c r="V120" s="37">
        <v>40.5868</v>
      </c>
      <c r="W120" s="32">
        <v>0.404657</v>
      </c>
      <c r="X120" s="33" t="s">
        <v>7</v>
      </c>
      <c r="Y120" s="38">
        <v>50.4446</v>
      </c>
      <c r="Z120" s="32">
        <v>0.504137</v>
      </c>
      <c r="AA120" s="32">
        <v>94836</v>
      </c>
    </row>
    <row r="121" spans="2:27" ht="13.5">
      <c r="B121" s="94"/>
      <c r="C121" s="22" t="s">
        <v>8</v>
      </c>
      <c r="D121" s="58"/>
      <c r="E121" s="24">
        <v>0.079</v>
      </c>
      <c r="F121" s="25">
        <v>5.1</v>
      </c>
      <c r="G121" s="26" t="s">
        <v>7</v>
      </c>
      <c r="H121" s="27">
        <v>10.6</v>
      </c>
      <c r="I121" s="39">
        <v>19000</v>
      </c>
      <c r="J121" s="22"/>
      <c r="K121" s="57"/>
      <c r="L121" s="30">
        <v>0.107944</v>
      </c>
      <c r="M121" s="31">
        <f t="shared" si="10"/>
        <v>8.538503</v>
      </c>
      <c r="N121" s="32">
        <v>0.08538503</v>
      </c>
      <c r="O121" s="33" t="s">
        <v>7</v>
      </c>
      <c r="P121" s="34">
        <f t="shared" si="11"/>
        <v>13.050218</v>
      </c>
      <c r="Q121" s="32">
        <v>0.13050218</v>
      </c>
      <c r="R121" s="32">
        <v>24064</v>
      </c>
      <c r="S121" s="20"/>
      <c r="T121" s="35"/>
      <c r="U121" s="36">
        <v>0.102378</v>
      </c>
      <c r="V121" s="37">
        <v>7.0554</v>
      </c>
      <c r="W121" s="32">
        <v>0.070403</v>
      </c>
      <c r="X121" s="33" t="s">
        <v>7</v>
      </c>
      <c r="Y121" s="38">
        <v>13.4202</v>
      </c>
      <c r="Z121" s="32">
        <v>0.133761</v>
      </c>
      <c r="AA121" s="32">
        <v>21305</v>
      </c>
    </row>
    <row r="122" spans="2:27" ht="13.5">
      <c r="B122" s="94"/>
      <c r="C122" s="22" t="s">
        <v>9</v>
      </c>
      <c r="D122" s="58"/>
      <c r="E122" s="24">
        <v>0.407</v>
      </c>
      <c r="F122" s="25">
        <v>34.9</v>
      </c>
      <c r="G122" s="26" t="s">
        <v>7</v>
      </c>
      <c r="H122" s="27">
        <v>46.4</v>
      </c>
      <c r="I122" s="39">
        <v>97000</v>
      </c>
      <c r="J122" s="22"/>
      <c r="K122" s="57"/>
      <c r="L122" s="30">
        <v>0.371776</v>
      </c>
      <c r="M122" s="31">
        <f t="shared" si="10"/>
        <v>33.753552</v>
      </c>
      <c r="N122" s="32">
        <v>0.33753552</v>
      </c>
      <c r="O122" s="33" t="s">
        <v>7</v>
      </c>
      <c r="P122" s="34">
        <f t="shared" si="11"/>
        <v>40.601642999999996</v>
      </c>
      <c r="Q122" s="32">
        <v>0.40601643</v>
      </c>
      <c r="R122" s="32">
        <v>82881</v>
      </c>
      <c r="S122" s="20"/>
      <c r="T122" s="35"/>
      <c r="U122" s="36">
        <v>0.442465</v>
      </c>
      <c r="V122" s="37">
        <v>39.3556</v>
      </c>
      <c r="W122" s="32">
        <v>0.394109</v>
      </c>
      <c r="X122" s="33" t="s">
        <v>7</v>
      </c>
      <c r="Y122" s="38">
        <v>49.1374</v>
      </c>
      <c r="Z122" s="32">
        <v>0.492932</v>
      </c>
      <c r="AA122" s="32">
        <v>92566</v>
      </c>
    </row>
    <row r="123" spans="2:27" ht="13.5">
      <c r="B123" s="94" t="s">
        <v>51</v>
      </c>
      <c r="C123" s="22" t="s">
        <v>6</v>
      </c>
      <c r="D123" s="58"/>
      <c r="E123" s="24">
        <v>0.609</v>
      </c>
      <c r="F123" s="25">
        <v>53.9</v>
      </c>
      <c r="G123" s="26" t="s">
        <v>7</v>
      </c>
      <c r="H123" s="27">
        <v>67.9</v>
      </c>
      <c r="I123" s="39">
        <v>162000</v>
      </c>
      <c r="J123" s="22"/>
      <c r="K123" s="57"/>
      <c r="L123" s="30">
        <v>0.483706</v>
      </c>
      <c r="M123" s="31">
        <f t="shared" si="10"/>
        <v>41.234639</v>
      </c>
      <c r="N123" s="32">
        <v>0.41234639</v>
      </c>
      <c r="O123" s="33" t="s">
        <v>7</v>
      </c>
      <c r="P123" s="34">
        <f t="shared" si="11"/>
        <v>55.506522999999994</v>
      </c>
      <c r="Q123" s="32">
        <v>0.55506523</v>
      </c>
      <c r="R123" s="32">
        <v>125745</v>
      </c>
      <c r="S123" s="20"/>
      <c r="T123" s="35"/>
      <c r="U123" s="36">
        <v>0.448375</v>
      </c>
      <c r="V123" s="37">
        <v>38.6714</v>
      </c>
      <c r="W123" s="32">
        <v>0.386839</v>
      </c>
      <c r="X123" s="33" t="s">
        <v>7</v>
      </c>
      <c r="Y123" s="38">
        <v>51.0037</v>
      </c>
      <c r="Z123" s="32">
        <v>0.511516</v>
      </c>
      <c r="AA123" s="32">
        <v>82985</v>
      </c>
    </row>
    <row r="124" spans="2:27" ht="15.75" customHeight="1">
      <c r="B124" s="94"/>
      <c r="C124" s="22" t="s">
        <v>8</v>
      </c>
      <c r="D124" s="58"/>
      <c r="E124" s="24">
        <v>0.094</v>
      </c>
      <c r="F124" s="25">
        <v>5.4</v>
      </c>
      <c r="G124" s="26" t="s">
        <v>7</v>
      </c>
      <c r="H124" s="27">
        <v>13.4</v>
      </c>
      <c r="I124" s="39">
        <v>25000</v>
      </c>
      <c r="J124" s="22"/>
      <c r="K124" s="57"/>
      <c r="L124" s="30">
        <v>0.123354</v>
      </c>
      <c r="M124" s="31">
        <f t="shared" si="10"/>
        <v>7.907380999999999</v>
      </c>
      <c r="N124" s="32">
        <v>0.07907381</v>
      </c>
      <c r="O124" s="33" t="s">
        <v>7</v>
      </c>
      <c r="P124" s="34">
        <f t="shared" si="11"/>
        <v>16.763373</v>
      </c>
      <c r="Q124" s="32">
        <v>0.16763373</v>
      </c>
      <c r="R124" s="32">
        <v>32067</v>
      </c>
      <c r="S124" s="20"/>
      <c r="T124" s="35"/>
      <c r="U124" s="36">
        <v>0.075195</v>
      </c>
      <c r="V124" s="37">
        <v>4.5024</v>
      </c>
      <c r="W124" s="32">
        <v>0.043059</v>
      </c>
      <c r="X124" s="33" t="s">
        <v>7</v>
      </c>
      <c r="Y124" s="38">
        <v>10.5365</v>
      </c>
      <c r="Z124" s="32">
        <v>0.101265</v>
      </c>
      <c r="AA124" s="32">
        <v>13332</v>
      </c>
    </row>
    <row r="125" spans="2:27" ht="13.5">
      <c r="B125" s="94"/>
      <c r="C125" s="22" t="s">
        <v>9</v>
      </c>
      <c r="D125" s="58"/>
      <c r="E125" s="24">
        <v>0.297</v>
      </c>
      <c r="F125" s="25">
        <v>23.2</v>
      </c>
      <c r="G125" s="26" t="s">
        <v>7</v>
      </c>
      <c r="H125" s="27">
        <v>36.2</v>
      </c>
      <c r="I125" s="39">
        <v>79000</v>
      </c>
      <c r="J125" s="22"/>
      <c r="K125" s="57"/>
      <c r="L125" s="30">
        <v>0.39294</v>
      </c>
      <c r="M125" s="31">
        <f t="shared" si="10"/>
        <v>32.400332</v>
      </c>
      <c r="N125" s="32">
        <v>0.32400332</v>
      </c>
      <c r="O125" s="33" t="s">
        <v>7</v>
      </c>
      <c r="P125" s="34">
        <f t="shared" si="11"/>
        <v>46.187751999999996</v>
      </c>
      <c r="Q125" s="32">
        <v>0.46187752</v>
      </c>
      <c r="R125" s="32">
        <v>102149</v>
      </c>
      <c r="S125" s="20"/>
      <c r="T125" s="35"/>
      <c r="U125" s="36">
        <v>0.47643</v>
      </c>
      <c r="V125" s="37">
        <v>41.4943</v>
      </c>
      <c r="W125" s="32">
        <v>0.416598</v>
      </c>
      <c r="X125" s="33" t="s">
        <v>7</v>
      </c>
      <c r="Y125" s="38">
        <v>53.7917</v>
      </c>
      <c r="Z125" s="32">
        <v>0.540722</v>
      </c>
      <c r="AA125" s="32">
        <v>88432</v>
      </c>
    </row>
    <row r="126" spans="2:27" ht="13.5">
      <c r="B126" s="94" t="s">
        <v>52</v>
      </c>
      <c r="C126" s="22" t="s">
        <v>6</v>
      </c>
      <c r="D126" s="58"/>
      <c r="E126" s="24">
        <v>0.492</v>
      </c>
      <c r="F126" s="25">
        <v>41.6</v>
      </c>
      <c r="G126" s="26" t="s">
        <v>7</v>
      </c>
      <c r="H126" s="27">
        <v>56.8</v>
      </c>
      <c r="I126" s="39">
        <v>135000</v>
      </c>
      <c r="J126" s="22"/>
      <c r="K126" s="57"/>
      <c r="L126" s="30">
        <v>0.494448</v>
      </c>
      <c r="M126" s="31">
        <f t="shared" si="10"/>
        <v>42.576439</v>
      </c>
      <c r="N126" s="32">
        <v>0.42576439</v>
      </c>
      <c r="O126" s="33" t="s">
        <v>7</v>
      </c>
      <c r="P126" s="34">
        <f t="shared" si="11"/>
        <v>56.313136</v>
      </c>
      <c r="Q126" s="32">
        <v>0.56313136</v>
      </c>
      <c r="R126" s="32">
        <v>136087</v>
      </c>
      <c r="S126" s="20"/>
      <c r="T126" s="35"/>
      <c r="U126" s="36">
        <v>0.519221</v>
      </c>
      <c r="V126" s="37">
        <v>45.1956</v>
      </c>
      <c r="W126" s="32">
        <v>0.433736</v>
      </c>
      <c r="X126" s="33" t="s">
        <v>7</v>
      </c>
      <c r="Y126" s="38">
        <v>58.6486</v>
      </c>
      <c r="Z126" s="32">
        <v>0.573217</v>
      </c>
      <c r="AA126" s="32">
        <v>135467</v>
      </c>
    </row>
    <row r="127" spans="2:27" ht="13.5">
      <c r="B127" s="94"/>
      <c r="C127" s="22" t="s">
        <v>8</v>
      </c>
      <c r="D127" s="58"/>
      <c r="E127" s="24">
        <v>0.14</v>
      </c>
      <c r="F127" s="25">
        <v>8.8</v>
      </c>
      <c r="G127" s="26" t="s">
        <v>7</v>
      </c>
      <c r="H127" s="27">
        <v>19.3</v>
      </c>
      <c r="I127" s="39">
        <v>38000</v>
      </c>
      <c r="J127" s="22"/>
      <c r="K127" s="57"/>
      <c r="L127" s="30">
        <v>0.11551</v>
      </c>
      <c r="M127" s="31">
        <f t="shared" si="10"/>
        <v>7.105886999999999</v>
      </c>
      <c r="N127" s="32">
        <v>0.07105887</v>
      </c>
      <c r="O127" s="33" t="s">
        <v>7</v>
      </c>
      <c r="P127" s="34">
        <f t="shared" si="11"/>
        <v>15.996121999999998</v>
      </c>
      <c r="Q127" s="32">
        <v>0.15996122</v>
      </c>
      <c r="R127" s="32">
        <v>31792</v>
      </c>
      <c r="S127" s="20"/>
      <c r="T127" s="35"/>
      <c r="U127" s="36">
        <v>0.089717</v>
      </c>
      <c r="V127" s="37">
        <v>5.1599</v>
      </c>
      <c r="W127" s="32">
        <v>0.05345</v>
      </c>
      <c r="X127" s="33" t="s">
        <v>7</v>
      </c>
      <c r="Y127" s="38">
        <v>12.7835</v>
      </c>
      <c r="Z127" s="32">
        <v>0.132443</v>
      </c>
      <c r="AA127" s="32">
        <v>25008</v>
      </c>
    </row>
    <row r="128" spans="2:27" ht="13.5">
      <c r="B128" s="94"/>
      <c r="C128" s="22" t="s">
        <v>9</v>
      </c>
      <c r="D128" s="58"/>
      <c r="E128" s="24">
        <v>0.367</v>
      </c>
      <c r="F128" s="25">
        <v>29.5</v>
      </c>
      <c r="G128" s="26" t="s">
        <v>7</v>
      </c>
      <c r="H128" s="27">
        <v>44</v>
      </c>
      <c r="I128" s="39">
        <v>101000</v>
      </c>
      <c r="J128" s="22"/>
      <c r="K128" s="57"/>
      <c r="L128" s="30">
        <v>0.390042</v>
      </c>
      <c r="M128" s="31">
        <f t="shared" si="10"/>
        <v>32.266874</v>
      </c>
      <c r="N128" s="32">
        <v>0.32266874</v>
      </c>
      <c r="O128" s="33" t="s">
        <v>7</v>
      </c>
      <c r="P128" s="34">
        <f t="shared" si="11"/>
        <v>45.741542</v>
      </c>
      <c r="Q128" s="32">
        <v>0.45741542</v>
      </c>
      <c r="R128" s="32">
        <v>107351</v>
      </c>
      <c r="S128" s="20"/>
      <c r="T128" s="35"/>
      <c r="U128" s="36">
        <v>0.391062</v>
      </c>
      <c r="V128" s="37">
        <v>32.5353</v>
      </c>
      <c r="W128" s="32">
        <v>0.334673</v>
      </c>
      <c r="X128" s="33" t="s">
        <v>7</v>
      </c>
      <c r="Y128" s="38">
        <v>45.677</v>
      </c>
      <c r="Z128" s="32">
        <v>0.472481</v>
      </c>
      <c r="AA128" s="32">
        <v>108588</v>
      </c>
    </row>
    <row r="129" spans="2:27" ht="13.5">
      <c r="B129" s="94" t="s">
        <v>53</v>
      </c>
      <c r="C129" s="22" t="s">
        <v>6</v>
      </c>
      <c r="D129" s="58"/>
      <c r="E129" s="24">
        <v>0.429</v>
      </c>
      <c r="F129" s="25">
        <v>33.4</v>
      </c>
      <c r="G129" s="26" t="s">
        <v>7</v>
      </c>
      <c r="H129" s="27">
        <v>52.4</v>
      </c>
      <c r="I129" s="39">
        <v>80000</v>
      </c>
      <c r="J129" s="22"/>
      <c r="K129" s="57"/>
      <c r="L129" s="30">
        <v>0.465238</v>
      </c>
      <c r="M129" s="31">
        <f t="shared" si="10"/>
        <v>38.558094999999994</v>
      </c>
      <c r="N129" s="32">
        <v>0.38558095</v>
      </c>
      <c r="O129" s="33" t="s">
        <v>7</v>
      </c>
      <c r="P129" s="34">
        <f t="shared" si="11"/>
        <v>54.489493</v>
      </c>
      <c r="Q129" s="32">
        <v>0.54489493</v>
      </c>
      <c r="R129" s="32">
        <v>84491</v>
      </c>
      <c r="S129" s="20"/>
      <c r="T129" s="35"/>
      <c r="U129" s="36">
        <v>0.42318</v>
      </c>
      <c r="V129" s="37">
        <v>34.8778</v>
      </c>
      <c r="W129" s="32">
        <v>0.333635</v>
      </c>
      <c r="X129" s="33" t="s">
        <v>7</v>
      </c>
      <c r="Y129" s="38">
        <v>49.7582</v>
      </c>
      <c r="Z129" s="32">
        <v>0.483722</v>
      </c>
      <c r="AA129" s="32">
        <v>68883</v>
      </c>
    </row>
    <row r="130" spans="2:27" ht="13.5">
      <c r="B130" s="94"/>
      <c r="C130" s="22" t="s">
        <v>8</v>
      </c>
      <c r="D130" s="63" t="s">
        <v>29</v>
      </c>
      <c r="E130" s="24">
        <v>0.142</v>
      </c>
      <c r="F130" s="25">
        <v>6.5</v>
      </c>
      <c r="G130" s="26" t="s">
        <v>7</v>
      </c>
      <c r="H130" s="27">
        <v>21.9</v>
      </c>
      <c r="I130" s="39">
        <v>27000</v>
      </c>
      <c r="J130" s="22"/>
      <c r="K130" s="57"/>
      <c r="L130" s="30">
        <v>0.116057</v>
      </c>
      <c r="M130" s="31">
        <f t="shared" si="10"/>
        <v>6.635743</v>
      </c>
      <c r="N130" s="32">
        <v>0.06635743</v>
      </c>
      <c r="O130" s="33" t="s">
        <v>7</v>
      </c>
      <c r="P130" s="34">
        <f t="shared" si="11"/>
        <v>16.575624</v>
      </c>
      <c r="Q130" s="32">
        <v>0.16575624</v>
      </c>
      <c r="R130" s="32">
        <v>21077</v>
      </c>
      <c r="S130" s="20"/>
      <c r="T130" s="35" t="s">
        <v>29</v>
      </c>
      <c r="U130" s="36">
        <v>0.078155</v>
      </c>
      <c r="V130" s="37">
        <v>3.8494</v>
      </c>
      <c r="W130" s="32">
        <v>0.038946</v>
      </c>
      <c r="X130" s="33" t="s">
        <v>7</v>
      </c>
      <c r="Y130" s="38">
        <v>11.7817</v>
      </c>
      <c r="Z130" s="32">
        <v>0.123112</v>
      </c>
      <c r="AA130" s="32">
        <v>13658</v>
      </c>
    </row>
    <row r="131" spans="2:27" ht="13.5">
      <c r="B131" s="94"/>
      <c r="C131" s="22" t="s">
        <v>9</v>
      </c>
      <c r="D131" s="58"/>
      <c r="E131" s="24">
        <v>0.429</v>
      </c>
      <c r="F131" s="25">
        <v>33.3</v>
      </c>
      <c r="G131" s="26" t="s">
        <v>7</v>
      </c>
      <c r="H131" s="27">
        <v>52.6</v>
      </c>
      <c r="I131" s="39">
        <v>81000</v>
      </c>
      <c r="J131" s="22"/>
      <c r="K131" s="57"/>
      <c r="L131" s="30">
        <v>0.418705</v>
      </c>
      <c r="M131" s="31">
        <f t="shared" si="10"/>
        <v>33.896739</v>
      </c>
      <c r="N131" s="32">
        <v>0.33896739</v>
      </c>
      <c r="O131" s="33" t="s">
        <v>7</v>
      </c>
      <c r="P131" s="34">
        <f t="shared" si="11"/>
        <v>49.844307</v>
      </c>
      <c r="Q131" s="32">
        <v>0.49844307</v>
      </c>
      <c r="R131" s="32">
        <v>76040</v>
      </c>
      <c r="S131" s="20"/>
      <c r="T131" s="35"/>
      <c r="U131" s="36">
        <v>0.498665</v>
      </c>
      <c r="V131" s="37">
        <v>42.356</v>
      </c>
      <c r="W131" s="32">
        <v>0.433882</v>
      </c>
      <c r="X131" s="33" t="s">
        <v>7</v>
      </c>
      <c r="Y131" s="38">
        <v>57.377</v>
      </c>
      <c r="Z131" s="32">
        <v>0.586703</v>
      </c>
      <c r="AA131" s="32">
        <v>86011</v>
      </c>
    </row>
    <row r="132" spans="2:27" ht="13.5">
      <c r="B132" s="94" t="s">
        <v>79</v>
      </c>
      <c r="C132" s="22" t="s">
        <v>6</v>
      </c>
      <c r="D132" s="58"/>
      <c r="E132" s="24">
        <v>0.528</v>
      </c>
      <c r="F132" s="25">
        <v>44.1</v>
      </c>
      <c r="G132" s="26" t="s">
        <v>7</v>
      </c>
      <c r="H132" s="27">
        <v>61.5</v>
      </c>
      <c r="I132" s="39">
        <v>80000</v>
      </c>
      <c r="J132" s="22"/>
      <c r="K132" s="57"/>
      <c r="L132" s="30">
        <v>0.494512</v>
      </c>
      <c r="M132" s="31">
        <f t="shared" si="10"/>
        <v>40.25455</v>
      </c>
      <c r="N132" s="32">
        <v>0.4025455</v>
      </c>
      <c r="O132" s="33" t="s">
        <v>7</v>
      </c>
      <c r="P132" s="34">
        <f t="shared" si="11"/>
        <v>58.647912999999996</v>
      </c>
      <c r="Q132" s="32">
        <v>0.58647913</v>
      </c>
      <c r="R132" s="32">
        <v>74163</v>
      </c>
      <c r="S132" s="20"/>
      <c r="T132" s="35"/>
      <c r="U132" s="36">
        <v>0.482452</v>
      </c>
      <c r="V132" s="37">
        <v>39.1049</v>
      </c>
      <c r="W132" s="32">
        <v>0.358583</v>
      </c>
      <c r="X132" s="33" t="s">
        <v>7</v>
      </c>
      <c r="Y132" s="38">
        <v>57.3854</v>
      </c>
      <c r="Z132" s="32">
        <v>0.543709</v>
      </c>
      <c r="AA132" s="32">
        <v>59558</v>
      </c>
    </row>
    <row r="133" spans="2:27" ht="13.5">
      <c r="B133" s="94"/>
      <c r="C133" s="22" t="s">
        <v>8</v>
      </c>
      <c r="D133" s="63" t="s">
        <v>29</v>
      </c>
      <c r="E133" s="24">
        <v>0.078</v>
      </c>
      <c r="F133" s="25">
        <v>3.7</v>
      </c>
      <c r="G133" s="26" t="s">
        <v>7</v>
      </c>
      <c r="H133" s="27">
        <v>12</v>
      </c>
      <c r="I133" s="39">
        <v>12000</v>
      </c>
      <c r="J133" s="22"/>
      <c r="K133" s="57" t="s">
        <v>29</v>
      </c>
      <c r="L133" s="30">
        <v>0.065488</v>
      </c>
      <c r="M133" s="31">
        <f t="shared" si="10"/>
        <v>2.558414</v>
      </c>
      <c r="N133" s="32">
        <v>0.02558414</v>
      </c>
      <c r="O133" s="33" t="s">
        <v>7</v>
      </c>
      <c r="P133" s="34">
        <f t="shared" si="11"/>
        <v>10.539119</v>
      </c>
      <c r="Q133" s="32">
        <v>0.10539119</v>
      </c>
      <c r="R133" s="32">
        <v>9821.333191</v>
      </c>
      <c r="S133" s="20"/>
      <c r="T133" s="35" t="s">
        <v>29</v>
      </c>
      <c r="U133" s="36">
        <v>0.045881</v>
      </c>
      <c r="V133" s="37">
        <v>1.0862</v>
      </c>
      <c r="W133" s="32">
        <v>0.009626</v>
      </c>
      <c r="X133" s="33" t="s">
        <v>7</v>
      </c>
      <c r="Y133" s="38">
        <v>8.09</v>
      </c>
      <c r="Z133" s="32">
        <v>0.07708</v>
      </c>
      <c r="AA133" s="32">
        <v>5723.191833</v>
      </c>
    </row>
    <row r="134" spans="2:27" ht="13.5">
      <c r="B134" s="94"/>
      <c r="C134" s="22" t="s">
        <v>9</v>
      </c>
      <c r="D134" s="58"/>
      <c r="E134" s="24">
        <v>0.394</v>
      </c>
      <c r="F134" s="25">
        <v>31</v>
      </c>
      <c r="G134" s="26" t="s">
        <v>7</v>
      </c>
      <c r="H134" s="27">
        <v>47.8</v>
      </c>
      <c r="I134" s="39">
        <v>60000</v>
      </c>
      <c r="J134" s="22"/>
      <c r="K134" s="57"/>
      <c r="L134" s="30">
        <v>0.44</v>
      </c>
      <c r="M134" s="31">
        <f t="shared" si="10"/>
        <v>34.75085</v>
      </c>
      <c r="N134" s="32">
        <v>0.3475085</v>
      </c>
      <c r="O134" s="33" t="s">
        <v>7</v>
      </c>
      <c r="P134" s="34">
        <f t="shared" si="11"/>
        <v>53.249154</v>
      </c>
      <c r="Q134" s="32">
        <v>0.53249154</v>
      </c>
      <c r="R134" s="32">
        <v>65988</v>
      </c>
      <c r="S134" s="20"/>
      <c r="T134" s="35"/>
      <c r="U134" s="36">
        <v>0.471667</v>
      </c>
      <c r="V134" s="37">
        <v>38.011</v>
      </c>
      <c r="W134" s="32">
        <v>0.411741</v>
      </c>
      <c r="X134" s="33" t="s">
        <v>7</v>
      </c>
      <c r="Y134" s="38">
        <v>56.3223</v>
      </c>
      <c r="Z134" s="32">
        <v>0.59926</v>
      </c>
      <c r="AA134" s="32">
        <v>66733</v>
      </c>
    </row>
    <row r="135" spans="2:27" ht="13.5">
      <c r="B135" s="94" t="s">
        <v>54</v>
      </c>
      <c r="C135" s="22" t="s">
        <v>6</v>
      </c>
      <c r="D135" s="58"/>
      <c r="E135" s="24">
        <v>0.508</v>
      </c>
      <c r="F135" s="25">
        <v>43.4</v>
      </c>
      <c r="G135" s="26" t="s">
        <v>7</v>
      </c>
      <c r="H135" s="27">
        <v>58.2</v>
      </c>
      <c r="I135" s="39">
        <v>167000</v>
      </c>
      <c r="J135" s="22"/>
      <c r="K135" s="57"/>
      <c r="L135" s="30">
        <v>0.474232</v>
      </c>
      <c r="M135" s="31">
        <f t="shared" si="10"/>
        <v>40.729773</v>
      </c>
      <c r="N135" s="32">
        <v>0.40729773</v>
      </c>
      <c r="O135" s="33" t="s">
        <v>7</v>
      </c>
      <c r="P135" s="34">
        <f t="shared" si="11"/>
        <v>54.116626999999994</v>
      </c>
      <c r="Q135" s="32">
        <v>0.54116627</v>
      </c>
      <c r="R135" s="32">
        <v>149885</v>
      </c>
      <c r="S135" s="20"/>
      <c r="T135" s="35"/>
      <c r="U135" s="36">
        <v>0.484759</v>
      </c>
      <c r="V135" s="37">
        <v>42.6773</v>
      </c>
      <c r="W135" s="32">
        <v>0.425634</v>
      </c>
      <c r="X135" s="33" t="s">
        <v>7</v>
      </c>
      <c r="Y135" s="38">
        <v>54.2745</v>
      </c>
      <c r="Z135" s="32">
        <v>0.543713</v>
      </c>
      <c r="AA135" s="32">
        <v>145881</v>
      </c>
    </row>
    <row r="136" spans="2:27" ht="13.5">
      <c r="B136" s="94"/>
      <c r="C136" s="22" t="s">
        <v>8</v>
      </c>
      <c r="D136" s="58"/>
      <c r="E136" s="24">
        <v>0.129</v>
      </c>
      <c r="F136" s="25">
        <v>7.8</v>
      </c>
      <c r="G136" s="26" t="s">
        <v>7</v>
      </c>
      <c r="H136" s="27">
        <v>18</v>
      </c>
      <c r="I136" s="39">
        <v>42000</v>
      </c>
      <c r="J136" s="22"/>
      <c r="K136" s="57"/>
      <c r="L136" s="30">
        <v>0.106292</v>
      </c>
      <c r="M136" s="31">
        <f t="shared" si="10"/>
        <v>6.385083</v>
      </c>
      <c r="N136" s="32">
        <v>0.06385083</v>
      </c>
      <c r="O136" s="33" t="s">
        <v>7</v>
      </c>
      <c r="P136" s="34">
        <f t="shared" si="11"/>
        <v>14.873268000000001</v>
      </c>
      <c r="Q136" s="32">
        <v>0.14873268</v>
      </c>
      <c r="R136" s="32">
        <v>33594</v>
      </c>
      <c r="S136" s="20"/>
      <c r="T136" s="35"/>
      <c r="U136" s="36">
        <v>0.096549</v>
      </c>
      <c r="V136" s="37">
        <v>6.2276</v>
      </c>
      <c r="W136" s="32">
        <v>0.060875</v>
      </c>
      <c r="X136" s="33" t="s">
        <v>7</v>
      </c>
      <c r="Y136" s="38">
        <v>13.0822</v>
      </c>
      <c r="Z136" s="32">
        <v>0.131007</v>
      </c>
      <c r="AA136" s="32">
        <v>28877</v>
      </c>
    </row>
    <row r="137" spans="2:27" ht="13.5">
      <c r="B137" s="94"/>
      <c r="C137" s="22" t="s">
        <v>9</v>
      </c>
      <c r="D137" s="58"/>
      <c r="E137" s="24">
        <v>0.363</v>
      </c>
      <c r="F137" s="25">
        <v>29.1</v>
      </c>
      <c r="G137" s="26" t="s">
        <v>7</v>
      </c>
      <c r="H137" s="27">
        <v>43.5</v>
      </c>
      <c r="I137" s="39">
        <v>119000</v>
      </c>
      <c r="J137" s="22"/>
      <c r="K137" s="57"/>
      <c r="L137" s="30">
        <v>0.419476</v>
      </c>
      <c r="M137" s="31">
        <f t="shared" si="10"/>
        <v>35.238971</v>
      </c>
      <c r="N137" s="32">
        <v>0.35238971</v>
      </c>
      <c r="O137" s="33" t="s">
        <v>7</v>
      </c>
      <c r="P137" s="34">
        <f t="shared" si="11"/>
        <v>48.656279000000005</v>
      </c>
      <c r="Q137" s="32">
        <v>0.48656279</v>
      </c>
      <c r="R137" s="32">
        <v>132579</v>
      </c>
      <c r="S137" s="20"/>
      <c r="T137" s="35"/>
      <c r="U137" s="36">
        <v>0.418692</v>
      </c>
      <c r="V137" s="37">
        <v>36.1722</v>
      </c>
      <c r="W137" s="32">
        <v>0.361457</v>
      </c>
      <c r="X137" s="33" t="s">
        <v>7</v>
      </c>
      <c r="Y137" s="38">
        <v>47.5663</v>
      </c>
      <c r="Z137" s="32">
        <v>0.477314</v>
      </c>
      <c r="AA137" s="32">
        <v>126230</v>
      </c>
    </row>
    <row r="138" spans="2:27" ht="13.5">
      <c r="B138" s="94" t="s">
        <v>55</v>
      </c>
      <c r="C138" s="22" t="s">
        <v>6</v>
      </c>
      <c r="D138" s="58"/>
      <c r="E138" s="24">
        <v>0.503</v>
      </c>
      <c r="F138" s="25">
        <v>43.4</v>
      </c>
      <c r="G138" s="26" t="s">
        <v>7</v>
      </c>
      <c r="H138" s="27">
        <v>57.3</v>
      </c>
      <c r="I138" s="39">
        <v>169000</v>
      </c>
      <c r="J138" s="22"/>
      <c r="K138" s="57"/>
      <c r="L138" s="30">
        <v>0.478755</v>
      </c>
      <c r="M138" s="31">
        <f t="shared" si="10"/>
        <v>41.463116</v>
      </c>
      <c r="N138" s="32">
        <v>0.41463116</v>
      </c>
      <c r="O138" s="33" t="s">
        <v>7</v>
      </c>
      <c r="P138" s="34">
        <f t="shared" si="11"/>
        <v>54.287955</v>
      </c>
      <c r="Q138" s="32">
        <v>0.54287955</v>
      </c>
      <c r="R138" s="32">
        <v>147632</v>
      </c>
      <c r="S138" s="20"/>
      <c r="T138" s="35"/>
      <c r="U138" s="36">
        <v>0.427801</v>
      </c>
      <c r="V138" s="37">
        <v>36.5518</v>
      </c>
      <c r="W138" s="32">
        <v>0.357318</v>
      </c>
      <c r="X138" s="33" t="s">
        <v>7</v>
      </c>
      <c r="Y138" s="38">
        <v>49.0083</v>
      </c>
      <c r="Z138" s="32">
        <v>0.4826</v>
      </c>
      <c r="AA138" s="32">
        <v>113869</v>
      </c>
    </row>
    <row r="139" spans="2:27" ht="13.5">
      <c r="B139" s="94"/>
      <c r="C139" s="22" t="s">
        <v>8</v>
      </c>
      <c r="D139" s="63" t="s">
        <v>29</v>
      </c>
      <c r="E139" s="24">
        <v>0.081</v>
      </c>
      <c r="F139" s="25">
        <v>4.5</v>
      </c>
      <c r="G139" s="26" t="s">
        <v>7</v>
      </c>
      <c r="H139" s="27">
        <v>11.8</v>
      </c>
      <c r="I139" s="39">
        <v>27000</v>
      </c>
      <c r="J139" s="22"/>
      <c r="K139" s="57"/>
      <c r="L139" s="30">
        <v>0.159574</v>
      </c>
      <c r="M139" s="31">
        <f t="shared" si="10"/>
        <v>10.637025999999999</v>
      </c>
      <c r="N139" s="32">
        <v>0.10637026</v>
      </c>
      <c r="O139" s="33" t="s">
        <v>7</v>
      </c>
      <c r="P139" s="34">
        <f t="shared" si="11"/>
        <v>21.277818</v>
      </c>
      <c r="Q139" s="32">
        <v>0.21277818</v>
      </c>
      <c r="R139" s="32">
        <v>49207</v>
      </c>
      <c r="S139" s="20"/>
      <c r="T139" s="35"/>
      <c r="U139" s="36">
        <v>0.147966</v>
      </c>
      <c r="V139" s="37">
        <v>9.9848</v>
      </c>
      <c r="W139" s="32">
        <v>0.10047</v>
      </c>
      <c r="X139" s="33" t="s">
        <v>7</v>
      </c>
      <c r="Y139" s="38">
        <v>19.6084</v>
      </c>
      <c r="Z139" s="32">
        <v>0.196365</v>
      </c>
      <c r="AA139" s="32">
        <v>40242</v>
      </c>
    </row>
    <row r="140" spans="2:27" ht="13.5">
      <c r="B140" s="94"/>
      <c r="C140" s="22" t="s">
        <v>9</v>
      </c>
      <c r="D140" s="58"/>
      <c r="E140" s="24">
        <v>0.416</v>
      </c>
      <c r="F140" s="25">
        <v>34.9</v>
      </c>
      <c r="G140" s="26" t="s">
        <v>7</v>
      </c>
      <c r="H140" s="27">
        <v>48.2</v>
      </c>
      <c r="I140" s="39">
        <v>139000</v>
      </c>
      <c r="J140" s="22"/>
      <c r="K140" s="57"/>
      <c r="L140" s="30">
        <v>0.36167</v>
      </c>
      <c r="M140" s="31">
        <f t="shared" si="10"/>
        <v>30.021489000000003</v>
      </c>
      <c r="N140" s="32">
        <v>0.30021489</v>
      </c>
      <c r="O140" s="33" t="s">
        <v>7</v>
      </c>
      <c r="P140" s="34">
        <f t="shared" si="11"/>
        <v>42.312596</v>
      </c>
      <c r="Q140" s="32">
        <v>0.42312596</v>
      </c>
      <c r="R140" s="32">
        <v>111527</v>
      </c>
      <c r="S140" s="20"/>
      <c r="T140" s="35"/>
      <c r="U140" s="36">
        <v>0.424233</v>
      </c>
      <c r="V140" s="37">
        <v>36.248</v>
      </c>
      <c r="W140" s="32">
        <v>0.368848</v>
      </c>
      <c r="X140" s="33" t="s">
        <v>7</v>
      </c>
      <c r="Y140" s="38">
        <v>48.5987</v>
      </c>
      <c r="Z140" s="32">
        <v>0.4944</v>
      </c>
      <c r="AA140" s="32">
        <v>117032</v>
      </c>
    </row>
    <row r="141" spans="2:27" ht="13.5">
      <c r="B141" s="94" t="s">
        <v>56</v>
      </c>
      <c r="C141" s="22" t="s">
        <v>6</v>
      </c>
      <c r="D141" s="58"/>
      <c r="E141" s="24">
        <v>0.488</v>
      </c>
      <c r="F141" s="25">
        <v>41.4</v>
      </c>
      <c r="G141" s="26" t="s">
        <v>7</v>
      </c>
      <c r="H141" s="27">
        <v>56.2</v>
      </c>
      <c r="I141" s="39">
        <v>115000</v>
      </c>
      <c r="J141" s="22"/>
      <c r="K141" s="57"/>
      <c r="L141" s="30">
        <v>0.544533</v>
      </c>
      <c r="M141" s="31">
        <f t="shared" si="10"/>
        <v>46.551705999999996</v>
      </c>
      <c r="N141" s="32">
        <v>0.46551706</v>
      </c>
      <c r="O141" s="33" t="s">
        <v>7</v>
      </c>
      <c r="P141" s="34">
        <f t="shared" si="11"/>
        <v>62.354953</v>
      </c>
      <c r="Q141" s="32">
        <v>0.62354953</v>
      </c>
      <c r="R141" s="32">
        <v>122332</v>
      </c>
      <c r="S141" s="20"/>
      <c r="T141" s="35"/>
      <c r="U141" s="36">
        <v>0.462651</v>
      </c>
      <c r="V141" s="37">
        <v>39.961</v>
      </c>
      <c r="W141" s="32">
        <v>0.39572</v>
      </c>
      <c r="X141" s="33" t="s">
        <v>7</v>
      </c>
      <c r="Y141" s="38">
        <v>52.5693</v>
      </c>
      <c r="Z141" s="32">
        <v>0.523166</v>
      </c>
      <c r="AA141" s="32">
        <v>105950</v>
      </c>
    </row>
    <row r="142" spans="2:27" ht="13.5">
      <c r="B142" s="94"/>
      <c r="C142" s="22" t="s">
        <v>8</v>
      </c>
      <c r="D142" s="58"/>
      <c r="E142" s="24">
        <v>0.125</v>
      </c>
      <c r="F142" s="25">
        <v>8.2</v>
      </c>
      <c r="G142" s="26" t="s">
        <v>7</v>
      </c>
      <c r="H142" s="27">
        <v>16.9</v>
      </c>
      <c r="I142" s="39">
        <v>29000</v>
      </c>
      <c r="J142" s="22"/>
      <c r="K142" s="57"/>
      <c r="L142" s="30">
        <v>0.099565</v>
      </c>
      <c r="M142" s="31">
        <f t="shared" si="10"/>
        <v>6.308645</v>
      </c>
      <c r="N142" s="32">
        <v>0.06308645</v>
      </c>
      <c r="O142" s="33" t="s">
        <v>7</v>
      </c>
      <c r="P142" s="34">
        <f t="shared" si="11"/>
        <v>13.604255000000002</v>
      </c>
      <c r="Q142" s="32">
        <v>0.13604255</v>
      </c>
      <c r="R142" s="32">
        <v>22368</v>
      </c>
      <c r="S142" s="20"/>
      <c r="T142" s="35"/>
      <c r="U142" s="36">
        <v>0.160086</v>
      </c>
      <c r="V142" s="37">
        <v>11.2491</v>
      </c>
      <c r="W142" s="32">
        <v>0.107571</v>
      </c>
      <c r="X142" s="33" t="s">
        <v>7</v>
      </c>
      <c r="Y142" s="38">
        <v>20.7681</v>
      </c>
      <c r="Z142" s="32">
        <v>0.202405</v>
      </c>
      <c r="AA142" s="32">
        <v>35741</v>
      </c>
    </row>
    <row r="143" spans="2:27" ht="13.5">
      <c r="B143" s="94"/>
      <c r="C143" s="22" t="s">
        <v>9</v>
      </c>
      <c r="D143" s="58"/>
      <c r="E143" s="24">
        <v>0.387</v>
      </c>
      <c r="F143" s="25">
        <v>31.3</v>
      </c>
      <c r="G143" s="26" t="s">
        <v>7</v>
      </c>
      <c r="H143" s="27">
        <v>46</v>
      </c>
      <c r="I143" s="39">
        <v>91000</v>
      </c>
      <c r="J143" s="22"/>
      <c r="K143" s="57"/>
      <c r="L143" s="30">
        <v>0.355902</v>
      </c>
      <c r="M143" s="31">
        <f t="shared" si="10"/>
        <v>28.027379000000003</v>
      </c>
      <c r="N143" s="32">
        <v>0.28027379</v>
      </c>
      <c r="O143" s="33" t="s">
        <v>7</v>
      </c>
      <c r="P143" s="34">
        <f t="shared" si="11"/>
        <v>43.153061</v>
      </c>
      <c r="Q143" s="32">
        <v>0.43153061</v>
      </c>
      <c r="R143" s="32">
        <v>79955</v>
      </c>
      <c r="S143" s="20"/>
      <c r="T143" s="35"/>
      <c r="U143" s="36">
        <v>0.377263</v>
      </c>
      <c r="V143" s="37">
        <v>31.477</v>
      </c>
      <c r="W143" s="32">
        <v>0.322097</v>
      </c>
      <c r="X143" s="33" t="s">
        <v>7</v>
      </c>
      <c r="Y143" s="38">
        <v>43.9755</v>
      </c>
      <c r="Z143" s="32">
        <v>0.449041</v>
      </c>
      <c r="AA143" s="32">
        <v>88914</v>
      </c>
    </row>
    <row r="144" spans="2:27" ht="13.5">
      <c r="B144" s="94" t="s">
        <v>57</v>
      </c>
      <c r="C144" s="22" t="s">
        <v>6</v>
      </c>
      <c r="D144" s="58"/>
      <c r="E144" s="24">
        <v>0.51</v>
      </c>
      <c r="F144" s="25">
        <v>43</v>
      </c>
      <c r="G144" s="26" t="s">
        <v>7</v>
      </c>
      <c r="H144" s="27">
        <v>58.9</v>
      </c>
      <c r="I144" s="39">
        <v>141000</v>
      </c>
      <c r="J144" s="22"/>
      <c r="K144" s="57"/>
      <c r="L144" s="30">
        <v>0.496783</v>
      </c>
      <c r="M144" s="31">
        <f t="shared" si="10"/>
        <v>42.561847</v>
      </c>
      <c r="N144" s="32">
        <v>0.42561847</v>
      </c>
      <c r="O144" s="33" t="s">
        <v>7</v>
      </c>
      <c r="P144" s="34">
        <f t="shared" si="11"/>
        <v>56.794731</v>
      </c>
      <c r="Q144" s="32">
        <v>0.56794731</v>
      </c>
      <c r="R144" s="32">
        <v>137803</v>
      </c>
      <c r="S144" s="20"/>
      <c r="T144" s="35"/>
      <c r="U144" s="36">
        <v>0.483493</v>
      </c>
      <c r="V144" s="37">
        <v>41.3999</v>
      </c>
      <c r="W144" s="32">
        <v>0.409217</v>
      </c>
      <c r="X144" s="33" t="s">
        <v>7</v>
      </c>
      <c r="Y144" s="38">
        <v>55.2987</v>
      </c>
      <c r="Z144" s="32">
        <v>0.550636</v>
      </c>
      <c r="AA144" s="32">
        <v>123327</v>
      </c>
    </row>
    <row r="145" spans="2:27" ht="13.5">
      <c r="B145" s="94"/>
      <c r="C145" s="22" t="s">
        <v>8</v>
      </c>
      <c r="D145" s="58"/>
      <c r="E145" s="24">
        <v>0.106</v>
      </c>
      <c r="F145" s="25">
        <v>6.3</v>
      </c>
      <c r="G145" s="26" t="s">
        <v>7</v>
      </c>
      <c r="H145" s="27">
        <v>14.8</v>
      </c>
      <c r="I145" s="39">
        <v>29000</v>
      </c>
      <c r="J145" s="22"/>
      <c r="K145" s="57"/>
      <c r="L145" s="30">
        <v>0.090226</v>
      </c>
      <c r="M145" s="31">
        <f t="shared" si="10"/>
        <v>5.710995</v>
      </c>
      <c r="N145" s="32">
        <v>0.05710995</v>
      </c>
      <c r="O145" s="33" t="s">
        <v>7</v>
      </c>
      <c r="P145" s="34">
        <f t="shared" si="11"/>
        <v>12.334167</v>
      </c>
      <c r="Q145" s="32">
        <v>0.12334167</v>
      </c>
      <c r="R145" s="32">
        <v>25028</v>
      </c>
      <c r="S145" s="20"/>
      <c r="T145" s="35"/>
      <c r="U145" s="36">
        <v>0.093543</v>
      </c>
      <c r="V145" s="37">
        <v>5.2157</v>
      </c>
      <c r="W145" s="32">
        <v>0.049238</v>
      </c>
      <c r="X145" s="33" t="s">
        <v>7</v>
      </c>
      <c r="Y145" s="38">
        <v>13.4928</v>
      </c>
      <c r="Z145" s="32">
        <v>0.129414</v>
      </c>
      <c r="AA145" s="32">
        <v>22954</v>
      </c>
    </row>
    <row r="146" spans="2:27" ht="13.5">
      <c r="B146" s="94"/>
      <c r="C146" s="22" t="s">
        <v>9</v>
      </c>
      <c r="D146" s="58"/>
      <c r="E146" s="24">
        <v>0.385</v>
      </c>
      <c r="F146" s="25">
        <v>30.5</v>
      </c>
      <c r="G146" s="26" t="s">
        <v>7</v>
      </c>
      <c r="H146" s="27">
        <v>46.5</v>
      </c>
      <c r="I146" s="39">
        <v>106000</v>
      </c>
      <c r="J146" s="22"/>
      <c r="K146" s="57"/>
      <c r="L146" s="30">
        <v>0.412991</v>
      </c>
      <c r="M146" s="31">
        <f t="shared" si="10"/>
        <v>34.032189</v>
      </c>
      <c r="N146" s="32">
        <v>0.34032189</v>
      </c>
      <c r="O146" s="33" t="s">
        <v>7</v>
      </c>
      <c r="P146" s="34">
        <f t="shared" si="11"/>
        <v>48.566071</v>
      </c>
      <c r="Q146" s="32">
        <v>0.48566071</v>
      </c>
      <c r="R146" s="32">
        <v>114560</v>
      </c>
      <c r="S146" s="20"/>
      <c r="T146" s="35"/>
      <c r="U146" s="36">
        <v>0.422964</v>
      </c>
      <c r="V146" s="37">
        <v>35.4535</v>
      </c>
      <c r="W146" s="32">
        <v>0.360859</v>
      </c>
      <c r="X146" s="33" t="s">
        <v>7</v>
      </c>
      <c r="Y146" s="38">
        <v>49.1393</v>
      </c>
      <c r="Z146" s="32">
        <v>0.500637</v>
      </c>
      <c r="AA146" s="32">
        <v>110689</v>
      </c>
    </row>
    <row r="147" spans="2:27" ht="13.5">
      <c r="B147" s="94" t="s">
        <v>58</v>
      </c>
      <c r="C147" s="22" t="s">
        <v>6</v>
      </c>
      <c r="D147" s="58"/>
      <c r="E147" s="24">
        <v>0.627</v>
      </c>
      <c r="F147" s="25">
        <v>53.8</v>
      </c>
      <c r="G147" s="26" t="s">
        <v>7</v>
      </c>
      <c r="H147" s="27">
        <v>71.6</v>
      </c>
      <c r="I147" s="39">
        <v>95000</v>
      </c>
      <c r="J147" s="22"/>
      <c r="K147" s="57"/>
      <c r="L147" s="30">
        <v>0.552281</v>
      </c>
      <c r="M147" s="31">
        <f t="shared" si="10"/>
        <v>45.90537</v>
      </c>
      <c r="N147" s="32">
        <v>0.4590537</v>
      </c>
      <c r="O147" s="33" t="s">
        <v>7</v>
      </c>
      <c r="P147" s="34">
        <f t="shared" si="11"/>
        <v>64.55075599999999</v>
      </c>
      <c r="Q147" s="32">
        <v>0.64550756</v>
      </c>
      <c r="R147" s="32">
        <v>80630</v>
      </c>
      <c r="S147" s="20"/>
      <c r="T147" s="35"/>
      <c r="U147" s="36">
        <v>0.514701</v>
      </c>
      <c r="V147" s="37">
        <v>43.2138</v>
      </c>
      <c r="W147" s="32">
        <v>0.419245</v>
      </c>
      <c r="X147" s="33" t="s">
        <v>7</v>
      </c>
      <c r="Y147" s="38">
        <v>59.7265</v>
      </c>
      <c r="Z147" s="32">
        <v>0.586321</v>
      </c>
      <c r="AA147" s="32">
        <v>70740</v>
      </c>
    </row>
    <row r="148" spans="2:27" ht="13.5">
      <c r="B148" s="94"/>
      <c r="C148" s="22" t="s">
        <v>8</v>
      </c>
      <c r="D148" s="63" t="s">
        <v>29</v>
      </c>
      <c r="E148" s="24">
        <v>0.106</v>
      </c>
      <c r="F148" s="25">
        <v>5.6</v>
      </c>
      <c r="G148" s="26" t="s">
        <v>7</v>
      </c>
      <c r="H148" s="27">
        <v>15.6</v>
      </c>
      <c r="I148" s="39">
        <v>16000</v>
      </c>
      <c r="J148" s="22"/>
      <c r="K148" s="57"/>
      <c r="L148" s="30">
        <v>0.122848</v>
      </c>
      <c r="M148" s="31">
        <f t="shared" si="10"/>
        <v>7.084472999999999</v>
      </c>
      <c r="N148" s="32">
        <v>0.07084473</v>
      </c>
      <c r="O148" s="33" t="s">
        <v>7</v>
      </c>
      <c r="P148" s="34">
        <f t="shared" si="11"/>
        <v>17.485038</v>
      </c>
      <c r="Q148" s="32">
        <v>0.17485038</v>
      </c>
      <c r="R148" s="32">
        <v>17935</v>
      </c>
      <c r="S148" s="20"/>
      <c r="T148" s="35"/>
      <c r="U148" s="36">
        <v>0.114518</v>
      </c>
      <c r="V148" s="37">
        <v>6.5157</v>
      </c>
      <c r="W148" s="32">
        <v>0.068222</v>
      </c>
      <c r="X148" s="33" t="s">
        <v>7</v>
      </c>
      <c r="Y148" s="38">
        <v>16.3879</v>
      </c>
      <c r="Z148" s="32">
        <v>0.172462</v>
      </c>
      <c r="AA148" s="32">
        <v>16932</v>
      </c>
    </row>
    <row r="149" spans="2:27" ht="13.5">
      <c r="B149" s="94"/>
      <c r="C149" s="22" t="s">
        <v>9</v>
      </c>
      <c r="D149" s="58"/>
      <c r="E149" s="24">
        <v>0.267</v>
      </c>
      <c r="F149" s="25">
        <v>18.7</v>
      </c>
      <c r="G149" s="26" t="s">
        <v>7</v>
      </c>
      <c r="H149" s="27">
        <v>34.7</v>
      </c>
      <c r="I149" s="39">
        <v>41000</v>
      </c>
      <c r="J149" s="22"/>
      <c r="K149" s="57"/>
      <c r="L149" s="30">
        <v>0.324872</v>
      </c>
      <c r="M149" s="31">
        <f aca="true" t="shared" si="12" ref="M149:M180">N149*100</f>
        <v>23.982924</v>
      </c>
      <c r="N149" s="32">
        <v>0.23982924</v>
      </c>
      <c r="O149" s="33" t="s">
        <v>7</v>
      </c>
      <c r="P149" s="34">
        <f aca="true" t="shared" si="13" ref="P149:P180">Q149*100</f>
        <v>40.991439</v>
      </c>
      <c r="Q149" s="32">
        <v>0.40991439</v>
      </c>
      <c r="R149" s="32">
        <v>47430</v>
      </c>
      <c r="S149" s="20"/>
      <c r="T149" s="35"/>
      <c r="U149" s="36">
        <v>0.370781</v>
      </c>
      <c r="V149" s="37">
        <v>28.9378</v>
      </c>
      <c r="W149" s="32">
        <v>0.293997</v>
      </c>
      <c r="X149" s="33" t="s">
        <v>7</v>
      </c>
      <c r="Y149" s="38">
        <v>45.2183</v>
      </c>
      <c r="Z149" s="32">
        <v>0.459753</v>
      </c>
      <c r="AA149" s="32">
        <v>53025</v>
      </c>
    </row>
    <row r="150" spans="2:27" ht="13.5">
      <c r="B150" s="94" t="s">
        <v>80</v>
      </c>
      <c r="C150" s="22" t="s">
        <v>6</v>
      </c>
      <c r="D150" s="58"/>
      <c r="E150" s="24">
        <v>0.568</v>
      </c>
      <c r="F150" s="25">
        <v>50.6</v>
      </c>
      <c r="G150" s="26" t="s">
        <v>7</v>
      </c>
      <c r="H150" s="27">
        <v>62.9</v>
      </c>
      <c r="I150" s="39">
        <v>238000</v>
      </c>
      <c r="J150" s="22"/>
      <c r="K150" s="57"/>
      <c r="L150" s="30">
        <v>0.566317</v>
      </c>
      <c r="M150" s="31">
        <f t="shared" si="12"/>
        <v>51.36318</v>
      </c>
      <c r="N150" s="32">
        <v>0.5136318</v>
      </c>
      <c r="O150" s="33" t="s">
        <v>7</v>
      </c>
      <c r="P150" s="34">
        <f t="shared" si="13"/>
        <v>61.900301</v>
      </c>
      <c r="Q150" s="32">
        <v>0.61900301</v>
      </c>
      <c r="R150" s="32">
        <v>232611</v>
      </c>
      <c r="S150" s="20"/>
      <c r="T150" s="35"/>
      <c r="U150" s="36">
        <v>0.570171</v>
      </c>
      <c r="V150" s="37">
        <v>51.8021</v>
      </c>
      <c r="W150" s="32">
        <v>0.50667</v>
      </c>
      <c r="X150" s="33" t="s">
        <v>7</v>
      </c>
      <c r="Y150" s="38">
        <v>62.2321</v>
      </c>
      <c r="Z150" s="32">
        <v>0.612831</v>
      </c>
      <c r="AA150" s="32">
        <v>194837</v>
      </c>
    </row>
    <row r="151" spans="2:27" ht="13.5">
      <c r="B151" s="94"/>
      <c r="C151" s="22" t="s">
        <v>8</v>
      </c>
      <c r="D151" s="58"/>
      <c r="E151" s="24">
        <v>0.09</v>
      </c>
      <c r="F151" s="25">
        <v>5.4</v>
      </c>
      <c r="G151" s="26" t="s">
        <v>7</v>
      </c>
      <c r="H151" s="27">
        <v>12.5</v>
      </c>
      <c r="I151" s="39">
        <v>38000</v>
      </c>
      <c r="J151" s="22"/>
      <c r="K151" s="57"/>
      <c r="L151" s="30">
        <v>0.099511</v>
      </c>
      <c r="M151" s="31">
        <f t="shared" si="12"/>
        <v>6.534521</v>
      </c>
      <c r="N151" s="32">
        <v>0.06534521</v>
      </c>
      <c r="O151" s="33" t="s">
        <v>7</v>
      </c>
      <c r="P151" s="34">
        <f t="shared" si="13"/>
        <v>13.367652999999999</v>
      </c>
      <c r="Q151" s="32">
        <v>0.13367653</v>
      </c>
      <c r="R151" s="32">
        <v>40873</v>
      </c>
      <c r="S151" s="20"/>
      <c r="T151" s="35"/>
      <c r="U151" s="36">
        <v>0.075805</v>
      </c>
      <c r="V151" s="37">
        <v>4.9327</v>
      </c>
      <c r="W151" s="32">
        <v>0.047629</v>
      </c>
      <c r="X151" s="33" t="s">
        <v>7</v>
      </c>
      <c r="Y151" s="38">
        <v>10.2283</v>
      </c>
      <c r="Z151" s="32">
        <v>0.10109</v>
      </c>
      <c r="AA151" s="32">
        <v>25883</v>
      </c>
    </row>
    <row r="152" spans="2:27" ht="13.5">
      <c r="B152" s="94"/>
      <c r="C152" s="22" t="s">
        <v>9</v>
      </c>
      <c r="D152" s="58"/>
      <c r="E152" s="24">
        <v>0.343</v>
      </c>
      <c r="F152" s="25">
        <v>28.5</v>
      </c>
      <c r="G152" s="26" t="s">
        <v>7</v>
      </c>
      <c r="H152" s="27">
        <v>40.1</v>
      </c>
      <c r="I152" s="39">
        <v>144000</v>
      </c>
      <c r="J152" s="22"/>
      <c r="K152" s="57"/>
      <c r="L152" s="30">
        <v>0.334172</v>
      </c>
      <c r="M152" s="31">
        <f t="shared" si="12"/>
        <v>28.551821999999998</v>
      </c>
      <c r="N152" s="32">
        <v>0.28551822</v>
      </c>
      <c r="O152" s="33" t="s">
        <v>7</v>
      </c>
      <c r="P152" s="34">
        <f t="shared" si="13"/>
        <v>38.282523000000005</v>
      </c>
      <c r="Q152" s="32">
        <v>0.38282523</v>
      </c>
      <c r="R152" s="32">
        <v>137259</v>
      </c>
      <c r="S152" s="20"/>
      <c r="T152" s="35"/>
      <c r="U152" s="36">
        <v>0.354023</v>
      </c>
      <c r="V152" s="37">
        <v>30.3602</v>
      </c>
      <c r="W152" s="32">
        <v>0.3142</v>
      </c>
      <c r="X152" s="33" t="s">
        <v>7</v>
      </c>
      <c r="Y152" s="38">
        <v>40.4445</v>
      </c>
      <c r="Z152" s="32">
        <v>0.417581</v>
      </c>
      <c r="AA152" s="32">
        <v>127359</v>
      </c>
    </row>
    <row r="153" spans="2:27" ht="13.5">
      <c r="B153" s="94" t="s">
        <v>59</v>
      </c>
      <c r="C153" s="22" t="s">
        <v>6</v>
      </c>
      <c r="D153" s="58"/>
      <c r="E153" s="24">
        <v>0.54</v>
      </c>
      <c r="F153" s="25">
        <v>46.4</v>
      </c>
      <c r="G153" s="26" t="s">
        <v>7</v>
      </c>
      <c r="H153" s="27">
        <v>61.7</v>
      </c>
      <c r="I153" s="39">
        <v>161000</v>
      </c>
      <c r="J153" s="22"/>
      <c r="K153" s="57"/>
      <c r="L153" s="30">
        <v>0.455794</v>
      </c>
      <c r="M153" s="31">
        <f t="shared" si="12"/>
        <v>39.12664</v>
      </c>
      <c r="N153" s="32">
        <v>0.3912664</v>
      </c>
      <c r="O153" s="33" t="s">
        <v>7</v>
      </c>
      <c r="P153" s="34">
        <f t="shared" si="13"/>
        <v>52.032084</v>
      </c>
      <c r="Q153" s="32">
        <v>0.52032084</v>
      </c>
      <c r="R153" s="32">
        <v>130966</v>
      </c>
      <c r="S153" s="20"/>
      <c r="T153" s="35"/>
      <c r="U153" s="36">
        <v>0.454337</v>
      </c>
      <c r="V153" s="37">
        <v>39.3283</v>
      </c>
      <c r="W153" s="32">
        <v>0.388684</v>
      </c>
      <c r="X153" s="33" t="s">
        <v>7</v>
      </c>
      <c r="Y153" s="38">
        <v>51.539</v>
      </c>
      <c r="Z153" s="32">
        <v>0.514595</v>
      </c>
      <c r="AA153" s="32">
        <v>124570</v>
      </c>
    </row>
    <row r="154" spans="2:27" ht="13.5">
      <c r="B154" s="94"/>
      <c r="C154" s="22" t="s">
        <v>8</v>
      </c>
      <c r="D154" s="63" t="s">
        <v>29</v>
      </c>
      <c r="E154" s="24">
        <v>0.081</v>
      </c>
      <c r="F154" s="25">
        <v>4.3</v>
      </c>
      <c r="G154" s="26" t="s">
        <v>7</v>
      </c>
      <c r="H154" s="27">
        <v>11.9</v>
      </c>
      <c r="I154" s="39">
        <v>24000</v>
      </c>
      <c r="J154" s="22"/>
      <c r="K154" s="57"/>
      <c r="L154" s="30">
        <v>0.126536</v>
      </c>
      <c r="M154" s="31">
        <f t="shared" si="12"/>
        <v>8.233654</v>
      </c>
      <c r="N154" s="32">
        <v>0.08233654</v>
      </c>
      <c r="O154" s="33" t="s">
        <v>7</v>
      </c>
      <c r="P154" s="34">
        <f t="shared" si="13"/>
        <v>17.073624000000002</v>
      </c>
      <c r="Q154" s="32">
        <v>0.17073624</v>
      </c>
      <c r="R154" s="32">
        <v>36358</v>
      </c>
      <c r="S154" s="20"/>
      <c r="T154" s="35"/>
      <c r="U154" s="36">
        <v>0.069119</v>
      </c>
      <c r="V154" s="37">
        <v>4.0055</v>
      </c>
      <c r="W154" s="32">
        <v>0.038272</v>
      </c>
      <c r="X154" s="33" t="s">
        <v>7</v>
      </c>
      <c r="Y154" s="38">
        <v>9.8184</v>
      </c>
      <c r="Z154" s="32">
        <v>0.095704</v>
      </c>
      <c r="AA154" s="32">
        <v>18476</v>
      </c>
    </row>
    <row r="155" spans="2:27" ht="13.5">
      <c r="B155" s="94"/>
      <c r="C155" s="22" t="s">
        <v>9</v>
      </c>
      <c r="D155" s="58"/>
      <c r="E155" s="24">
        <v>0.379</v>
      </c>
      <c r="F155" s="25">
        <v>30.7</v>
      </c>
      <c r="G155" s="26" t="s">
        <v>7</v>
      </c>
      <c r="H155" s="27">
        <v>45.1</v>
      </c>
      <c r="I155" s="39">
        <v>113000</v>
      </c>
      <c r="J155" s="22"/>
      <c r="K155" s="57"/>
      <c r="L155" s="30">
        <v>0.41767</v>
      </c>
      <c r="M155" s="31">
        <f t="shared" si="12"/>
        <v>35.467054999999995</v>
      </c>
      <c r="N155" s="32">
        <v>0.35467055</v>
      </c>
      <c r="O155" s="33" t="s">
        <v>7</v>
      </c>
      <c r="P155" s="34">
        <f t="shared" si="13"/>
        <v>48.066944</v>
      </c>
      <c r="Q155" s="32">
        <v>0.48066944</v>
      </c>
      <c r="R155" s="32">
        <v>120012</v>
      </c>
      <c r="S155" s="20"/>
      <c r="T155" s="35"/>
      <c r="U155" s="36">
        <v>0.476544</v>
      </c>
      <c r="V155" s="37">
        <v>41.5213</v>
      </c>
      <c r="W155" s="32">
        <v>0.418128</v>
      </c>
      <c r="X155" s="33" t="s">
        <v>7</v>
      </c>
      <c r="Y155" s="38">
        <v>53.7874</v>
      </c>
      <c r="Z155" s="32">
        <v>0.544617</v>
      </c>
      <c r="AA155" s="32">
        <v>132770</v>
      </c>
    </row>
    <row r="156" spans="2:27" ht="13.5">
      <c r="B156" s="94" t="s">
        <v>60</v>
      </c>
      <c r="C156" s="22" t="s">
        <v>6</v>
      </c>
      <c r="D156" s="58"/>
      <c r="E156" s="24">
        <v>0.509</v>
      </c>
      <c r="F156" s="25">
        <v>43</v>
      </c>
      <c r="G156" s="26" t="s">
        <v>7</v>
      </c>
      <c r="H156" s="27">
        <v>58.7</v>
      </c>
      <c r="I156" s="39">
        <v>178000</v>
      </c>
      <c r="J156" s="22"/>
      <c r="K156" s="57"/>
      <c r="L156" s="30">
        <v>0.540752</v>
      </c>
      <c r="M156" s="31">
        <f t="shared" si="12"/>
        <v>47.632827</v>
      </c>
      <c r="N156" s="32">
        <v>0.47632827</v>
      </c>
      <c r="O156" s="33" t="s">
        <v>7</v>
      </c>
      <c r="P156" s="34">
        <f t="shared" si="13"/>
        <v>60.51767099999999</v>
      </c>
      <c r="Q156" s="32">
        <v>0.60517671</v>
      </c>
      <c r="R156" s="32">
        <v>180670</v>
      </c>
      <c r="S156" s="20"/>
      <c r="T156" s="35"/>
      <c r="U156" s="36">
        <v>0.443722</v>
      </c>
      <c r="V156" s="37">
        <v>38.8723</v>
      </c>
      <c r="W156" s="32">
        <v>0.375582</v>
      </c>
      <c r="X156" s="33" t="s">
        <v>7</v>
      </c>
      <c r="Y156" s="38">
        <v>49.8721</v>
      </c>
      <c r="Z156" s="32">
        <v>0.486579</v>
      </c>
      <c r="AA156" s="32">
        <v>139276</v>
      </c>
    </row>
    <row r="157" spans="2:27" ht="13.5">
      <c r="B157" s="94"/>
      <c r="C157" s="22" t="s">
        <v>8</v>
      </c>
      <c r="D157" s="63" t="s">
        <v>29</v>
      </c>
      <c r="E157" s="24">
        <v>0.163</v>
      </c>
      <c r="F157" s="25">
        <v>8.9</v>
      </c>
      <c r="G157" s="26" t="s">
        <v>7</v>
      </c>
      <c r="H157" s="27">
        <v>23.6</v>
      </c>
      <c r="I157" s="39">
        <v>57000</v>
      </c>
      <c r="J157" s="22"/>
      <c r="K157" s="57"/>
      <c r="L157" s="30">
        <v>0.099352</v>
      </c>
      <c r="M157" s="31">
        <f t="shared" si="12"/>
        <v>5.603584000000001</v>
      </c>
      <c r="N157" s="32">
        <v>0.05603584</v>
      </c>
      <c r="O157" s="33" t="s">
        <v>7</v>
      </c>
      <c r="P157" s="34">
        <f t="shared" si="13"/>
        <v>14.266818</v>
      </c>
      <c r="Q157" s="32">
        <v>0.14266818</v>
      </c>
      <c r="R157" s="32">
        <v>33194</v>
      </c>
      <c r="S157" s="20"/>
      <c r="T157" s="35"/>
      <c r="U157" s="36">
        <v>0.151336</v>
      </c>
      <c r="V157" s="37">
        <v>11.1408</v>
      </c>
      <c r="W157" s="32">
        <v>0.11663</v>
      </c>
      <c r="X157" s="33" t="s">
        <v>7</v>
      </c>
      <c r="Y157" s="38">
        <v>19.1265</v>
      </c>
      <c r="Z157" s="32">
        <v>0.201798</v>
      </c>
      <c r="AA157" s="32">
        <v>51440</v>
      </c>
    </row>
    <row r="158" spans="2:27" ht="13.5">
      <c r="B158" s="94"/>
      <c r="C158" s="22" t="s">
        <v>9</v>
      </c>
      <c r="D158" s="58"/>
      <c r="E158" s="24">
        <v>0.329</v>
      </c>
      <c r="F158" s="25">
        <v>25.9</v>
      </c>
      <c r="G158" s="26" t="s">
        <v>7</v>
      </c>
      <c r="H158" s="27">
        <v>39.8</v>
      </c>
      <c r="I158" s="39">
        <v>115000</v>
      </c>
      <c r="J158" s="22"/>
      <c r="K158" s="57"/>
      <c r="L158" s="30">
        <v>0.359896</v>
      </c>
      <c r="M158" s="31">
        <f t="shared" si="12"/>
        <v>29.950057</v>
      </c>
      <c r="N158" s="32">
        <v>0.29950057</v>
      </c>
      <c r="O158" s="33" t="s">
        <v>7</v>
      </c>
      <c r="P158" s="34">
        <f t="shared" si="13"/>
        <v>42.029043</v>
      </c>
      <c r="Q158" s="32">
        <v>0.42029043</v>
      </c>
      <c r="R158" s="32">
        <v>120244</v>
      </c>
      <c r="S158" s="20"/>
      <c r="T158" s="35"/>
      <c r="U158" s="36">
        <v>0.404942</v>
      </c>
      <c r="V158" s="37">
        <v>35.0783</v>
      </c>
      <c r="W158" s="32">
        <v>0.354683</v>
      </c>
      <c r="X158" s="33" t="s">
        <v>7</v>
      </c>
      <c r="Y158" s="38">
        <v>45.91</v>
      </c>
      <c r="Z158" s="32">
        <v>0.464728</v>
      </c>
      <c r="AA158" s="32">
        <v>132370</v>
      </c>
    </row>
    <row r="159" spans="2:27" ht="13.5">
      <c r="B159" s="94" t="s">
        <v>61</v>
      </c>
      <c r="C159" s="22" t="s">
        <v>6</v>
      </c>
      <c r="D159" s="58"/>
      <c r="E159" s="24">
        <v>0.534</v>
      </c>
      <c r="F159" s="25">
        <v>45.8</v>
      </c>
      <c r="G159" s="26" t="s">
        <v>7</v>
      </c>
      <c r="H159" s="27">
        <v>60.9</v>
      </c>
      <c r="I159" s="39">
        <v>127000</v>
      </c>
      <c r="J159" s="22"/>
      <c r="K159" s="57"/>
      <c r="L159" s="30">
        <v>0.530975</v>
      </c>
      <c r="M159" s="31">
        <f t="shared" si="12"/>
        <v>46.144636</v>
      </c>
      <c r="N159" s="32">
        <v>0.46144636</v>
      </c>
      <c r="O159" s="33" t="s">
        <v>7</v>
      </c>
      <c r="P159" s="34">
        <f t="shared" si="13"/>
        <v>60.050311</v>
      </c>
      <c r="Q159" s="32">
        <v>0.60050311</v>
      </c>
      <c r="R159" s="32">
        <v>120156</v>
      </c>
      <c r="S159" s="20"/>
      <c r="T159" s="35"/>
      <c r="U159" s="36">
        <v>0.474377</v>
      </c>
      <c r="V159" s="37">
        <v>40.4345</v>
      </c>
      <c r="W159" s="32">
        <v>0.396383</v>
      </c>
      <c r="X159" s="33" t="s">
        <v>7</v>
      </c>
      <c r="Y159" s="38">
        <v>54.441</v>
      </c>
      <c r="Z159" s="32">
        <v>0.539436</v>
      </c>
      <c r="AA159" s="32">
        <v>101836</v>
      </c>
    </row>
    <row r="160" spans="2:27" ht="13.5">
      <c r="B160" s="94"/>
      <c r="C160" s="22" t="s">
        <v>8</v>
      </c>
      <c r="D160" s="58"/>
      <c r="E160" s="24">
        <v>0.12</v>
      </c>
      <c r="F160" s="25">
        <v>7.3</v>
      </c>
      <c r="G160" s="26" t="s">
        <v>7</v>
      </c>
      <c r="H160" s="27">
        <v>16.8</v>
      </c>
      <c r="I160" s="39">
        <v>29000</v>
      </c>
      <c r="J160" s="22"/>
      <c r="K160" s="57"/>
      <c r="L160" s="30">
        <v>0.110937</v>
      </c>
      <c r="M160" s="31">
        <f t="shared" si="12"/>
        <v>6.751493999999999</v>
      </c>
      <c r="N160" s="32">
        <v>0.06751494</v>
      </c>
      <c r="O160" s="33" t="s">
        <v>7</v>
      </c>
      <c r="P160" s="34">
        <f t="shared" si="13"/>
        <v>15.43599</v>
      </c>
      <c r="Q160" s="32">
        <v>0.1543599</v>
      </c>
      <c r="R160" s="32">
        <v>25104</v>
      </c>
      <c r="S160" s="20"/>
      <c r="T160" s="35"/>
      <c r="U160" s="36">
        <v>0.115712</v>
      </c>
      <c r="V160" s="37">
        <v>7.2421</v>
      </c>
      <c r="W160" s="32">
        <v>0.074762</v>
      </c>
      <c r="X160" s="33" t="s">
        <v>7</v>
      </c>
      <c r="Y160" s="38">
        <v>15.9002</v>
      </c>
      <c r="Z160" s="32">
        <v>0.167011</v>
      </c>
      <c r="AA160" s="32">
        <v>26310</v>
      </c>
    </row>
    <row r="161" spans="2:27" ht="13.5">
      <c r="B161" s="94"/>
      <c r="C161" s="22" t="s">
        <v>9</v>
      </c>
      <c r="D161" s="58"/>
      <c r="E161" s="24">
        <v>0.346</v>
      </c>
      <c r="F161" s="25">
        <v>27.5</v>
      </c>
      <c r="G161" s="26" t="s">
        <v>7</v>
      </c>
      <c r="H161" s="27">
        <v>41.7</v>
      </c>
      <c r="I161" s="39">
        <v>83000</v>
      </c>
      <c r="J161" s="22"/>
      <c r="K161" s="57"/>
      <c r="L161" s="30">
        <v>0.358088</v>
      </c>
      <c r="M161" s="31">
        <f t="shared" si="12"/>
        <v>29.261018999999997</v>
      </c>
      <c r="N161" s="32">
        <v>0.29261019</v>
      </c>
      <c r="O161" s="33" t="s">
        <v>7</v>
      </c>
      <c r="P161" s="34">
        <f t="shared" si="13"/>
        <v>42.35655</v>
      </c>
      <c r="Q161" s="32">
        <v>0.4235655</v>
      </c>
      <c r="R161" s="32">
        <v>81033</v>
      </c>
      <c r="S161" s="20"/>
      <c r="T161" s="35"/>
      <c r="U161" s="36">
        <v>0.409911</v>
      </c>
      <c r="V161" s="37">
        <v>34.1103</v>
      </c>
      <c r="W161" s="32">
        <v>0.340726</v>
      </c>
      <c r="X161" s="33" t="s">
        <v>7</v>
      </c>
      <c r="Y161" s="38">
        <v>47.8719</v>
      </c>
      <c r="Z161" s="32">
        <v>0.481681</v>
      </c>
      <c r="AA161" s="32">
        <v>89494</v>
      </c>
    </row>
    <row r="162" spans="2:27" ht="13.5">
      <c r="B162" s="94" t="s">
        <v>62</v>
      </c>
      <c r="C162" s="22" t="s">
        <v>6</v>
      </c>
      <c r="D162" s="58"/>
      <c r="E162" s="24">
        <v>0.583</v>
      </c>
      <c r="F162" s="25">
        <v>47.1</v>
      </c>
      <c r="G162" s="26" t="s">
        <v>7</v>
      </c>
      <c r="H162" s="27">
        <v>69.4</v>
      </c>
      <c r="I162" s="39">
        <v>65000</v>
      </c>
      <c r="J162" s="22"/>
      <c r="K162" s="57"/>
      <c r="L162" s="30">
        <v>0.536582</v>
      </c>
      <c r="M162" s="31">
        <f t="shared" si="12"/>
        <v>44.033786</v>
      </c>
      <c r="N162" s="32">
        <v>0.44033786</v>
      </c>
      <c r="O162" s="33" t="s">
        <v>7</v>
      </c>
      <c r="P162" s="34">
        <f t="shared" si="13"/>
        <v>63.282684</v>
      </c>
      <c r="Q162" s="32">
        <v>0.63282684</v>
      </c>
      <c r="R162" s="32">
        <v>58754</v>
      </c>
      <c r="S162" s="20"/>
      <c r="T162" s="35"/>
      <c r="U162" s="36">
        <v>0.509591</v>
      </c>
      <c r="V162" s="37">
        <v>41.5639</v>
      </c>
      <c r="W162" s="32">
        <v>0.397925</v>
      </c>
      <c r="X162" s="33" t="s">
        <v>7</v>
      </c>
      <c r="Y162" s="38">
        <v>60.3543</v>
      </c>
      <c r="Z162" s="32">
        <v>0.592237</v>
      </c>
      <c r="AA162" s="32">
        <v>51648</v>
      </c>
    </row>
    <row r="163" spans="2:27" ht="13.5">
      <c r="B163" s="94"/>
      <c r="C163" s="22" t="s">
        <v>8</v>
      </c>
      <c r="D163" s="63" t="s">
        <v>29</v>
      </c>
      <c r="E163" s="24">
        <v>0.07</v>
      </c>
      <c r="F163" s="25">
        <v>1.5</v>
      </c>
      <c r="G163" s="26" t="s">
        <v>7</v>
      </c>
      <c r="H163" s="27">
        <v>12.5</v>
      </c>
      <c r="I163" s="39">
        <v>8000</v>
      </c>
      <c r="J163" s="22"/>
      <c r="K163" s="57" t="s">
        <v>29</v>
      </c>
      <c r="L163" s="30">
        <v>0.117717</v>
      </c>
      <c r="M163" s="31">
        <f t="shared" si="12"/>
        <v>5.893559000000001</v>
      </c>
      <c r="N163" s="32">
        <v>0.05893559</v>
      </c>
      <c r="O163" s="33" t="s">
        <v>7</v>
      </c>
      <c r="P163" s="34">
        <f t="shared" si="13"/>
        <v>17.649743</v>
      </c>
      <c r="Q163" s="32">
        <v>0.17649743</v>
      </c>
      <c r="R163" s="32">
        <v>12890</v>
      </c>
      <c r="S163" s="20"/>
      <c r="T163" s="35" t="s">
        <v>29</v>
      </c>
      <c r="U163" s="36">
        <v>0.109041</v>
      </c>
      <c r="V163" s="37">
        <v>5.5431</v>
      </c>
      <c r="W163" s="32">
        <v>0.052458</v>
      </c>
      <c r="X163" s="33" t="s">
        <v>7</v>
      </c>
      <c r="Y163" s="38">
        <v>16.265</v>
      </c>
      <c r="Z163" s="32">
        <v>0.165582</v>
      </c>
      <c r="AA163" s="32">
        <v>11373</v>
      </c>
    </row>
    <row r="164" spans="2:27" ht="13.5">
      <c r="B164" s="94"/>
      <c r="C164" s="22" t="s">
        <v>9</v>
      </c>
      <c r="D164" s="58"/>
      <c r="E164" s="24">
        <v>0.347</v>
      </c>
      <c r="F164" s="25">
        <v>24.3</v>
      </c>
      <c r="G164" s="26" t="s">
        <v>7</v>
      </c>
      <c r="H164" s="27">
        <v>45.1</v>
      </c>
      <c r="I164" s="39">
        <v>39000</v>
      </c>
      <c r="J164" s="22"/>
      <c r="K164" s="57"/>
      <c r="L164" s="30">
        <v>0.345701</v>
      </c>
      <c r="M164" s="31">
        <f t="shared" si="12"/>
        <v>25.536005</v>
      </c>
      <c r="N164" s="32">
        <v>0.25536005</v>
      </c>
      <c r="O164" s="33" t="s">
        <v>7</v>
      </c>
      <c r="P164" s="34">
        <f t="shared" si="13"/>
        <v>43.604223</v>
      </c>
      <c r="Q164" s="32">
        <v>0.43604223</v>
      </c>
      <c r="R164" s="32">
        <v>37853</v>
      </c>
      <c r="S164" s="20"/>
      <c r="T164" s="35"/>
      <c r="U164" s="36">
        <v>0.381368</v>
      </c>
      <c r="V164" s="37">
        <v>28.9592</v>
      </c>
      <c r="W164" s="32">
        <v>0.299641</v>
      </c>
      <c r="X164" s="33" t="s">
        <v>7</v>
      </c>
      <c r="Y164" s="38">
        <v>47.3144</v>
      </c>
      <c r="Z164" s="32">
        <v>0.492156</v>
      </c>
      <c r="AA164" s="32">
        <v>41301</v>
      </c>
    </row>
    <row r="165" spans="2:27" ht="13.5">
      <c r="B165" s="94" t="s">
        <v>63</v>
      </c>
      <c r="C165" s="22" t="s">
        <v>6</v>
      </c>
      <c r="D165" s="58"/>
      <c r="E165" s="24">
        <v>0.526</v>
      </c>
      <c r="F165" s="25">
        <v>46.2</v>
      </c>
      <c r="G165" s="26" t="s">
        <v>7</v>
      </c>
      <c r="H165" s="27">
        <v>58.9</v>
      </c>
      <c r="I165" s="39">
        <v>222000</v>
      </c>
      <c r="J165" s="22"/>
      <c r="K165" s="57"/>
      <c r="L165" s="30">
        <v>0.504702</v>
      </c>
      <c r="M165" s="31">
        <f t="shared" si="12"/>
        <v>45.132737</v>
      </c>
      <c r="N165" s="32">
        <v>0.45132737</v>
      </c>
      <c r="O165" s="33" t="s">
        <v>7</v>
      </c>
      <c r="P165" s="34">
        <f t="shared" si="13"/>
        <v>55.807714</v>
      </c>
      <c r="Q165" s="32">
        <v>0.55807714</v>
      </c>
      <c r="R165" s="32">
        <v>205141</v>
      </c>
      <c r="S165" s="20"/>
      <c r="T165" s="35"/>
      <c r="U165" s="36">
        <v>0.426059</v>
      </c>
      <c r="V165" s="37">
        <v>37.5592</v>
      </c>
      <c r="W165" s="32">
        <v>0.373665</v>
      </c>
      <c r="X165" s="33" t="s">
        <v>7</v>
      </c>
      <c r="Y165" s="38">
        <v>47.6527</v>
      </c>
      <c r="Z165" s="32">
        <v>0.476482</v>
      </c>
      <c r="AA165" s="32">
        <v>161849</v>
      </c>
    </row>
    <row r="166" spans="2:27" ht="13.5">
      <c r="B166" s="94"/>
      <c r="C166" s="22" t="s">
        <v>8</v>
      </c>
      <c r="D166" s="58"/>
      <c r="E166" s="24">
        <v>0.116</v>
      </c>
      <c r="F166" s="25">
        <v>7.7</v>
      </c>
      <c r="G166" s="26" t="s">
        <v>7</v>
      </c>
      <c r="H166" s="27">
        <v>15.5</v>
      </c>
      <c r="I166" s="39">
        <v>49000</v>
      </c>
      <c r="J166" s="22"/>
      <c r="K166" s="57"/>
      <c r="L166" s="30">
        <v>0.100985</v>
      </c>
      <c r="M166" s="31">
        <f t="shared" si="12"/>
        <v>7.040828</v>
      </c>
      <c r="N166" s="32">
        <v>0.07040828</v>
      </c>
      <c r="O166" s="33" t="s">
        <v>7</v>
      </c>
      <c r="P166" s="34">
        <f t="shared" si="13"/>
        <v>13.15622</v>
      </c>
      <c r="Q166" s="32">
        <v>0.1315622</v>
      </c>
      <c r="R166" s="32">
        <v>41046</v>
      </c>
      <c r="S166" s="20"/>
      <c r="T166" s="35"/>
      <c r="U166" s="36">
        <v>0.084337</v>
      </c>
      <c r="V166" s="37">
        <v>5.4583</v>
      </c>
      <c r="W166" s="32">
        <v>0.052566</v>
      </c>
      <c r="X166" s="33" t="s">
        <v>7</v>
      </c>
      <c r="Y166" s="38">
        <v>11.409</v>
      </c>
      <c r="Z166" s="32">
        <v>0.110038</v>
      </c>
      <c r="AA166" s="32">
        <v>30956</v>
      </c>
    </row>
    <row r="167" spans="2:27" ht="13.5">
      <c r="B167" s="94"/>
      <c r="C167" s="22" t="s">
        <v>9</v>
      </c>
      <c r="D167" s="58"/>
      <c r="E167" s="24">
        <v>0.358</v>
      </c>
      <c r="F167" s="25">
        <v>29.7</v>
      </c>
      <c r="G167" s="26" t="s">
        <v>7</v>
      </c>
      <c r="H167" s="27">
        <v>42</v>
      </c>
      <c r="I167" s="39">
        <v>151000</v>
      </c>
      <c r="J167" s="22"/>
      <c r="K167" s="57"/>
      <c r="L167" s="30">
        <v>0.394313</v>
      </c>
      <c r="M167" s="31">
        <f t="shared" si="12"/>
        <v>34.163064</v>
      </c>
      <c r="N167" s="32">
        <v>0.34163064</v>
      </c>
      <c r="O167" s="33" t="s">
        <v>7</v>
      </c>
      <c r="P167" s="34">
        <f t="shared" si="13"/>
        <v>44.699438</v>
      </c>
      <c r="Q167" s="32">
        <v>0.44699438</v>
      </c>
      <c r="R167" s="32">
        <v>160272</v>
      </c>
      <c r="S167" s="20"/>
      <c r="T167" s="35"/>
      <c r="U167" s="36">
        <v>0.489604</v>
      </c>
      <c r="V167" s="37">
        <v>43.8431</v>
      </c>
      <c r="W167" s="32">
        <v>0.441457</v>
      </c>
      <c r="X167" s="33" t="s">
        <v>7</v>
      </c>
      <c r="Y167" s="38">
        <v>54.0777</v>
      </c>
      <c r="Z167" s="32">
        <v>0.545793</v>
      </c>
      <c r="AA167" s="32">
        <v>187950</v>
      </c>
    </row>
    <row r="168" spans="2:27" ht="13.5">
      <c r="B168" s="94" t="s">
        <v>64</v>
      </c>
      <c r="C168" s="22" t="s">
        <v>6</v>
      </c>
      <c r="D168" s="58"/>
      <c r="E168" s="24">
        <v>0.483</v>
      </c>
      <c r="F168" s="25">
        <v>40.5</v>
      </c>
      <c r="G168" s="26" t="s">
        <v>7</v>
      </c>
      <c r="H168" s="27">
        <v>56.2</v>
      </c>
      <c r="I168" s="39">
        <v>143000</v>
      </c>
      <c r="J168" s="22"/>
      <c r="K168" s="57"/>
      <c r="L168" s="30">
        <v>0.527912</v>
      </c>
      <c r="M168" s="31">
        <f t="shared" si="12"/>
        <v>46.211175999999995</v>
      </c>
      <c r="N168" s="32">
        <v>0.46211176</v>
      </c>
      <c r="O168" s="33" t="s">
        <v>7</v>
      </c>
      <c r="P168" s="34">
        <f t="shared" si="13"/>
        <v>59.371145999999996</v>
      </c>
      <c r="Q168" s="32">
        <v>0.59371146</v>
      </c>
      <c r="R168" s="32">
        <v>153258</v>
      </c>
      <c r="S168" s="20"/>
      <c r="T168" s="35"/>
      <c r="U168" s="36">
        <v>0.496118</v>
      </c>
      <c r="V168" s="37">
        <v>43.4738</v>
      </c>
      <c r="W168" s="32">
        <v>0.423729</v>
      </c>
      <c r="X168" s="33" t="s">
        <v>7</v>
      </c>
      <c r="Y168" s="38">
        <v>55.7499</v>
      </c>
      <c r="Z168" s="32">
        <v>0.549435</v>
      </c>
      <c r="AA168" s="32">
        <v>164305</v>
      </c>
    </row>
    <row r="169" spans="2:27" ht="13.5">
      <c r="B169" s="94"/>
      <c r="C169" s="22" t="s">
        <v>8</v>
      </c>
      <c r="D169" s="63" t="s">
        <v>29</v>
      </c>
      <c r="E169" s="24">
        <v>0.099</v>
      </c>
      <c r="F169" s="25">
        <v>5.3</v>
      </c>
      <c r="G169" s="26" t="s">
        <v>7</v>
      </c>
      <c r="H169" s="27">
        <v>14.4</v>
      </c>
      <c r="I169" s="39">
        <v>29000</v>
      </c>
      <c r="J169" s="22"/>
      <c r="K169" s="57"/>
      <c r="L169" s="30">
        <v>0.11765</v>
      </c>
      <c r="M169" s="31">
        <f t="shared" si="12"/>
        <v>7.327919</v>
      </c>
      <c r="N169" s="32">
        <v>0.07327919</v>
      </c>
      <c r="O169" s="33" t="s">
        <v>7</v>
      </c>
      <c r="P169" s="34">
        <f t="shared" si="13"/>
        <v>16.202114</v>
      </c>
      <c r="Q169" s="32">
        <v>0.16202114</v>
      </c>
      <c r="R169" s="32">
        <v>34155</v>
      </c>
      <c r="S169" s="20"/>
      <c r="T169" s="35"/>
      <c r="U169" s="36">
        <v>0.07626</v>
      </c>
      <c r="V169" s="37">
        <v>4.4851</v>
      </c>
      <c r="W169" s="32">
        <v>0.042342</v>
      </c>
      <c r="X169" s="33" t="s">
        <v>7</v>
      </c>
      <c r="Y169" s="38">
        <v>10.767</v>
      </c>
      <c r="Z169" s="32">
        <v>0.103904</v>
      </c>
      <c r="AA169" s="32">
        <v>24692</v>
      </c>
    </row>
    <row r="170" spans="2:27" ht="13.5">
      <c r="B170" s="94"/>
      <c r="C170" s="22" t="s">
        <v>9</v>
      </c>
      <c r="D170" s="58"/>
      <c r="E170" s="24">
        <v>0.418</v>
      </c>
      <c r="F170" s="25">
        <v>33.9</v>
      </c>
      <c r="G170" s="26" t="s">
        <v>7</v>
      </c>
      <c r="H170" s="27">
        <v>49.7</v>
      </c>
      <c r="I170" s="39">
        <v>124000</v>
      </c>
      <c r="J170" s="22"/>
      <c r="K170" s="57"/>
      <c r="L170" s="30">
        <v>0.354438</v>
      </c>
      <c r="M170" s="31">
        <f t="shared" si="12"/>
        <v>29.226985</v>
      </c>
      <c r="N170" s="32">
        <v>0.29226985</v>
      </c>
      <c r="O170" s="33" t="s">
        <v>7</v>
      </c>
      <c r="P170" s="34">
        <f t="shared" si="13"/>
        <v>41.66066</v>
      </c>
      <c r="Q170" s="32">
        <v>0.4166066</v>
      </c>
      <c r="R170" s="32">
        <v>102897</v>
      </c>
      <c r="S170" s="20"/>
      <c r="T170" s="35"/>
      <c r="U170" s="36">
        <v>0.427622</v>
      </c>
      <c r="V170" s="37">
        <v>36.6874</v>
      </c>
      <c r="W170" s="32">
        <v>0.377812</v>
      </c>
      <c r="X170" s="33" t="s">
        <v>7</v>
      </c>
      <c r="Y170" s="38">
        <v>48.8369</v>
      </c>
      <c r="Z170" s="32">
        <v>0.502778</v>
      </c>
      <c r="AA170" s="32">
        <v>148675</v>
      </c>
    </row>
    <row r="171" spans="2:27" ht="13.5">
      <c r="B171" s="94" t="s">
        <v>42</v>
      </c>
      <c r="C171" s="22" t="s">
        <v>6</v>
      </c>
      <c r="D171" s="58"/>
      <c r="E171" s="24">
        <v>0.593</v>
      </c>
      <c r="F171" s="25">
        <v>53.2</v>
      </c>
      <c r="G171" s="26" t="s">
        <v>7</v>
      </c>
      <c r="H171" s="27">
        <v>65.4</v>
      </c>
      <c r="I171" s="39">
        <v>194000</v>
      </c>
      <c r="J171" s="22"/>
      <c r="K171" s="57"/>
      <c r="L171" s="30">
        <v>0.552273</v>
      </c>
      <c r="M171" s="31">
        <f t="shared" si="12"/>
        <v>49.420572</v>
      </c>
      <c r="N171" s="32">
        <v>0.49420572</v>
      </c>
      <c r="O171" s="33" t="s">
        <v>7</v>
      </c>
      <c r="P171" s="34">
        <f t="shared" si="13"/>
        <v>61.034058</v>
      </c>
      <c r="Q171" s="32">
        <v>0.61034058</v>
      </c>
      <c r="R171" s="32">
        <v>180006</v>
      </c>
      <c r="S171" s="20"/>
      <c r="T171" s="35"/>
      <c r="U171" s="36">
        <v>0.479282</v>
      </c>
      <c r="V171" s="37">
        <v>42.365</v>
      </c>
      <c r="W171" s="32">
        <v>0.415616</v>
      </c>
      <c r="X171" s="33" t="s">
        <v>7</v>
      </c>
      <c r="Y171" s="38">
        <v>53.4913</v>
      </c>
      <c r="Z171" s="32">
        <v>0.528275</v>
      </c>
      <c r="AA171" s="32">
        <v>137059</v>
      </c>
    </row>
    <row r="172" spans="2:27" ht="13.5">
      <c r="B172" s="94"/>
      <c r="C172" s="22" t="s">
        <v>8</v>
      </c>
      <c r="D172" s="58"/>
      <c r="E172" s="24">
        <v>0.086</v>
      </c>
      <c r="F172" s="25">
        <v>5.1</v>
      </c>
      <c r="G172" s="26" t="s">
        <v>7</v>
      </c>
      <c r="H172" s="27">
        <v>12</v>
      </c>
      <c r="I172" s="39">
        <v>28000</v>
      </c>
      <c r="J172" s="22"/>
      <c r="K172" s="57"/>
      <c r="L172" s="30">
        <v>0.120037</v>
      </c>
      <c r="M172" s="31">
        <f t="shared" si="12"/>
        <v>8.214899</v>
      </c>
      <c r="N172" s="32">
        <v>0.08214899</v>
      </c>
      <c r="O172" s="33" t="s">
        <v>7</v>
      </c>
      <c r="P172" s="34">
        <f t="shared" si="13"/>
        <v>15.792474</v>
      </c>
      <c r="Q172" s="32">
        <v>0.15792474</v>
      </c>
      <c r="R172" s="32">
        <v>39124</v>
      </c>
      <c r="S172" s="20"/>
      <c r="T172" s="35"/>
      <c r="U172" s="36">
        <v>0.090882</v>
      </c>
      <c r="V172" s="37">
        <v>6.0801</v>
      </c>
      <c r="W172" s="32">
        <v>0.063367</v>
      </c>
      <c r="X172" s="33" t="s">
        <v>7</v>
      </c>
      <c r="Y172" s="38">
        <v>12.0962</v>
      </c>
      <c r="Z172" s="32">
        <v>0.127007</v>
      </c>
      <c r="AA172" s="32">
        <v>27644</v>
      </c>
    </row>
    <row r="173" spans="2:27" ht="13.5">
      <c r="B173" s="94"/>
      <c r="C173" s="22" t="s">
        <v>9</v>
      </c>
      <c r="D173" s="58"/>
      <c r="E173" s="24">
        <v>0.321</v>
      </c>
      <c r="F173" s="25">
        <v>26.4</v>
      </c>
      <c r="G173" s="26" t="s">
        <v>7</v>
      </c>
      <c r="H173" s="27">
        <v>37.8</v>
      </c>
      <c r="I173" s="39">
        <v>105000</v>
      </c>
      <c r="J173" s="22"/>
      <c r="K173" s="57"/>
      <c r="L173" s="30">
        <v>0.32769</v>
      </c>
      <c r="M173" s="31">
        <f t="shared" si="12"/>
        <v>27.342499999999998</v>
      </c>
      <c r="N173" s="32">
        <v>0.273425</v>
      </c>
      <c r="O173" s="33" t="s">
        <v>7</v>
      </c>
      <c r="P173" s="34">
        <f t="shared" si="13"/>
        <v>38.195496</v>
      </c>
      <c r="Q173" s="32">
        <v>0.38195496</v>
      </c>
      <c r="R173" s="32">
        <v>106806</v>
      </c>
      <c r="S173" s="20"/>
      <c r="T173" s="35"/>
      <c r="U173" s="36">
        <v>0.429836</v>
      </c>
      <c r="V173" s="37">
        <v>37.458</v>
      </c>
      <c r="W173" s="32">
        <v>0.376717</v>
      </c>
      <c r="X173" s="33" t="s">
        <v>7</v>
      </c>
      <c r="Y173" s="38">
        <v>48.5092</v>
      </c>
      <c r="Z173" s="32">
        <v>0.489019</v>
      </c>
      <c r="AA173" s="32">
        <v>125710</v>
      </c>
    </row>
    <row r="174" spans="2:27" ht="13.5">
      <c r="B174" s="94" t="s">
        <v>46</v>
      </c>
      <c r="C174" s="22" t="s">
        <v>6</v>
      </c>
      <c r="D174" s="58"/>
      <c r="E174" s="24">
        <v>0.502</v>
      </c>
      <c r="F174" s="25">
        <v>39.1</v>
      </c>
      <c r="G174" s="26" t="s">
        <v>7</v>
      </c>
      <c r="H174" s="27">
        <v>61.3</v>
      </c>
      <c r="I174" s="39">
        <v>58000</v>
      </c>
      <c r="J174" s="22"/>
      <c r="K174" s="57"/>
      <c r="L174" s="30">
        <v>0.379201</v>
      </c>
      <c r="M174" s="31">
        <f t="shared" si="12"/>
        <v>27.961425000000002</v>
      </c>
      <c r="N174" s="32">
        <v>0.27961425</v>
      </c>
      <c r="O174" s="33" t="s">
        <v>7</v>
      </c>
      <c r="P174" s="34">
        <f t="shared" si="13"/>
        <v>47.878754</v>
      </c>
      <c r="Q174" s="32">
        <v>0.47878754</v>
      </c>
      <c r="R174" s="32">
        <v>41521</v>
      </c>
      <c r="S174" s="20"/>
      <c r="T174" s="35"/>
      <c r="U174" s="36">
        <v>0.419193</v>
      </c>
      <c r="V174" s="37">
        <v>31.7202</v>
      </c>
      <c r="W174" s="32">
        <v>0.292159</v>
      </c>
      <c r="X174" s="33" t="s">
        <v>7</v>
      </c>
      <c r="Y174" s="38">
        <v>52.1184</v>
      </c>
      <c r="Z174" s="32">
        <v>0.496231</v>
      </c>
      <c r="AA174" s="32">
        <v>39500</v>
      </c>
    </row>
    <row r="175" spans="2:27" ht="13.5">
      <c r="B175" s="94"/>
      <c r="C175" s="22" t="s">
        <v>8</v>
      </c>
      <c r="D175" s="63" t="s">
        <v>29</v>
      </c>
      <c r="E175" s="24">
        <v>0.054</v>
      </c>
      <c r="F175" s="25">
        <v>0.8</v>
      </c>
      <c r="G175" s="26" t="s">
        <v>7</v>
      </c>
      <c r="H175" s="27">
        <v>10</v>
      </c>
      <c r="I175" s="39">
        <v>6000</v>
      </c>
      <c r="J175" s="22"/>
      <c r="K175" s="57" t="s">
        <v>29</v>
      </c>
      <c r="L175" s="30">
        <v>0.078499</v>
      </c>
      <c r="M175" s="31">
        <f t="shared" si="12"/>
        <v>1.220095</v>
      </c>
      <c r="N175" s="32">
        <v>0.01220095</v>
      </c>
      <c r="O175" s="33" t="s">
        <v>7</v>
      </c>
      <c r="P175" s="34">
        <f t="shared" si="13"/>
        <v>14.479676</v>
      </c>
      <c r="Q175" s="32">
        <v>0.14479676</v>
      </c>
      <c r="R175" s="32">
        <v>8595.358521</v>
      </c>
      <c r="S175" s="20"/>
      <c r="T175" s="35"/>
      <c r="U175" s="64" t="s">
        <v>7</v>
      </c>
      <c r="V175" s="65" t="s">
        <v>7</v>
      </c>
      <c r="W175" s="32">
        <v>0</v>
      </c>
      <c r="X175" s="33" t="s">
        <v>7</v>
      </c>
      <c r="Y175" s="38" t="s">
        <v>7</v>
      </c>
      <c r="Z175" s="32">
        <v>0.058491</v>
      </c>
      <c r="AA175" s="32">
        <v>2671.377197</v>
      </c>
    </row>
    <row r="176" spans="2:27" ht="13.5">
      <c r="B176" s="94"/>
      <c r="C176" s="22" t="s">
        <v>9</v>
      </c>
      <c r="D176" s="58"/>
      <c r="E176" s="24">
        <v>0.444</v>
      </c>
      <c r="F176" s="25">
        <v>33.2</v>
      </c>
      <c r="G176" s="26" t="s">
        <v>7</v>
      </c>
      <c r="H176" s="27">
        <v>55.5</v>
      </c>
      <c r="I176" s="39">
        <v>51000</v>
      </c>
      <c r="J176" s="22"/>
      <c r="K176" s="57"/>
      <c r="L176" s="30">
        <v>0.5423</v>
      </c>
      <c r="M176" s="31">
        <f t="shared" si="12"/>
        <v>43.431498000000005</v>
      </c>
      <c r="N176" s="32">
        <v>0.43431498</v>
      </c>
      <c r="O176" s="33" t="s">
        <v>7</v>
      </c>
      <c r="P176" s="34">
        <f t="shared" si="13"/>
        <v>65.02855199999999</v>
      </c>
      <c r="Q176" s="32">
        <v>0.65028552</v>
      </c>
      <c r="R176" s="32">
        <v>59380</v>
      </c>
      <c r="S176" s="20"/>
      <c r="T176" s="35"/>
      <c r="U176" s="36">
        <v>0.552875</v>
      </c>
      <c r="V176" s="37">
        <v>45.0771</v>
      </c>
      <c r="W176" s="32">
        <v>0.476109</v>
      </c>
      <c r="X176" s="33" t="s">
        <v>7</v>
      </c>
      <c r="Y176" s="38">
        <v>65.498</v>
      </c>
      <c r="Z176" s="32">
        <v>0.682182</v>
      </c>
      <c r="AA176" s="32">
        <v>58032</v>
      </c>
    </row>
    <row r="177" spans="2:27" ht="13.5">
      <c r="B177" s="94" t="s">
        <v>65</v>
      </c>
      <c r="C177" s="22" t="s">
        <v>6</v>
      </c>
      <c r="D177" s="58"/>
      <c r="E177" s="24">
        <v>0.526</v>
      </c>
      <c r="F177" s="25">
        <v>39.3</v>
      </c>
      <c r="G177" s="26" t="s">
        <v>7</v>
      </c>
      <c r="H177" s="27">
        <v>65.8</v>
      </c>
      <c r="I177" s="39">
        <v>57000</v>
      </c>
      <c r="J177" s="22"/>
      <c r="K177" s="57"/>
      <c r="L177" s="30">
        <v>0.481242</v>
      </c>
      <c r="M177" s="31">
        <f t="shared" si="12"/>
        <v>38.471291</v>
      </c>
      <c r="N177" s="32">
        <v>0.38471291</v>
      </c>
      <c r="O177" s="33" t="s">
        <v>7</v>
      </c>
      <c r="P177" s="34">
        <f t="shared" si="13"/>
        <v>57.777014</v>
      </c>
      <c r="Q177" s="32">
        <v>0.57777014</v>
      </c>
      <c r="R177" s="32">
        <v>48446</v>
      </c>
      <c r="S177" s="20"/>
      <c r="T177" s="35"/>
      <c r="U177" s="36">
        <v>0.487919</v>
      </c>
      <c r="V177" s="37">
        <v>38.9165</v>
      </c>
      <c r="W177" s="32">
        <v>0.375238</v>
      </c>
      <c r="X177" s="33" t="s">
        <v>7</v>
      </c>
      <c r="Y177" s="38">
        <v>58.6672</v>
      </c>
      <c r="Z177" s="32">
        <v>0.572803</v>
      </c>
      <c r="AA177" s="32">
        <v>44938</v>
      </c>
    </row>
    <row r="178" spans="2:27" ht="13.5">
      <c r="B178" s="94"/>
      <c r="C178" s="22" t="s">
        <v>8</v>
      </c>
      <c r="D178" s="63" t="s">
        <v>29</v>
      </c>
      <c r="E178" s="24">
        <v>0.069</v>
      </c>
      <c r="F178" s="25">
        <v>0.8</v>
      </c>
      <c r="G178" s="26" t="s">
        <v>7</v>
      </c>
      <c r="H178" s="27">
        <v>13</v>
      </c>
      <c r="I178" s="39">
        <v>7000</v>
      </c>
      <c r="J178" s="22"/>
      <c r="K178" s="57" t="s">
        <v>29</v>
      </c>
      <c r="L178" s="30">
        <v>0.063351</v>
      </c>
      <c r="M178" s="31">
        <f t="shared" si="12"/>
        <v>2.223864</v>
      </c>
      <c r="N178" s="32">
        <v>0.02223864</v>
      </c>
      <c r="O178" s="33" t="s">
        <v>7</v>
      </c>
      <c r="P178" s="34">
        <f t="shared" si="13"/>
        <v>10.446314</v>
      </c>
      <c r="Q178" s="32">
        <v>0.10446314</v>
      </c>
      <c r="R178" s="32">
        <v>6377.40167</v>
      </c>
      <c r="S178" s="20"/>
      <c r="T178" s="35" t="s">
        <v>29</v>
      </c>
      <c r="U178" s="36">
        <v>0.129886</v>
      </c>
      <c r="V178" s="37">
        <v>6.1181</v>
      </c>
      <c r="W178" s="32">
        <v>0.064018</v>
      </c>
      <c r="X178" s="33" t="s">
        <v>7</v>
      </c>
      <c r="Y178" s="38">
        <v>19.859</v>
      </c>
      <c r="Z178" s="32">
        <v>0.204114</v>
      </c>
      <c r="AA178" s="32">
        <v>12710</v>
      </c>
    </row>
    <row r="179" spans="2:27" ht="13.5">
      <c r="B179" s="94"/>
      <c r="C179" s="22" t="s">
        <v>9</v>
      </c>
      <c r="D179" s="58"/>
      <c r="E179" s="24">
        <v>0.405</v>
      </c>
      <c r="F179" s="25">
        <v>27.9</v>
      </c>
      <c r="G179" s="26" t="s">
        <v>7</v>
      </c>
      <c r="H179" s="27">
        <v>53.1</v>
      </c>
      <c r="I179" s="39">
        <v>44000</v>
      </c>
      <c r="J179" s="22"/>
      <c r="K179" s="57"/>
      <c r="L179" s="30">
        <v>0.455408</v>
      </c>
      <c r="M179" s="31">
        <f t="shared" si="12"/>
        <v>35.861957</v>
      </c>
      <c r="N179" s="32">
        <v>0.35861957</v>
      </c>
      <c r="O179" s="33" t="s">
        <v>7</v>
      </c>
      <c r="P179" s="34">
        <f t="shared" si="13"/>
        <v>55.21956</v>
      </c>
      <c r="Q179" s="32">
        <v>0.5521956</v>
      </c>
      <c r="R179" s="32">
        <v>45845</v>
      </c>
      <c r="S179" s="20"/>
      <c r="T179" s="35"/>
      <c r="U179" s="36">
        <v>0.382196</v>
      </c>
      <c r="V179" s="37">
        <v>28.8605</v>
      </c>
      <c r="W179" s="32">
        <v>0.29729</v>
      </c>
      <c r="X179" s="33" t="s">
        <v>7</v>
      </c>
      <c r="Y179" s="38">
        <v>47.5786</v>
      </c>
      <c r="Z179" s="32">
        <v>0.486536</v>
      </c>
      <c r="AA179" s="32">
        <v>37154</v>
      </c>
    </row>
    <row r="180" spans="2:27" ht="13.5">
      <c r="B180" s="94" t="s">
        <v>66</v>
      </c>
      <c r="C180" s="22" t="s">
        <v>6</v>
      </c>
      <c r="D180" s="58"/>
      <c r="E180" s="24">
        <v>0.579</v>
      </c>
      <c r="F180" s="25">
        <v>50.3</v>
      </c>
      <c r="G180" s="26" t="s">
        <v>7</v>
      </c>
      <c r="H180" s="27">
        <v>65.6</v>
      </c>
      <c r="I180" s="39">
        <v>154000</v>
      </c>
      <c r="J180" s="22"/>
      <c r="K180" s="57"/>
      <c r="L180" s="30">
        <v>0.472095</v>
      </c>
      <c r="M180" s="31">
        <f t="shared" si="12"/>
        <v>40.952470000000005</v>
      </c>
      <c r="N180" s="32">
        <v>0.4095247</v>
      </c>
      <c r="O180" s="33" t="s">
        <v>7</v>
      </c>
      <c r="P180" s="34">
        <f t="shared" si="13"/>
        <v>53.46660800000001</v>
      </c>
      <c r="Q180" s="32">
        <v>0.53466608</v>
      </c>
      <c r="R180" s="32">
        <v>125837</v>
      </c>
      <c r="S180" s="20"/>
      <c r="T180" s="35"/>
      <c r="U180" s="36">
        <v>0.47693</v>
      </c>
      <c r="V180" s="37">
        <v>41.1081</v>
      </c>
      <c r="W180" s="32">
        <v>0.412118</v>
      </c>
      <c r="X180" s="33" t="s">
        <v>7</v>
      </c>
      <c r="Y180" s="38">
        <v>54.2778</v>
      </c>
      <c r="Z180" s="32">
        <v>0.546575</v>
      </c>
      <c r="AA180" s="32">
        <v>119423</v>
      </c>
    </row>
    <row r="181" spans="2:27" ht="13.5">
      <c r="B181" s="94"/>
      <c r="C181" s="22" t="s">
        <v>8</v>
      </c>
      <c r="D181" s="58"/>
      <c r="E181" s="24">
        <v>0.09</v>
      </c>
      <c r="F181" s="25">
        <v>5.1</v>
      </c>
      <c r="G181" s="26" t="s">
        <v>7</v>
      </c>
      <c r="H181" s="27">
        <v>12.9</v>
      </c>
      <c r="I181" s="39">
        <v>24000</v>
      </c>
      <c r="J181" s="22"/>
      <c r="K181" s="57"/>
      <c r="L181" s="30">
        <v>0.107868</v>
      </c>
      <c r="M181" s="31">
        <f aca="true" t="shared" si="14" ref="M181:M194">N181*100</f>
        <v>6.818713</v>
      </c>
      <c r="N181" s="32">
        <v>0.06818713</v>
      </c>
      <c r="O181" s="33" t="s">
        <v>7</v>
      </c>
      <c r="P181" s="34">
        <f aca="true" t="shared" si="15" ref="P181:P194">Q181*100</f>
        <v>14.754790000000002</v>
      </c>
      <c r="Q181" s="32">
        <v>0.1475479</v>
      </c>
      <c r="R181" s="32">
        <v>28752</v>
      </c>
      <c r="S181" s="20"/>
      <c r="T181" s="35"/>
      <c r="U181" s="36">
        <v>0.080677</v>
      </c>
      <c r="V181" s="37">
        <v>4.5211</v>
      </c>
      <c r="W181" s="32">
        <v>0.045447</v>
      </c>
      <c r="X181" s="33" t="s">
        <v>7</v>
      </c>
      <c r="Y181" s="38">
        <v>11.6142</v>
      </c>
      <c r="Z181" s="32">
        <v>0.119973</v>
      </c>
      <c r="AA181" s="32">
        <v>20606</v>
      </c>
    </row>
    <row r="182" spans="2:27" ht="13.5">
      <c r="B182" s="94"/>
      <c r="C182" s="22" t="s">
        <v>9</v>
      </c>
      <c r="D182" s="58"/>
      <c r="E182" s="24">
        <v>0.331</v>
      </c>
      <c r="F182" s="25">
        <v>26.2</v>
      </c>
      <c r="G182" s="26" t="s">
        <v>7</v>
      </c>
      <c r="H182" s="27">
        <v>40</v>
      </c>
      <c r="I182" s="39">
        <v>88000</v>
      </c>
      <c r="J182" s="22"/>
      <c r="K182" s="57"/>
      <c r="L182" s="30">
        <v>0.420037</v>
      </c>
      <c r="M182" s="31">
        <f t="shared" si="14"/>
        <v>35.871367</v>
      </c>
      <c r="N182" s="32">
        <v>0.35871367</v>
      </c>
      <c r="O182" s="33" t="s">
        <v>7</v>
      </c>
      <c r="P182" s="34">
        <f t="shared" si="15"/>
        <v>48.136051</v>
      </c>
      <c r="Q182" s="32">
        <v>0.48136051</v>
      </c>
      <c r="R182" s="32">
        <v>111961</v>
      </c>
      <c r="S182" s="20"/>
      <c r="T182" s="35"/>
      <c r="U182" s="36">
        <v>0.442394</v>
      </c>
      <c r="V182" s="37">
        <v>37.7259</v>
      </c>
      <c r="W182" s="32">
        <v>0.371604</v>
      </c>
      <c r="X182" s="33" t="s">
        <v>7</v>
      </c>
      <c r="Y182" s="38">
        <v>50.7528</v>
      </c>
      <c r="Z182" s="32">
        <v>0.504283</v>
      </c>
      <c r="AA182" s="32">
        <v>109108</v>
      </c>
    </row>
    <row r="183" spans="2:27" ht="13.5">
      <c r="B183" s="94" t="s">
        <v>67</v>
      </c>
      <c r="C183" s="22" t="s">
        <v>6</v>
      </c>
      <c r="D183" s="58"/>
      <c r="E183" s="24">
        <v>0.523</v>
      </c>
      <c r="F183" s="25">
        <v>45.9</v>
      </c>
      <c r="G183" s="26" t="s">
        <v>7</v>
      </c>
      <c r="H183" s="27">
        <v>58.7</v>
      </c>
      <c r="I183" s="39">
        <v>187000</v>
      </c>
      <c r="J183" s="22"/>
      <c r="K183" s="57"/>
      <c r="L183" s="30">
        <v>0.553875</v>
      </c>
      <c r="M183" s="31">
        <f t="shared" si="14"/>
        <v>49.814682</v>
      </c>
      <c r="N183" s="32">
        <v>0.49814682</v>
      </c>
      <c r="O183" s="33" t="s">
        <v>7</v>
      </c>
      <c r="P183" s="34">
        <f t="shared" si="15"/>
        <v>60.960251</v>
      </c>
      <c r="Q183" s="32">
        <v>0.60960251</v>
      </c>
      <c r="R183" s="32">
        <v>197797</v>
      </c>
      <c r="S183" s="20"/>
      <c r="T183" s="35"/>
      <c r="U183" s="36">
        <v>0.448715</v>
      </c>
      <c r="V183" s="37">
        <v>39.5576</v>
      </c>
      <c r="W183" s="32">
        <v>0.37861</v>
      </c>
      <c r="X183" s="33" t="s">
        <v>7</v>
      </c>
      <c r="Y183" s="38">
        <v>50.1855</v>
      </c>
      <c r="Z183" s="32">
        <v>0.485722</v>
      </c>
      <c r="AA183" s="32">
        <v>143770</v>
      </c>
    </row>
    <row r="184" spans="2:27" ht="13.5">
      <c r="B184" s="94"/>
      <c r="C184" s="22" t="s">
        <v>8</v>
      </c>
      <c r="D184" s="58"/>
      <c r="E184" s="24">
        <v>0.095</v>
      </c>
      <c r="F184" s="25">
        <v>5.8</v>
      </c>
      <c r="G184" s="26" t="s">
        <v>7</v>
      </c>
      <c r="H184" s="27">
        <v>13.2</v>
      </c>
      <c r="I184" s="39">
        <v>34000</v>
      </c>
      <c r="J184" s="22"/>
      <c r="K184" s="57"/>
      <c r="L184" s="30">
        <v>0.071341</v>
      </c>
      <c r="M184" s="31">
        <f t="shared" si="14"/>
        <v>4.5554179999999995</v>
      </c>
      <c r="N184" s="32">
        <v>0.04555418</v>
      </c>
      <c r="O184" s="33" t="s">
        <v>7</v>
      </c>
      <c r="P184" s="34">
        <f t="shared" si="15"/>
        <v>9.712762</v>
      </c>
      <c r="Q184" s="32">
        <v>0.09712762</v>
      </c>
      <c r="R184" s="32">
        <v>25477</v>
      </c>
      <c r="S184" s="20"/>
      <c r="T184" s="35"/>
      <c r="U184" s="36">
        <v>0.108526</v>
      </c>
      <c r="V184" s="37">
        <v>7.6035</v>
      </c>
      <c r="W184" s="32">
        <v>0.074908</v>
      </c>
      <c r="X184" s="33" t="s">
        <v>7</v>
      </c>
      <c r="Y184" s="38">
        <v>14.1017</v>
      </c>
      <c r="Z184" s="32">
        <v>0.13982</v>
      </c>
      <c r="AA184" s="32">
        <v>35717</v>
      </c>
    </row>
    <row r="185" spans="2:27" ht="13.5">
      <c r="B185" s="94"/>
      <c r="C185" s="22" t="s">
        <v>9</v>
      </c>
      <c r="D185" s="58"/>
      <c r="E185" s="24">
        <v>0.382</v>
      </c>
      <c r="F185" s="25">
        <v>32.1</v>
      </c>
      <c r="G185" s="26" t="s">
        <v>7</v>
      </c>
      <c r="H185" s="27">
        <v>44.3</v>
      </c>
      <c r="I185" s="39">
        <v>136000</v>
      </c>
      <c r="J185" s="22"/>
      <c r="K185" s="57"/>
      <c r="L185" s="30">
        <v>0.374784</v>
      </c>
      <c r="M185" s="31">
        <f t="shared" si="14"/>
        <v>32.077569</v>
      </c>
      <c r="N185" s="32">
        <v>0.32077569</v>
      </c>
      <c r="O185" s="33" t="s">
        <v>7</v>
      </c>
      <c r="P185" s="34">
        <f t="shared" si="15"/>
        <v>42.879318</v>
      </c>
      <c r="Q185" s="32">
        <v>0.42879318</v>
      </c>
      <c r="R185" s="32">
        <v>133841</v>
      </c>
      <c r="S185" s="20"/>
      <c r="T185" s="35"/>
      <c r="U185" s="36">
        <v>0.442759</v>
      </c>
      <c r="V185" s="37">
        <v>38.956</v>
      </c>
      <c r="W185" s="32">
        <v>0.40617</v>
      </c>
      <c r="X185" s="33" t="s">
        <v>7</v>
      </c>
      <c r="Y185" s="38">
        <v>49.5958</v>
      </c>
      <c r="Z185" s="32">
        <v>0.51477</v>
      </c>
      <c r="AA185" s="32">
        <v>153186</v>
      </c>
    </row>
    <row r="186" spans="2:27" ht="13.5">
      <c r="B186" s="94" t="s">
        <v>45</v>
      </c>
      <c r="C186" s="22" t="s">
        <v>6</v>
      </c>
      <c r="D186" s="58"/>
      <c r="E186" s="24">
        <v>0.573</v>
      </c>
      <c r="F186" s="25">
        <v>51.7</v>
      </c>
      <c r="G186" s="26" t="s">
        <v>7</v>
      </c>
      <c r="H186" s="27">
        <v>63</v>
      </c>
      <c r="I186" s="39">
        <v>298000</v>
      </c>
      <c r="J186" s="22"/>
      <c r="K186" s="57"/>
      <c r="L186" s="30">
        <v>0.619486</v>
      </c>
      <c r="M186" s="31">
        <f t="shared" si="14"/>
        <v>57.402701</v>
      </c>
      <c r="N186" s="32">
        <v>0.57402701</v>
      </c>
      <c r="O186" s="33" t="s">
        <v>7</v>
      </c>
      <c r="P186" s="34">
        <f t="shared" si="15"/>
        <v>66.494484</v>
      </c>
      <c r="Q186" s="32">
        <v>0.66494484</v>
      </c>
      <c r="R186" s="32">
        <v>330114</v>
      </c>
      <c r="S186" s="20"/>
      <c r="T186" s="35"/>
      <c r="U186" s="36">
        <v>0.563056</v>
      </c>
      <c r="V186" s="37">
        <v>52.0432</v>
      </c>
      <c r="W186" s="32">
        <v>0.512013</v>
      </c>
      <c r="X186" s="33" t="s">
        <v>7</v>
      </c>
      <c r="Y186" s="38">
        <v>60.5681</v>
      </c>
      <c r="Z186" s="32">
        <v>0.599643</v>
      </c>
      <c r="AA186" s="32">
        <v>281163</v>
      </c>
    </row>
    <row r="187" spans="2:27" ht="13.5">
      <c r="B187" s="94"/>
      <c r="C187" s="22" t="s">
        <v>8</v>
      </c>
      <c r="D187" s="58"/>
      <c r="E187" s="24">
        <v>0.112</v>
      </c>
      <c r="F187" s="25">
        <v>7.8</v>
      </c>
      <c r="G187" s="26" t="s">
        <v>7</v>
      </c>
      <c r="H187" s="27">
        <v>14.7</v>
      </c>
      <c r="I187" s="39">
        <v>58000</v>
      </c>
      <c r="J187" s="22"/>
      <c r="K187" s="57"/>
      <c r="L187" s="30">
        <v>0.112567</v>
      </c>
      <c r="M187" s="31">
        <f t="shared" si="14"/>
        <v>8.266658</v>
      </c>
      <c r="N187" s="32">
        <v>0.08266658</v>
      </c>
      <c r="O187" s="33" t="s">
        <v>7</v>
      </c>
      <c r="P187" s="34">
        <f t="shared" si="15"/>
        <v>14.246782999999999</v>
      </c>
      <c r="Q187" s="32">
        <v>0.14246783</v>
      </c>
      <c r="R187" s="32">
        <v>59985</v>
      </c>
      <c r="S187" s="20"/>
      <c r="T187" s="35"/>
      <c r="U187" s="36">
        <v>0.112777</v>
      </c>
      <c r="V187" s="37">
        <v>8.5368</v>
      </c>
      <c r="W187" s="32">
        <v>0.082887</v>
      </c>
      <c r="X187" s="33" t="s">
        <v>7</v>
      </c>
      <c r="Y187" s="38">
        <v>14.0186</v>
      </c>
      <c r="Z187" s="32">
        <v>0.137914</v>
      </c>
      <c r="AA187" s="32">
        <v>55846</v>
      </c>
    </row>
    <row r="188" spans="2:27" ht="13.5">
      <c r="B188" s="94"/>
      <c r="C188" s="22" t="s">
        <v>9</v>
      </c>
      <c r="D188" s="58"/>
      <c r="E188" s="24">
        <v>0.314</v>
      </c>
      <c r="F188" s="25">
        <v>26</v>
      </c>
      <c r="G188" s="26" t="s">
        <v>7</v>
      </c>
      <c r="H188" s="27">
        <v>36.9</v>
      </c>
      <c r="I188" s="39">
        <v>163000</v>
      </c>
      <c r="J188" s="22"/>
      <c r="K188" s="57"/>
      <c r="L188" s="30">
        <v>0.267947</v>
      </c>
      <c r="M188" s="31">
        <f t="shared" si="14"/>
        <v>22.805417</v>
      </c>
      <c r="N188" s="32">
        <v>0.22805417</v>
      </c>
      <c r="O188" s="33" t="s">
        <v>7</v>
      </c>
      <c r="P188" s="34">
        <f t="shared" si="15"/>
        <v>30.783958</v>
      </c>
      <c r="Q188" s="32">
        <v>0.30783958</v>
      </c>
      <c r="R188" s="32">
        <v>142784</v>
      </c>
      <c r="S188" s="20"/>
      <c r="T188" s="35"/>
      <c r="U188" s="36">
        <v>0.324167</v>
      </c>
      <c r="V188" s="37">
        <v>28.3527</v>
      </c>
      <c r="W188" s="32">
        <v>0.291568</v>
      </c>
      <c r="X188" s="33" t="s">
        <v>7</v>
      </c>
      <c r="Y188" s="38">
        <v>36.4806</v>
      </c>
      <c r="Z188" s="32">
        <v>0.375974</v>
      </c>
      <c r="AA188" s="32">
        <v>168837</v>
      </c>
    </row>
    <row r="189" spans="2:27" ht="13.5">
      <c r="B189" s="94" t="s">
        <v>68</v>
      </c>
      <c r="C189" s="22" t="s">
        <v>6</v>
      </c>
      <c r="D189" s="58"/>
      <c r="E189" s="24">
        <v>0.573</v>
      </c>
      <c r="F189" s="25">
        <v>52.6</v>
      </c>
      <c r="G189" s="26" t="s">
        <v>7</v>
      </c>
      <c r="H189" s="27">
        <v>62.1</v>
      </c>
      <c r="I189" s="39">
        <v>367000</v>
      </c>
      <c r="J189" s="22"/>
      <c r="K189" s="57"/>
      <c r="L189" s="30">
        <v>0.490076</v>
      </c>
      <c r="M189" s="31">
        <f t="shared" si="14"/>
        <v>44.661591</v>
      </c>
      <c r="N189" s="32">
        <v>0.44661591</v>
      </c>
      <c r="O189" s="33" t="s">
        <v>7</v>
      </c>
      <c r="P189" s="34">
        <f t="shared" si="15"/>
        <v>53.353678</v>
      </c>
      <c r="Q189" s="32">
        <v>0.53353678</v>
      </c>
      <c r="R189" s="32">
        <v>301487</v>
      </c>
      <c r="S189" s="20"/>
      <c r="T189" s="35"/>
      <c r="U189" s="36">
        <v>0.481406</v>
      </c>
      <c r="V189" s="37">
        <v>44.1039</v>
      </c>
      <c r="W189" s="32">
        <v>0.440014</v>
      </c>
      <c r="X189" s="33" t="s">
        <v>7</v>
      </c>
      <c r="Y189" s="38">
        <v>52.1773</v>
      </c>
      <c r="Z189" s="32">
        <v>0.522589</v>
      </c>
      <c r="AA189" s="32">
        <v>292115</v>
      </c>
    </row>
    <row r="190" spans="2:27" ht="13.5">
      <c r="B190" s="94"/>
      <c r="C190" s="22" t="s">
        <v>8</v>
      </c>
      <c r="D190" s="58"/>
      <c r="E190" s="24">
        <v>0.094</v>
      </c>
      <c r="F190" s="25">
        <v>6.9</v>
      </c>
      <c r="G190" s="26" t="s">
        <v>7</v>
      </c>
      <c r="H190" s="27">
        <v>11.9</v>
      </c>
      <c r="I190" s="39">
        <v>60000</v>
      </c>
      <c r="J190" s="22"/>
      <c r="K190" s="57"/>
      <c r="L190" s="30">
        <v>0.106747</v>
      </c>
      <c r="M190" s="31">
        <f t="shared" si="14"/>
        <v>7.664891999999999</v>
      </c>
      <c r="N190" s="32">
        <v>0.07664892</v>
      </c>
      <c r="O190" s="33" t="s">
        <v>7</v>
      </c>
      <c r="P190" s="34">
        <f t="shared" si="15"/>
        <v>13.684489999999998</v>
      </c>
      <c r="Q190" s="32">
        <v>0.1368449</v>
      </c>
      <c r="R190" s="32">
        <v>65669</v>
      </c>
      <c r="S190" s="20"/>
      <c r="T190" s="35"/>
      <c r="U190" s="36">
        <v>0.114891</v>
      </c>
      <c r="V190" s="37">
        <v>8.8941</v>
      </c>
      <c r="W190" s="32">
        <v>0.086808</v>
      </c>
      <c r="X190" s="33" t="s">
        <v>7</v>
      </c>
      <c r="Y190" s="38">
        <v>14.0842</v>
      </c>
      <c r="Z190" s="32">
        <v>0.139622</v>
      </c>
      <c r="AA190" s="32">
        <v>68713</v>
      </c>
    </row>
    <row r="191" spans="2:27" ht="13.5">
      <c r="B191" s="94"/>
      <c r="C191" s="22" t="s">
        <v>9</v>
      </c>
      <c r="D191" s="58"/>
      <c r="E191" s="24">
        <v>0.332</v>
      </c>
      <c r="F191" s="25">
        <v>28.7</v>
      </c>
      <c r="G191" s="26" t="s">
        <v>7</v>
      </c>
      <c r="H191" s="27">
        <v>37.8</v>
      </c>
      <c r="I191" s="39">
        <v>213000</v>
      </c>
      <c r="J191" s="22"/>
      <c r="K191" s="57"/>
      <c r="L191" s="30">
        <v>0.403177</v>
      </c>
      <c r="M191" s="31">
        <f t="shared" si="14"/>
        <v>36.025539</v>
      </c>
      <c r="N191" s="32">
        <v>0.36025539</v>
      </c>
      <c r="O191" s="33" t="s">
        <v>7</v>
      </c>
      <c r="P191" s="34">
        <f t="shared" si="15"/>
        <v>44.60981</v>
      </c>
      <c r="Q191" s="32">
        <v>0.4460981</v>
      </c>
      <c r="R191" s="32">
        <v>248028</v>
      </c>
      <c r="S191" s="20"/>
      <c r="T191" s="35"/>
      <c r="U191" s="36">
        <v>0.403703</v>
      </c>
      <c r="V191" s="37">
        <v>36.4216</v>
      </c>
      <c r="W191" s="32">
        <v>0.365118</v>
      </c>
      <c r="X191" s="33" t="s">
        <v>7</v>
      </c>
      <c r="Y191" s="38">
        <v>44.3189</v>
      </c>
      <c r="Z191" s="32">
        <v>0.445849</v>
      </c>
      <c r="AA191" s="32">
        <v>246099</v>
      </c>
    </row>
    <row r="192" spans="2:27" ht="13.5">
      <c r="B192" s="94" t="s">
        <v>69</v>
      </c>
      <c r="C192" s="22" t="s">
        <v>6</v>
      </c>
      <c r="D192" s="58"/>
      <c r="E192" s="24">
        <v>0.458</v>
      </c>
      <c r="F192" s="25">
        <v>36.4</v>
      </c>
      <c r="G192" s="26" t="s">
        <v>7</v>
      </c>
      <c r="H192" s="27">
        <v>55.1</v>
      </c>
      <c r="I192" s="39">
        <v>110000</v>
      </c>
      <c r="J192" s="22"/>
      <c r="K192" s="57"/>
      <c r="L192" s="30">
        <v>0.546395</v>
      </c>
      <c r="M192" s="31">
        <f t="shared" si="14"/>
        <v>47.502494</v>
      </c>
      <c r="N192" s="32">
        <v>0.47502494</v>
      </c>
      <c r="O192" s="33" t="s">
        <v>7</v>
      </c>
      <c r="P192" s="34">
        <f t="shared" si="15"/>
        <v>61.776416999999995</v>
      </c>
      <c r="Q192" s="32">
        <v>0.61776417</v>
      </c>
      <c r="R192" s="32">
        <v>125020</v>
      </c>
      <c r="S192" s="20"/>
      <c r="T192" s="35"/>
      <c r="U192" s="36">
        <v>0.491651</v>
      </c>
      <c r="V192" s="37">
        <v>42.5022</v>
      </c>
      <c r="W192" s="32">
        <v>0.427158</v>
      </c>
      <c r="X192" s="33" t="s">
        <v>7</v>
      </c>
      <c r="Y192" s="38">
        <v>55.8281</v>
      </c>
      <c r="Z192" s="32">
        <v>0.563332</v>
      </c>
      <c r="AA192" s="32">
        <v>108416</v>
      </c>
    </row>
    <row r="193" spans="2:27" ht="13.5">
      <c r="B193" s="94"/>
      <c r="C193" s="22" t="s">
        <v>8</v>
      </c>
      <c r="D193" s="58"/>
      <c r="E193" s="24">
        <v>0.205</v>
      </c>
      <c r="F193" s="25">
        <v>12.1</v>
      </c>
      <c r="G193" s="26" t="s">
        <v>7</v>
      </c>
      <c r="H193" s="27">
        <v>28.9</v>
      </c>
      <c r="I193" s="39">
        <v>49000</v>
      </c>
      <c r="J193" s="22"/>
      <c r="K193" s="57"/>
      <c r="L193" s="30">
        <v>0.081923</v>
      </c>
      <c r="M193" s="31">
        <f t="shared" si="14"/>
        <v>3.940967</v>
      </c>
      <c r="N193" s="32">
        <v>0.03940967</v>
      </c>
      <c r="O193" s="33" t="s">
        <v>7</v>
      </c>
      <c r="P193" s="34">
        <f t="shared" si="15"/>
        <v>12.443669</v>
      </c>
      <c r="Q193" s="32">
        <v>0.12443669</v>
      </c>
      <c r="R193" s="32">
        <v>18745</v>
      </c>
      <c r="S193" s="20"/>
      <c r="T193" s="35"/>
      <c r="U193" s="36">
        <v>0.112481</v>
      </c>
      <c r="V193" s="37">
        <v>7.063</v>
      </c>
      <c r="W193" s="32">
        <v>0.067092</v>
      </c>
      <c r="X193" s="33" t="s">
        <v>7</v>
      </c>
      <c r="Y193" s="38">
        <v>15.4333</v>
      </c>
      <c r="Z193" s="32">
        <v>0.150247</v>
      </c>
      <c r="AA193" s="32">
        <v>23789</v>
      </c>
    </row>
    <row r="194" spans="2:27" ht="14.25" thickBot="1">
      <c r="B194" s="98"/>
      <c r="C194" s="74" t="s">
        <v>9</v>
      </c>
      <c r="D194" s="75"/>
      <c r="E194" s="76">
        <v>0.337</v>
      </c>
      <c r="F194" s="77">
        <v>24.9</v>
      </c>
      <c r="G194" s="78" t="s">
        <v>7</v>
      </c>
      <c r="H194" s="79">
        <v>42.6</v>
      </c>
      <c r="I194" s="80">
        <v>81000</v>
      </c>
      <c r="J194" s="74"/>
      <c r="K194" s="81" t="s">
        <v>29</v>
      </c>
      <c r="L194" s="82">
        <v>0.371682</v>
      </c>
      <c r="M194" s="83">
        <f t="shared" si="14"/>
        <v>30.318181</v>
      </c>
      <c r="N194" s="84">
        <v>0.30318181</v>
      </c>
      <c r="O194" s="85" t="s">
        <v>7</v>
      </c>
      <c r="P194" s="86">
        <f t="shared" si="15"/>
        <v>44.018273</v>
      </c>
      <c r="Q194" s="84">
        <v>0.44018273</v>
      </c>
      <c r="R194" s="32">
        <v>85044</v>
      </c>
      <c r="S194" s="87"/>
      <c r="T194" s="88"/>
      <c r="U194" s="89">
        <v>0.395867</v>
      </c>
      <c r="V194" s="90">
        <v>33.0883</v>
      </c>
      <c r="W194" s="84">
        <v>0.329686</v>
      </c>
      <c r="X194" s="85" t="s">
        <v>7</v>
      </c>
      <c r="Y194" s="91">
        <v>46.0851</v>
      </c>
      <c r="Z194" s="84">
        <v>0.462486</v>
      </c>
      <c r="AA194" s="32">
        <v>86709</v>
      </c>
    </row>
    <row r="195" spans="2:26" ht="12.75" customHeight="1">
      <c r="B195" s="95" t="s">
        <v>70</v>
      </c>
      <c r="C195" s="95"/>
      <c r="D195" s="95"/>
      <c r="E195" s="95"/>
      <c r="F195" s="95"/>
      <c r="G195" s="95"/>
      <c r="H195" s="95"/>
      <c r="I195" s="95"/>
      <c r="J195" s="95"/>
      <c r="K195" s="95"/>
      <c r="L195" s="95"/>
      <c r="M195" s="95"/>
      <c r="N195" s="95"/>
      <c r="O195" s="95"/>
      <c r="P195" s="95"/>
      <c r="Q195" s="95"/>
      <c r="R195" s="95"/>
      <c r="S195" s="95"/>
      <c r="T195" s="95"/>
      <c r="U195" s="95"/>
      <c r="V195" s="95"/>
      <c r="W195" s="95"/>
      <c r="X195" s="95"/>
      <c r="Y195" s="95"/>
      <c r="Z195" s="95"/>
    </row>
    <row r="196" spans="2:26" ht="34.5" customHeight="1">
      <c r="B196" s="95" t="s">
        <v>76</v>
      </c>
      <c r="C196" s="95"/>
      <c r="D196" s="95"/>
      <c r="E196" s="95"/>
      <c r="F196" s="95"/>
      <c r="G196" s="95"/>
      <c r="H196" s="95"/>
      <c r="I196" s="95"/>
      <c r="J196" s="95"/>
      <c r="K196" s="95"/>
      <c r="L196" s="95"/>
      <c r="M196" s="95"/>
      <c r="N196" s="95"/>
      <c r="O196" s="95"/>
      <c r="P196" s="95"/>
      <c r="Q196" s="95"/>
      <c r="R196" s="95"/>
      <c r="S196" s="95"/>
      <c r="T196" s="95"/>
      <c r="U196" s="95"/>
      <c r="V196" s="95"/>
      <c r="W196" s="95"/>
      <c r="X196" s="95"/>
      <c r="Y196" s="95"/>
      <c r="Z196" s="95"/>
    </row>
    <row r="197" spans="2:17" ht="12.75" customHeight="1">
      <c r="B197" s="95" t="s">
        <v>75</v>
      </c>
      <c r="C197" s="96"/>
      <c r="D197" s="96"/>
      <c r="E197" s="96"/>
      <c r="F197" s="96"/>
      <c r="G197" s="96"/>
      <c r="H197" s="96"/>
      <c r="I197" s="96"/>
      <c r="J197" s="96"/>
      <c r="K197" s="96"/>
      <c r="L197" s="96"/>
      <c r="M197" s="96"/>
      <c r="N197" s="96"/>
      <c r="O197" s="96"/>
      <c r="P197" s="96"/>
      <c r="Q197" s="96"/>
    </row>
    <row r="198" spans="2:17" ht="12.75" customHeight="1">
      <c r="B198" s="95" t="s">
        <v>71</v>
      </c>
      <c r="C198" s="96"/>
      <c r="D198" s="96"/>
      <c r="E198" s="96"/>
      <c r="F198" s="96"/>
      <c r="G198" s="96"/>
      <c r="H198" s="96"/>
      <c r="I198" s="96"/>
      <c r="J198" s="96"/>
      <c r="K198" s="96"/>
      <c r="L198" s="96"/>
      <c r="M198" s="96"/>
      <c r="N198" s="96"/>
      <c r="O198" s="96"/>
      <c r="P198" s="96"/>
      <c r="Q198" s="96"/>
    </row>
    <row r="199" spans="2:26" ht="45.75" customHeight="1">
      <c r="B199" s="95" t="s">
        <v>77</v>
      </c>
      <c r="C199" s="95"/>
      <c r="D199" s="95"/>
      <c r="E199" s="95"/>
      <c r="F199" s="95"/>
      <c r="G199" s="95"/>
      <c r="H199" s="95"/>
      <c r="I199" s="95"/>
      <c r="J199" s="95"/>
      <c r="K199" s="95"/>
      <c r="L199" s="95"/>
      <c r="M199" s="95"/>
      <c r="N199" s="95"/>
      <c r="O199" s="95"/>
      <c r="P199" s="95"/>
      <c r="Q199" s="95"/>
      <c r="R199" s="95"/>
      <c r="S199" s="95"/>
      <c r="T199" s="95"/>
      <c r="U199" s="95"/>
      <c r="V199" s="95"/>
      <c r="W199" s="95"/>
      <c r="X199" s="95"/>
      <c r="Y199" s="95"/>
      <c r="Z199" s="95"/>
    </row>
    <row r="200" spans="2:24" ht="12.75" customHeight="1">
      <c r="B200" s="109" t="s">
        <v>72</v>
      </c>
      <c r="C200" s="109"/>
      <c r="D200" s="109"/>
      <c r="E200" s="109"/>
      <c r="F200" s="109"/>
      <c r="G200" s="109"/>
      <c r="H200" s="109"/>
      <c r="I200" s="109"/>
      <c r="J200" s="109"/>
      <c r="K200" s="109"/>
      <c r="L200" s="109"/>
      <c r="M200" s="109"/>
      <c r="N200" s="109"/>
      <c r="O200" s="109"/>
      <c r="P200" s="109"/>
      <c r="Q200" s="109"/>
      <c r="R200" s="109"/>
      <c r="S200" s="109"/>
      <c r="T200" s="109"/>
      <c r="U200" s="109"/>
      <c r="V200" s="109"/>
      <c r="W200" s="109"/>
      <c r="X200" s="109"/>
    </row>
    <row r="201" spans="2:26" ht="12.75" customHeight="1">
      <c r="B201" s="97" t="s">
        <v>73</v>
      </c>
      <c r="C201" s="97"/>
      <c r="D201" s="97"/>
      <c r="E201" s="97"/>
      <c r="F201" s="97"/>
      <c r="G201" s="97"/>
      <c r="H201" s="97"/>
      <c r="I201" s="97"/>
      <c r="J201" s="97"/>
      <c r="K201" s="96"/>
      <c r="L201" s="96"/>
      <c r="M201" s="96"/>
      <c r="N201" s="96"/>
      <c r="O201" s="96"/>
      <c r="P201" s="96"/>
      <c r="Q201" s="96"/>
      <c r="R201" s="96"/>
      <c r="S201" s="96"/>
      <c r="T201" s="96"/>
      <c r="U201" s="96"/>
      <c r="V201" s="96"/>
      <c r="W201" s="96"/>
      <c r="X201" s="96"/>
      <c r="Y201" s="96"/>
      <c r="Z201" s="96"/>
    </row>
  </sheetData>
  <sheetProtection/>
  <mergeCells count="72">
    <mergeCell ref="B49:B51"/>
    <mergeCell ref="B38:B40"/>
    <mergeCell ref="B43:B45"/>
    <mergeCell ref="B46:B48"/>
    <mergeCell ref="B29:B31"/>
    <mergeCell ref="B32:B34"/>
    <mergeCell ref="B26:B28"/>
    <mergeCell ref="T5:Z5"/>
    <mergeCell ref="B200:X200"/>
    <mergeCell ref="B199:Z199"/>
    <mergeCell ref="T6:U6"/>
    <mergeCell ref="V6:Y6"/>
    <mergeCell ref="B196:Z196"/>
    <mergeCell ref="B55:B57"/>
    <mergeCell ref="B63:B65"/>
    <mergeCell ref="B23:B25"/>
    <mergeCell ref="B66:B68"/>
    <mergeCell ref="B1:Q1"/>
    <mergeCell ref="B4:Q4"/>
    <mergeCell ref="K6:L6"/>
    <mergeCell ref="M6:P6"/>
    <mergeCell ref="B12:B14"/>
    <mergeCell ref="D5:I5"/>
    <mergeCell ref="B35:B37"/>
    <mergeCell ref="F6:H6"/>
    <mergeCell ref="B69:B71"/>
    <mergeCell ref="B91:B93"/>
    <mergeCell ref="B94:B96"/>
    <mergeCell ref="B97:B99"/>
    <mergeCell ref="B72:B74"/>
    <mergeCell ref="B52:B54"/>
    <mergeCell ref="B15:B17"/>
    <mergeCell ref="B20:B22"/>
    <mergeCell ref="B123:B125"/>
    <mergeCell ref="B126:B128"/>
    <mergeCell ref="B100:B102"/>
    <mergeCell ref="B77:B79"/>
    <mergeCell ref="B80:B82"/>
    <mergeCell ref="B83:B85"/>
    <mergeCell ref="B86:B88"/>
    <mergeCell ref="B103:B105"/>
    <mergeCell ref="B106:B108"/>
    <mergeCell ref="B109:B111"/>
    <mergeCell ref="B156:B158"/>
    <mergeCell ref="B159:B161"/>
    <mergeCell ref="B112:B114"/>
    <mergeCell ref="B117:B119"/>
    <mergeCell ref="B120:B122"/>
    <mergeCell ref="B129:B131"/>
    <mergeCell ref="B132:B134"/>
    <mergeCell ref="B135:B137"/>
    <mergeCell ref="B138:B140"/>
    <mergeCell ref="B141:B143"/>
    <mergeCell ref="B144:B146"/>
    <mergeCell ref="B147:B149"/>
    <mergeCell ref="B150:B152"/>
    <mergeCell ref="B153:B155"/>
    <mergeCell ref="B201:Z201"/>
    <mergeCell ref="B189:B191"/>
    <mergeCell ref="B192:B194"/>
    <mergeCell ref="B177:B179"/>
    <mergeCell ref="B180:B182"/>
    <mergeCell ref="B183:B185"/>
    <mergeCell ref="B186:B188"/>
    <mergeCell ref="B197:Q197"/>
    <mergeCell ref="B198:Q198"/>
    <mergeCell ref="B195:Z195"/>
    <mergeCell ref="B174:B176"/>
    <mergeCell ref="B162:B164"/>
    <mergeCell ref="B165:B167"/>
    <mergeCell ref="B168:B170"/>
    <mergeCell ref="B171:B173"/>
  </mergeCells>
  <printOptions/>
  <pageMargins left="0.75" right="0.75" top="1" bottom="1" header="0.5" footer="0.5"/>
  <pageSetup horizontalDpi="600" verticalDpi="600" orientation="landscape" scale="62" r:id="rId1"/>
  <rowBreaks count="4" manualBreakCount="4">
    <brk id="40" max="255" man="1"/>
    <brk id="88" max="255" man="1"/>
    <brk id="134" max="255" man="1"/>
    <brk id="17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OHAE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jblake</dc:creator>
  <cp:keywords/>
  <dc:description/>
  <cp:lastModifiedBy>jblake</cp:lastModifiedBy>
  <dcterms:created xsi:type="dcterms:W3CDTF">2009-05-11T17:13:40Z</dcterms:created>
  <dcterms:modified xsi:type="dcterms:W3CDTF">2013-06-28T18:27:17Z</dcterms:modified>
  <cp:category/>
  <cp:version/>
  <cp:contentType/>
  <cp:contentStatus/>
</cp:coreProperties>
</file>