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2" windowHeight="12276" activeTab="0"/>
  </bookViews>
  <sheets>
    <sheet name="Fruit &amp; Vegetable Consumption" sheetId="1" r:id="rId1"/>
  </sheets>
  <definedNames>
    <definedName name="IDX" localSheetId="0">'Fruit &amp; Vegetable Consumption'!#REF!</definedName>
    <definedName name="IDX1" localSheetId="0">'Fruit &amp; Vegetable Consumption'!#REF!</definedName>
    <definedName name="IDX10" localSheetId="0">'Fruit &amp; Vegetable Consumption'!#REF!</definedName>
    <definedName name="IDX11" localSheetId="0">'Fruit &amp; Vegetable Consumption'!#REF!</definedName>
    <definedName name="IDX12" localSheetId="0">'Fruit &amp; Vegetable Consumption'!#REF!</definedName>
    <definedName name="IDX13" localSheetId="0">'Fruit &amp; Vegetable Consumption'!#REF!</definedName>
    <definedName name="IDX14" localSheetId="0">'Fruit &amp; Vegetable Consumption'!#REF!</definedName>
    <definedName name="IDX15" localSheetId="0">'Fruit &amp; Vegetable Consumption'!#REF!</definedName>
    <definedName name="IDX16" localSheetId="0">'Fruit &amp; Vegetable Consumption'!#REF!</definedName>
    <definedName name="IDX17" localSheetId="0">'Fruit &amp; Vegetable Consumption'!#REF!</definedName>
    <definedName name="IDX18" localSheetId="0">'Fruit &amp; Vegetable Consumption'!#REF!</definedName>
    <definedName name="IDX19" localSheetId="0">'Fruit &amp; Vegetable Consumption'!#REF!</definedName>
    <definedName name="IDX2" localSheetId="0">'Fruit &amp; Vegetable Consumption'!#REF!</definedName>
    <definedName name="IDX20" localSheetId="0">'Fruit &amp; Vegetable Consumption'!#REF!</definedName>
    <definedName name="IDX21" localSheetId="0">'Fruit &amp; Vegetable Consumption'!#REF!</definedName>
    <definedName name="IDX22" localSheetId="0">'Fruit &amp; Vegetable Consumption'!#REF!</definedName>
    <definedName name="IDX23" localSheetId="0">'Fruit &amp; Vegetable Consumption'!#REF!</definedName>
    <definedName name="IDX24" localSheetId="0">'Fruit &amp; Vegetable Consumption'!#REF!</definedName>
    <definedName name="IDX25" localSheetId="0">'Fruit &amp; Vegetable Consumption'!#REF!</definedName>
    <definedName name="IDX26" localSheetId="0">'Fruit &amp; Vegetable Consumption'!#REF!</definedName>
    <definedName name="IDX27" localSheetId="0">'Fruit &amp; Vegetable Consumption'!#REF!</definedName>
    <definedName name="IDX3" localSheetId="0">'Fruit &amp; Vegetable Consumption'!$B$9</definedName>
    <definedName name="IDX4" localSheetId="0">'Fruit &amp; Vegetable Consumption'!#REF!</definedName>
    <definedName name="IDX5" localSheetId="0">'Fruit &amp; Vegetable Consumption'!#REF!</definedName>
    <definedName name="IDX6" localSheetId="0">'Fruit &amp; Vegetable Consumption'!#REF!</definedName>
    <definedName name="IDX7" localSheetId="0">'Fruit &amp; Vegetable Consumption'!#REF!</definedName>
    <definedName name="IDX8" localSheetId="0">'Fruit &amp; Vegetable Consumption'!#REF!</definedName>
    <definedName name="IDX9" localSheetId="0">'Fruit &amp; Vegetable Consumption'!#REF!</definedName>
    <definedName name="_xlnm.Print_Titles" localSheetId="0">'Fruit &amp; Vegetable Consumption'!$1:$7</definedName>
  </definedNames>
  <calcPr fullCalcOnLoad="1"/>
</workbook>
</file>

<file path=xl/sharedStrings.xml><?xml version="1.0" encoding="utf-8"?>
<sst xmlns="http://schemas.openxmlformats.org/spreadsheetml/2006/main" count="139" uniqueCount="76">
  <si>
    <t xml:space="preserve">Percent of Adults (18+ years old) Reported Having Eaten 5 or More Servings of </t>
  </si>
  <si>
    <t>Fruits/Vegetables in the past day.</t>
  </si>
  <si>
    <t>Los Angeles County Health Survey, 2005.</t>
  </si>
  <si>
    <t>Ate 5+ Servings of Fruits/Vegetables</t>
  </si>
  <si>
    <t>Percent</t>
  </si>
  <si>
    <t>95 % CI</t>
  </si>
  <si>
    <t>Estimated #</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</si>
  <si>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</si>
  <si>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</si>
  <si>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</si>
  <si>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</si>
  <si>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</si>
  <si>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</si>
  <si>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</si>
  <si>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</si>
  <si>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</si>
  <si>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</si>
  <si>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</si>
  <si>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</si>
  <si>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</si>
  <si>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</si>
  <si>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</si>
  <si>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</si>
  <si>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</si>
  <si>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</si>
  <si>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</si>
  <si>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</si>
  <si>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</si>
  <si>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</si>
  <si>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</si>
  <si>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</si>
  <si>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</si>
  <si>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</si>
  <si>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</si>
  <si>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</si>
  <si>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</si>
  <si>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</si>
  <si>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</si>
  <si>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</si>
  <si>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</si>
  <si>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</si>
  <si>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</si>
  <si>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South</t>
  </si>
  <si>
    <t xml:space="preserve">East </t>
  </si>
  <si>
    <t>South Bay</t>
  </si>
  <si>
    <t>Health District</t>
  </si>
  <si>
    <t>Alhambra</t>
  </si>
  <si>
    <t>Bellflower</t>
  </si>
  <si>
    <t>Central</t>
  </si>
  <si>
    <t>Compton</t>
  </si>
  <si>
    <t>East Valley</t>
  </si>
  <si>
    <t>El Monte</t>
  </si>
  <si>
    <t>Foothill</t>
  </si>
  <si>
    <t>Glendale</t>
  </si>
  <si>
    <t>Harbor</t>
  </si>
  <si>
    <t>Hollywood/Wilshire</t>
  </si>
  <si>
    <t>Inglewood</t>
  </si>
  <si>
    <t>Long Beach</t>
  </si>
  <si>
    <t>Northeast</t>
  </si>
  <si>
    <t>Pasadena</t>
  </si>
  <si>
    <t>Pomona</t>
  </si>
  <si>
    <t>San Antonio</t>
  </si>
  <si>
    <t>San Fernando</t>
  </si>
  <si>
    <t>*</t>
  </si>
  <si>
    <t>Southeast</t>
  </si>
  <si>
    <t>Southwest</t>
  </si>
  <si>
    <t>Torrance</t>
  </si>
  <si>
    <t>West</t>
  </si>
  <si>
    <t>West Valley</t>
  </si>
  <si>
    <t>Whittier</t>
  </si>
  <si>
    <t>Source:  2005 Los Angeles County Health Survey; Office of Health Assessment and Epidemiology, Los Angeles County Department of Health Services.</t>
  </si>
  <si>
    <t>-For purposes of confidentiality, results with cell sizes less than 5 are not reported.</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</si>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</sst>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44">
    <font>
      <sz val="10"/>
      <name val="Arial"/>
      <family val="0"/>
    </font>
    <font>
      <u val="single"/>
      <sz val="10"/>
      <color indexed="36"/>
      <name val="Arial"/>
      <family val="0"/>
    </font>
    <font>
      <u val="single"/>
      <sz val="10"/>
      <color indexed="12"/>
      <name val="Arial"/>
      <family val="0"/>
    </font>
    <font>
      <b/>
      <sz val="10"/>
      <color indexed="9"/>
      <name val="Arial"/>
      <family val="2"/>
    </font>
    <font>
      <b/>
      <sz val="10"/>
      <name val="Arial"/>
      <family val="2"/>
    </font>
    <font>
      <b/>
      <sz val="10"/>
      <color indexed="8"/>
      <name val="Arial"/>
      <family val="2"/>
    </font>
    <font>
      <sz val="10"/>
      <color indexed="8"/>
      <name val="Arial"/>
      <family val="2"/>
    </font>
    <font>
      <sz val="8"/>
      <name val="Arial"/>
      <family val="2"/>
    </font>
    <font>
      <u val="single"/>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3" fillId="33" borderId="0" xfId="0" applyFont="1" applyFill="1" applyAlignment="1">
      <alignment wrapText="1"/>
    </xf>
    <xf numFmtId="0" fontId="0" fillId="33" borderId="0" xfId="0" applyFill="1" applyAlignment="1">
      <alignment wrapText="1"/>
    </xf>
    <xf numFmtId="0" fontId="3" fillId="33" borderId="0" xfId="0" applyFont="1" applyFill="1" applyAlignment="1">
      <alignment/>
    </xf>
    <xf numFmtId="0" fontId="4" fillId="33" borderId="0" xfId="0" applyFont="1" applyFill="1" applyAlignment="1">
      <alignment/>
    </xf>
    <xf numFmtId="168" fontId="3" fillId="33" borderId="0" xfId="0" applyNumberFormat="1" applyFont="1" applyFill="1" applyAlignment="1">
      <alignment/>
    </xf>
    <xf numFmtId="167" fontId="3" fillId="33" borderId="0" xfId="0" applyNumberFormat="1" applyFont="1" applyFill="1" applyAlignment="1">
      <alignment/>
    </xf>
    <xf numFmtId="167" fontId="3" fillId="33" borderId="0" xfId="0" applyNumberFormat="1" applyFont="1" applyFill="1" applyAlignment="1">
      <alignment horizontal="left"/>
    </xf>
    <xf numFmtId="3" fontId="3" fillId="33" borderId="0" xfId="0" applyNumberFormat="1" applyFont="1" applyFill="1" applyAlignment="1">
      <alignment/>
    </xf>
    <xf numFmtId="0" fontId="0" fillId="33" borderId="0" xfId="0" applyFill="1" applyAlignment="1">
      <alignment/>
    </xf>
    <xf numFmtId="0" fontId="0" fillId="0" borderId="0" xfId="0" applyFont="1" applyAlignment="1">
      <alignment/>
    </xf>
    <xf numFmtId="168" fontId="0" fillId="0" borderId="0" xfId="0" applyNumberFormat="1" applyAlignment="1">
      <alignment/>
    </xf>
    <xf numFmtId="167" fontId="0" fillId="0" borderId="0" xfId="0" applyNumberFormat="1" applyAlignment="1">
      <alignment/>
    </xf>
    <xf numFmtId="167" fontId="0" fillId="0" borderId="0" xfId="0" applyNumberFormat="1" applyAlignment="1">
      <alignment horizontal="left"/>
    </xf>
    <xf numFmtId="3" fontId="0" fillId="0" borderId="0" xfId="0" applyNumberFormat="1" applyAlignment="1">
      <alignment/>
    </xf>
    <xf numFmtId="0" fontId="4" fillId="0" borderId="10" xfId="0" applyFont="1" applyBorder="1" applyAlignment="1">
      <alignment horizontal="left"/>
    </xf>
    <xf numFmtId="0" fontId="4" fillId="0" borderId="10" xfId="0" applyFont="1" applyBorder="1" applyAlignment="1">
      <alignment horizontal="left" wrapText="1"/>
    </xf>
    <xf numFmtId="0" fontId="4" fillId="34" borderId="10" xfId="0" applyFont="1" applyFill="1" applyBorder="1" applyAlignment="1">
      <alignment horizontal="left" wrapText="1"/>
    </xf>
    <xf numFmtId="168" fontId="5" fillId="34" borderId="10" xfId="0" applyNumberFormat="1" applyFont="1" applyFill="1" applyBorder="1" applyAlignment="1">
      <alignment horizontal="right" wrapText="1"/>
    </xf>
    <xf numFmtId="0" fontId="4" fillId="0" borderId="10" xfId="0" applyFont="1" applyBorder="1" applyAlignment="1">
      <alignment horizontal="right" wrapText="1"/>
    </xf>
    <xf numFmtId="167" fontId="4" fillId="0" borderId="10" xfId="0" applyNumberFormat="1" applyFont="1" applyBorder="1" applyAlignment="1">
      <alignment horizontal="centerContinuous" wrapText="1"/>
    </xf>
    <xf numFmtId="0" fontId="4" fillId="0" borderId="10" xfId="0" applyFont="1" applyBorder="1" applyAlignment="1">
      <alignment horizontal="centerContinuous" wrapText="1"/>
    </xf>
    <xf numFmtId="3" fontId="4" fillId="35" borderId="10" xfId="0" applyNumberFormat="1" applyFont="1" applyFill="1" applyBorder="1" applyAlignment="1">
      <alignment horizontal="right" wrapText="1"/>
    </xf>
    <xf numFmtId="3" fontId="4" fillId="36" borderId="10" xfId="0" applyNumberFormat="1" applyFont="1" applyFill="1" applyBorder="1" applyAlignment="1">
      <alignment horizontal="right" wrapText="1"/>
    </xf>
    <xf numFmtId="0" fontId="0" fillId="0" borderId="0" xfId="0" applyBorder="1" applyAlignment="1">
      <alignment horizontal="left" wrapText="1"/>
    </xf>
    <xf numFmtId="0" fontId="0" fillId="34" borderId="0" xfId="0" applyFont="1" applyFill="1" applyBorder="1" applyAlignment="1">
      <alignment horizontal="left" wrapText="1"/>
    </xf>
    <xf numFmtId="168" fontId="6" fillId="34" borderId="0" xfId="0" applyNumberFormat="1" applyFont="1" applyFill="1" applyBorder="1" applyAlignment="1">
      <alignment horizontal="right" wrapText="1"/>
    </xf>
    <xf numFmtId="0" fontId="0" fillId="0" borderId="0" xfId="0" applyBorder="1" applyAlignment="1">
      <alignment horizontal="right" wrapText="1"/>
    </xf>
    <xf numFmtId="167" fontId="0" fillId="0" borderId="0" xfId="0" applyNumberFormat="1" applyBorder="1" applyAlignment="1">
      <alignment horizontal="right" wrapText="1"/>
    </xf>
    <xf numFmtId="0" fontId="0" fillId="0" borderId="0" xfId="0" applyBorder="1" applyAlignment="1">
      <alignment horizontal="center" wrapText="1"/>
    </xf>
    <xf numFmtId="167" fontId="0" fillId="0" borderId="0" xfId="0" applyNumberFormat="1" applyBorder="1" applyAlignment="1">
      <alignment horizontal="left" wrapText="1"/>
    </xf>
    <xf numFmtId="3" fontId="0" fillId="35" borderId="0" xfId="0" applyNumberFormat="1" applyFill="1" applyBorder="1" applyAlignment="1">
      <alignment horizontal="right" wrapText="1"/>
    </xf>
    <xf numFmtId="3" fontId="0" fillId="36" borderId="0" xfId="0" applyNumberFormat="1" applyFill="1" applyAlignment="1">
      <alignment/>
    </xf>
    <xf numFmtId="0" fontId="0" fillId="0" borderId="0" xfId="0" applyBorder="1" applyAlignment="1">
      <alignment/>
    </xf>
    <xf numFmtId="0" fontId="0" fillId="34" borderId="0" xfId="0" applyFont="1" applyFill="1" applyBorder="1" applyAlignment="1">
      <alignment/>
    </xf>
    <xf numFmtId="168" fontId="6" fillId="34" borderId="0" xfId="0" applyNumberFormat="1" applyFont="1" applyFill="1" applyBorder="1" applyAlignment="1">
      <alignment/>
    </xf>
    <xf numFmtId="167" fontId="0" fillId="0" borderId="0" xfId="0" applyNumberFormat="1" applyBorder="1" applyAlignment="1">
      <alignment/>
    </xf>
    <xf numFmtId="167" fontId="0" fillId="0" borderId="0" xfId="0" applyNumberFormat="1" applyBorder="1" applyAlignment="1">
      <alignment horizontal="left"/>
    </xf>
    <xf numFmtId="3" fontId="0" fillId="35" borderId="0" xfId="0" applyNumberFormat="1" applyFill="1" applyBorder="1" applyAlignment="1">
      <alignment/>
    </xf>
    <xf numFmtId="0" fontId="0" fillId="36" borderId="0" xfId="0" applyFill="1" applyAlignment="1">
      <alignment/>
    </xf>
    <xf numFmtId="167" fontId="4" fillId="0" borderId="10" xfId="0" applyNumberFormat="1" applyFont="1" applyBorder="1" applyAlignment="1">
      <alignment horizontal="right" wrapText="1"/>
    </xf>
    <xf numFmtId="167" fontId="4" fillId="0" borderId="10" xfId="0" applyNumberFormat="1" applyFont="1" applyBorder="1" applyAlignment="1">
      <alignment horizontal="left" wrapText="1"/>
    </xf>
    <xf numFmtId="0" fontId="0" fillId="36" borderId="10" xfId="0" applyFill="1" applyBorder="1" applyAlignment="1">
      <alignment/>
    </xf>
    <xf numFmtId="0" fontId="0" fillId="0" borderId="0" xfId="0" applyBorder="1" applyAlignment="1">
      <alignment horizontal="left" vertical="top" wrapText="1"/>
    </xf>
    <xf numFmtId="0" fontId="4" fillId="0" borderId="10" xfId="0" applyFont="1" applyBorder="1" applyAlignment="1">
      <alignment/>
    </xf>
    <xf numFmtId="0" fontId="4" fillId="34" borderId="10" xfId="0" applyFont="1" applyFill="1" applyBorder="1" applyAlignment="1">
      <alignment/>
    </xf>
    <xf numFmtId="168" fontId="5" fillId="34" borderId="10" xfId="0" applyNumberFormat="1" applyFont="1" applyFill="1" applyBorder="1" applyAlignment="1">
      <alignment/>
    </xf>
    <xf numFmtId="167" fontId="4" fillId="0" borderId="10" xfId="0" applyNumberFormat="1" applyFont="1" applyBorder="1" applyAlignment="1">
      <alignment/>
    </xf>
    <xf numFmtId="167" fontId="4" fillId="0" borderId="10" xfId="0" applyNumberFormat="1" applyFont="1" applyBorder="1" applyAlignment="1">
      <alignment horizontal="left"/>
    </xf>
    <xf numFmtId="3" fontId="4" fillId="35" borderId="10" xfId="0" applyNumberFormat="1" applyFont="1" applyFill="1" applyBorder="1" applyAlignment="1">
      <alignment/>
    </xf>
    <xf numFmtId="0" fontId="0" fillId="0" borderId="0" xfId="0" applyBorder="1" applyAlignment="1">
      <alignment horizontal="left" vertical="top"/>
    </xf>
    <xf numFmtId="0" fontId="4" fillId="0" borderId="0" xfId="0" applyFont="1" applyAlignment="1">
      <alignment horizontal="right"/>
    </xf>
    <xf numFmtId="167" fontId="4" fillId="0" borderId="10" xfId="0" applyNumberFormat="1" applyFont="1" applyFill="1" applyBorder="1" applyAlignment="1">
      <alignment horizontal="right" wrapText="1"/>
    </xf>
    <xf numFmtId="0" fontId="4" fillId="0" borderId="10" xfId="0" applyFont="1" applyFill="1" applyBorder="1" applyAlignment="1">
      <alignment horizontal="right" wrapText="1"/>
    </xf>
    <xf numFmtId="167" fontId="4" fillId="0" borderId="10" xfId="0" applyNumberFormat="1" applyFont="1" applyFill="1" applyBorder="1" applyAlignment="1">
      <alignment horizontal="left" wrapText="1"/>
    </xf>
    <xf numFmtId="3" fontId="4" fillId="0" borderId="10" xfId="0" applyNumberFormat="1" applyFont="1" applyFill="1" applyBorder="1" applyAlignment="1">
      <alignment horizontal="right" wrapText="1"/>
    </xf>
    <xf numFmtId="0" fontId="0" fillId="0" borderId="11" xfId="0" applyBorder="1" applyAlignment="1">
      <alignment horizontal="left" vertical="top" wrapText="1"/>
    </xf>
    <xf numFmtId="0" fontId="0" fillId="0" borderId="11" xfId="0" applyBorder="1" applyAlignment="1">
      <alignment/>
    </xf>
    <xf numFmtId="0" fontId="0" fillId="34" borderId="11" xfId="0" applyFont="1" applyFill="1" applyBorder="1" applyAlignment="1">
      <alignment/>
    </xf>
    <xf numFmtId="168" fontId="6" fillId="34" borderId="11" xfId="0" applyNumberFormat="1" applyFont="1" applyFill="1" applyBorder="1" applyAlignment="1">
      <alignment horizontal="right" wrapText="1"/>
    </xf>
    <xf numFmtId="0" fontId="0" fillId="0" borderId="11" xfId="0" applyBorder="1" applyAlignment="1">
      <alignment horizontal="right" wrapText="1"/>
    </xf>
    <xf numFmtId="167" fontId="0" fillId="0" borderId="11" xfId="0" applyNumberFormat="1" applyBorder="1" applyAlignment="1">
      <alignment horizontal="right" wrapText="1"/>
    </xf>
    <xf numFmtId="0" fontId="0" fillId="0" borderId="11" xfId="0" applyBorder="1" applyAlignment="1">
      <alignment horizontal="center" wrapText="1"/>
    </xf>
    <xf numFmtId="167" fontId="0" fillId="0" borderId="11" xfId="0" applyNumberFormat="1" applyBorder="1" applyAlignment="1">
      <alignment horizontal="left" wrapText="1"/>
    </xf>
    <xf numFmtId="3" fontId="0" fillId="36" borderId="11" xfId="0" applyNumberFormat="1" applyFill="1" applyBorder="1" applyAlignment="1">
      <alignment wrapText="1"/>
    </xf>
    <xf numFmtId="0" fontId="7" fillId="0" borderId="0" xfId="0" applyFont="1" applyBorder="1" applyAlignment="1">
      <alignment horizontal="left" vertical="center" wrapText="1"/>
    </xf>
    <xf numFmtId="0" fontId="7" fillId="0" borderId="0" xfId="0" applyFont="1" applyBorder="1" applyAlignment="1">
      <alignment wrapText="1"/>
    </xf>
    <xf numFmtId="0" fontId="7" fillId="0" borderId="0" xfId="0" applyFont="1" applyFill="1" applyBorder="1" applyAlignment="1">
      <alignment horizontal="left" vertical="center" wrapText="1"/>
    </xf>
    <xf numFmtId="0" fontId="0" fillId="0" borderId="0" xfId="0" applyFill="1" applyAlignment="1">
      <alignment wrapText="1"/>
    </xf>
    <xf numFmtId="0" fontId="3" fillId="33" borderId="0" xfId="0" applyFont="1" applyFill="1" applyAlignment="1">
      <alignment wrapText="1"/>
    </xf>
    <xf numFmtId="0" fontId="0" fillId="0" borderId="0" xfId="0" applyAlignment="1">
      <alignment wrapText="1"/>
    </xf>
    <xf numFmtId="49" fontId="7" fillId="0" borderId="0" xfId="0" applyNumberFormat="1" applyFont="1" applyBorder="1" applyAlignment="1">
      <alignment horizontal="left" vertical="center" wrapText="1"/>
    </xf>
    <xf numFmtId="49" fontId="7" fillId="0" borderId="0"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190500</xdr:colOff>
      <xdr:row>6</xdr:row>
      <xdr:rowOff>276225</xdr:rowOff>
    </xdr:to>
    <xdr:pic>
      <xdr:nvPicPr>
        <xdr:cNvPr id="1" name="Picture 1" hidden="1"/>
        <xdr:cNvPicPr preferRelativeResize="1">
          <a:picLocks noChangeAspect="1"/>
        </xdr:cNvPicPr>
      </xdr:nvPicPr>
      <xdr:blipFill>
        <a:blip r:embed="rId1"/>
        <a:stretch>
          <a:fillRect/>
        </a:stretch>
      </xdr:blipFill>
      <xdr:spPr>
        <a:xfrm>
          <a:off x="257175" y="971550"/>
          <a:ext cx="190500" cy="276225"/>
        </a:xfrm>
        <a:prstGeom prst="rect">
          <a:avLst/>
        </a:prstGeom>
        <a:noFill/>
        <a:ln w="9525" cmpd="sng">
          <a:noFill/>
        </a:ln>
      </xdr:spPr>
    </xdr:pic>
    <xdr:clientData/>
  </xdr:twoCellAnchor>
  <xdr:twoCellAnchor editAs="oneCell">
    <xdr:from>
      <xdr:col>1</xdr:col>
      <xdr:colOff>0</xdr:colOff>
      <xdr:row>79</xdr:row>
      <xdr:rowOff>0</xdr:rowOff>
    </xdr:from>
    <xdr:to>
      <xdr:col>1</xdr:col>
      <xdr:colOff>190500</xdr:colOff>
      <xdr:row>79</xdr:row>
      <xdr:rowOff>142875</xdr:rowOff>
    </xdr:to>
    <xdr:pic>
      <xdr:nvPicPr>
        <xdr:cNvPr id="2" name="Picture 2" hidden="1"/>
        <xdr:cNvPicPr preferRelativeResize="1">
          <a:picLocks noChangeAspect="1"/>
        </xdr:cNvPicPr>
      </xdr:nvPicPr>
      <xdr:blipFill>
        <a:blip r:embed="rId1"/>
        <a:stretch>
          <a:fillRect/>
        </a:stretch>
      </xdr:blipFill>
      <xdr:spPr>
        <a:xfrm>
          <a:off x="257175" y="12963525"/>
          <a:ext cx="190500" cy="142875"/>
        </a:xfrm>
        <a:prstGeom prst="rect">
          <a:avLst/>
        </a:prstGeom>
        <a:noFill/>
        <a:ln w="9525" cmpd="sng">
          <a:noFill/>
        </a:ln>
      </xdr:spPr>
    </xdr:pic>
    <xdr:clientData/>
  </xdr:twoCellAnchor>
  <xdr:twoCellAnchor editAs="oneCell">
    <xdr:from>
      <xdr:col>1</xdr:col>
      <xdr:colOff>0</xdr:colOff>
      <xdr:row>79</xdr:row>
      <xdr:rowOff>0</xdr:rowOff>
    </xdr:from>
    <xdr:to>
      <xdr:col>1</xdr:col>
      <xdr:colOff>190500</xdr:colOff>
      <xdr:row>79</xdr:row>
      <xdr:rowOff>142875</xdr:rowOff>
    </xdr:to>
    <xdr:pic>
      <xdr:nvPicPr>
        <xdr:cNvPr id="3" name="Picture 3" hidden="1"/>
        <xdr:cNvPicPr preferRelativeResize="1">
          <a:picLocks noChangeAspect="1"/>
        </xdr:cNvPicPr>
      </xdr:nvPicPr>
      <xdr:blipFill>
        <a:blip r:embed="rId1"/>
        <a:stretch>
          <a:fillRect/>
        </a:stretch>
      </xdr:blipFill>
      <xdr:spPr>
        <a:xfrm>
          <a:off x="257175" y="129635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6"/>
  <sheetViews>
    <sheetView tabSelected="1" zoomScale="75" zoomScaleNormal="75" zoomScalePageLayoutView="0" workbookViewId="0" topLeftCell="A46">
      <selection activeCell="B65" sqref="B65"/>
    </sheetView>
  </sheetViews>
  <sheetFormatPr defaultColWidth="9.140625" defaultRowHeight="12.75"/>
  <cols>
    <col min="1" max="1" width="3.8515625" style="0" customWidth="1"/>
    <col min="2" max="2" width="29.28125" style="0" bestFit="1" customWidth="1"/>
    <col min="3" max="3" width="14.140625" style="0" customWidth="1"/>
    <col min="4" max="4" width="3.57421875" style="0" customWidth="1"/>
    <col min="5" max="5" width="8.7109375" style="11" customWidth="1"/>
    <col min="6" max="6" width="11.00390625" style="0" hidden="1" customWidth="1"/>
    <col min="7" max="7" width="4.57421875" style="12" bestFit="1" customWidth="1"/>
    <col min="8" max="8" width="11.00390625" style="0" hidden="1" customWidth="1"/>
    <col min="9" max="9" width="2.28125" style="0" customWidth="1"/>
    <col min="10" max="10" width="4.57421875" style="13" bestFit="1" customWidth="1"/>
    <col min="11" max="11" width="13.8515625" style="14" hidden="1" customWidth="1"/>
    <col min="12" max="12" width="13.57421875" style="0" customWidth="1"/>
  </cols>
  <sheetData>
    <row r="1" spans="2:12" ht="12.75">
      <c r="B1" s="69" t="s">
        <v>0</v>
      </c>
      <c r="C1" s="69"/>
      <c r="D1" s="69"/>
      <c r="E1" s="69"/>
      <c r="F1" s="69"/>
      <c r="G1" s="69"/>
      <c r="H1" s="69"/>
      <c r="I1" s="69"/>
      <c r="J1" s="69"/>
      <c r="K1" s="69"/>
      <c r="L1" s="69"/>
    </row>
    <row r="2" spans="2:12" ht="12.75">
      <c r="B2" s="69" t="s">
        <v>1</v>
      </c>
      <c r="C2" s="69"/>
      <c r="D2" s="2"/>
      <c r="E2" s="2"/>
      <c r="F2" s="2"/>
      <c r="G2" s="2"/>
      <c r="H2" s="2"/>
      <c r="I2" s="2"/>
      <c r="J2" s="2"/>
      <c r="K2" s="2"/>
      <c r="L2" s="2"/>
    </row>
    <row r="3" spans="2:12" ht="12.75">
      <c r="B3" s="1"/>
      <c r="C3" s="1"/>
      <c r="D3" s="2"/>
      <c r="E3" s="2"/>
      <c r="F3" s="2"/>
      <c r="G3" s="2"/>
      <c r="H3" s="2"/>
      <c r="I3" s="2"/>
      <c r="J3" s="2"/>
      <c r="K3" s="2"/>
      <c r="L3" s="2"/>
    </row>
    <row r="4" spans="2:12" ht="12.75">
      <c r="B4" s="2"/>
      <c r="C4" s="2"/>
      <c r="D4" s="2"/>
      <c r="E4" s="2"/>
      <c r="F4" s="2"/>
      <c r="G4" s="2"/>
      <c r="H4" s="2"/>
      <c r="I4" s="2"/>
      <c r="J4" s="2"/>
      <c r="K4" s="2"/>
      <c r="L4" s="2"/>
    </row>
    <row r="5" spans="2:12" ht="12.75">
      <c r="B5" s="3" t="s">
        <v>2</v>
      </c>
      <c r="C5" s="3"/>
      <c r="D5" s="4"/>
      <c r="E5" s="5"/>
      <c r="F5" s="3"/>
      <c r="G5" s="6"/>
      <c r="H5" s="3"/>
      <c r="I5" s="3"/>
      <c r="J5" s="7"/>
      <c r="K5" s="8"/>
      <c r="L5" s="9"/>
    </row>
    <row r="6" ht="12.75">
      <c r="D6" s="10"/>
    </row>
    <row r="7" spans="2:12" ht="25.5">
      <c r="B7" s="15" t="s">
        <v>3</v>
      </c>
      <c r="C7" s="16"/>
      <c r="D7" s="17"/>
      <c r="E7" s="18" t="s">
        <v>4</v>
      </c>
      <c r="F7" s="19"/>
      <c r="G7" s="20" t="s">
        <v>5</v>
      </c>
      <c r="H7" s="21"/>
      <c r="I7" s="21"/>
      <c r="J7" s="20"/>
      <c r="K7" s="22" t="s">
        <v>6</v>
      </c>
      <c r="L7" s="23" t="s">
        <v>6</v>
      </c>
    </row>
    <row r="8" spans="2:12" ht="12.75">
      <c r="B8" s="24" t="s">
        <v>7</v>
      </c>
      <c r="C8" s="24"/>
      <c r="D8" s="25"/>
      <c r="E8" s="26">
        <v>0.146042</v>
      </c>
      <c r="F8" s="27">
        <v>0.13716571</v>
      </c>
      <c r="G8" s="28">
        <f>F8*(100)</f>
        <v>13.716571</v>
      </c>
      <c r="H8" s="27">
        <v>0.15491729</v>
      </c>
      <c r="I8" s="29" t="s">
        <v>8</v>
      </c>
      <c r="J8" s="30">
        <f>H8*(100)</f>
        <v>15.491729000000001</v>
      </c>
      <c r="K8" s="31">
        <v>1022296</v>
      </c>
      <c r="L8" s="32">
        <f>ROUND(K8,-3)</f>
        <v>1022000</v>
      </c>
    </row>
    <row r="9" spans="2:12" ht="12.75">
      <c r="B9" s="33"/>
      <c r="C9" s="33"/>
      <c r="D9" s="34"/>
      <c r="E9" s="35"/>
      <c r="F9" s="33"/>
      <c r="G9" s="36"/>
      <c r="H9" s="33"/>
      <c r="I9" s="33"/>
      <c r="J9" s="37"/>
      <c r="K9" s="38"/>
      <c r="L9" s="39"/>
    </row>
    <row r="10" spans="2:12" ht="12.75">
      <c r="B10" s="16" t="s">
        <v>9</v>
      </c>
      <c r="C10" s="16"/>
      <c r="D10" s="17"/>
      <c r="E10" s="18"/>
      <c r="F10" s="19"/>
      <c r="G10" s="40"/>
      <c r="H10" s="19"/>
      <c r="I10" s="19"/>
      <c r="J10" s="41"/>
      <c r="K10" s="22"/>
      <c r="L10" s="42"/>
    </row>
    <row r="11" spans="2:12" ht="12.75">
      <c r="B11" s="43" t="s">
        <v>10</v>
      </c>
      <c r="C11" s="33"/>
      <c r="D11" s="34"/>
      <c r="E11" s="26">
        <v>0.107214</v>
      </c>
      <c r="F11" s="27">
        <v>0.09633817</v>
      </c>
      <c r="G11" s="28">
        <f>F11*(100)</f>
        <v>9.633817</v>
      </c>
      <c r="H11" s="27">
        <v>0.11808933</v>
      </c>
      <c r="I11" s="29" t="s">
        <v>8</v>
      </c>
      <c r="J11" s="30">
        <f>H11*(100)</f>
        <v>11.808933000000001</v>
      </c>
      <c r="K11" s="31">
        <v>365285</v>
      </c>
      <c r="L11" s="32">
        <f>ROUND(K11,-3)</f>
        <v>365000</v>
      </c>
    </row>
    <row r="12" spans="2:12" ht="12.75">
      <c r="B12" s="43" t="s">
        <v>11</v>
      </c>
      <c r="C12" s="33"/>
      <c r="D12" s="34"/>
      <c r="E12" s="26">
        <v>0.182861</v>
      </c>
      <c r="F12" s="27">
        <v>0.16912729</v>
      </c>
      <c r="G12" s="28">
        <f>F12*(100)</f>
        <v>16.912729000000002</v>
      </c>
      <c r="H12" s="27">
        <v>0.19659372</v>
      </c>
      <c r="I12" s="29" t="s">
        <v>8</v>
      </c>
      <c r="J12" s="30">
        <f>H12*(100)</f>
        <v>19.659372</v>
      </c>
      <c r="K12" s="31">
        <v>657010</v>
      </c>
      <c r="L12" s="32">
        <f>ROUND(K12,-3)</f>
        <v>657000</v>
      </c>
    </row>
    <row r="13" spans="2:12" ht="12.75">
      <c r="B13" s="33"/>
      <c r="C13" s="33"/>
      <c r="D13" s="34"/>
      <c r="E13" s="35"/>
      <c r="F13" s="33"/>
      <c r="G13" s="36"/>
      <c r="H13" s="33"/>
      <c r="I13" s="33"/>
      <c r="J13" s="37"/>
      <c r="K13" s="38"/>
      <c r="L13" s="39"/>
    </row>
    <row r="14" spans="2:12" ht="12.75">
      <c r="B14" s="33"/>
      <c r="C14" s="33"/>
      <c r="D14" s="34"/>
      <c r="E14" s="35"/>
      <c r="F14" s="33"/>
      <c r="G14" s="36"/>
      <c r="H14" s="33"/>
      <c r="I14" s="33"/>
      <c r="J14" s="37"/>
      <c r="K14" s="38"/>
      <c r="L14" s="39"/>
    </row>
    <row r="15" spans="2:12" ht="12.75">
      <c r="B15" s="16" t="s">
        <v>12</v>
      </c>
      <c r="C15" s="44"/>
      <c r="D15" s="45"/>
      <c r="E15" s="46"/>
      <c r="F15" s="44"/>
      <c r="G15" s="47"/>
      <c r="H15" s="44"/>
      <c r="I15" s="44"/>
      <c r="J15" s="48"/>
      <c r="K15" s="49"/>
      <c r="L15" s="42"/>
    </row>
    <row r="16" spans="2:12" ht="12.75">
      <c r="B16" s="50" t="s">
        <v>13</v>
      </c>
      <c r="C16" s="24"/>
      <c r="D16" s="25"/>
      <c r="E16" s="26">
        <v>0.110756</v>
      </c>
      <c r="F16" s="27">
        <v>0.08409361</v>
      </c>
      <c r="G16" s="28">
        <f aca="true" t="shared" si="0" ref="G16:G22">F16*(100)</f>
        <v>8.409361</v>
      </c>
      <c r="H16" s="27">
        <v>0.1374183</v>
      </c>
      <c r="I16" s="29" t="s">
        <v>8</v>
      </c>
      <c r="J16" s="30">
        <f aca="true" t="shared" si="1" ref="J16:J22">H16*(100)</f>
        <v>13.74183</v>
      </c>
      <c r="K16" s="31">
        <v>101974</v>
      </c>
      <c r="L16" s="32">
        <f aca="true" t="shared" si="2" ref="L16:L22">ROUND(K16,-3)</f>
        <v>102000</v>
      </c>
    </row>
    <row r="17" spans="2:12" ht="12.75">
      <c r="B17" s="50" t="s">
        <v>14</v>
      </c>
      <c r="C17" s="24"/>
      <c r="D17" s="25"/>
      <c r="E17" s="26">
        <v>0.12974</v>
      </c>
      <c r="F17" s="27">
        <v>0.09789958</v>
      </c>
      <c r="G17" s="28">
        <f t="shared" si="0"/>
        <v>9.789958</v>
      </c>
      <c r="H17" s="27">
        <v>0.16158106</v>
      </c>
      <c r="I17" s="29" t="s">
        <v>8</v>
      </c>
      <c r="J17" s="30">
        <f t="shared" si="1"/>
        <v>16.158106</v>
      </c>
      <c r="K17" s="31">
        <v>88688</v>
      </c>
      <c r="L17" s="32">
        <f t="shared" si="2"/>
        <v>89000</v>
      </c>
    </row>
    <row r="18" spans="2:12" ht="12.75">
      <c r="B18" s="50" t="s">
        <v>15</v>
      </c>
      <c r="C18" s="24"/>
      <c r="D18" s="25"/>
      <c r="E18" s="26">
        <v>0.133831</v>
      </c>
      <c r="F18" s="27">
        <v>0.11581701</v>
      </c>
      <c r="G18" s="28">
        <f t="shared" si="0"/>
        <v>11.581700999999999</v>
      </c>
      <c r="H18" s="27">
        <v>0.15184441</v>
      </c>
      <c r="I18" s="29" t="s">
        <v>8</v>
      </c>
      <c r="J18" s="30">
        <f t="shared" si="1"/>
        <v>15.184441000000001</v>
      </c>
      <c r="K18" s="31">
        <v>208404</v>
      </c>
      <c r="L18" s="32">
        <f t="shared" si="2"/>
        <v>208000</v>
      </c>
    </row>
    <row r="19" spans="2:12" ht="12.75">
      <c r="B19" s="50" t="s">
        <v>16</v>
      </c>
      <c r="C19" s="24"/>
      <c r="D19" s="25"/>
      <c r="E19" s="26">
        <v>0.143013</v>
      </c>
      <c r="F19" s="27">
        <v>0.1242962</v>
      </c>
      <c r="G19" s="28">
        <f t="shared" si="0"/>
        <v>12.42962</v>
      </c>
      <c r="H19" s="27">
        <v>0.16173008</v>
      </c>
      <c r="I19" s="29" t="s">
        <v>8</v>
      </c>
      <c r="J19" s="30">
        <f t="shared" si="1"/>
        <v>16.173008</v>
      </c>
      <c r="K19" s="31">
        <v>210227</v>
      </c>
      <c r="L19" s="32">
        <f t="shared" si="2"/>
        <v>210000</v>
      </c>
    </row>
    <row r="20" spans="2:12" ht="12.75">
      <c r="B20" s="50" t="s">
        <v>17</v>
      </c>
      <c r="C20" s="24"/>
      <c r="D20" s="25"/>
      <c r="E20" s="26">
        <v>0.166055</v>
      </c>
      <c r="F20" s="27">
        <v>0.14350781</v>
      </c>
      <c r="G20" s="28">
        <f t="shared" si="0"/>
        <v>14.350781000000001</v>
      </c>
      <c r="H20" s="27">
        <v>0.18860249</v>
      </c>
      <c r="I20" s="29" t="s">
        <v>8</v>
      </c>
      <c r="J20" s="30">
        <f t="shared" si="1"/>
        <v>18.860249</v>
      </c>
      <c r="K20" s="31">
        <v>168811</v>
      </c>
      <c r="L20" s="32">
        <f t="shared" si="2"/>
        <v>169000</v>
      </c>
    </row>
    <row r="21" spans="2:12" ht="12.75">
      <c r="B21" s="50" t="s">
        <v>18</v>
      </c>
      <c r="C21" s="24"/>
      <c r="D21" s="25"/>
      <c r="E21" s="26">
        <v>0.176828</v>
      </c>
      <c r="F21" s="27">
        <v>0.13835328</v>
      </c>
      <c r="G21" s="28">
        <f t="shared" si="0"/>
        <v>13.835327999999999</v>
      </c>
      <c r="H21" s="27">
        <v>0.21530311</v>
      </c>
      <c r="I21" s="29" t="s">
        <v>8</v>
      </c>
      <c r="J21" s="30">
        <f t="shared" si="1"/>
        <v>21.530310999999998</v>
      </c>
      <c r="K21" s="31">
        <v>70310</v>
      </c>
      <c r="L21" s="32">
        <f t="shared" si="2"/>
        <v>70000</v>
      </c>
    </row>
    <row r="22" spans="2:12" ht="12.75">
      <c r="B22" s="43" t="s">
        <v>19</v>
      </c>
      <c r="C22" s="24"/>
      <c r="D22" s="25"/>
      <c r="E22" s="26">
        <v>0.182204</v>
      </c>
      <c r="F22" s="27">
        <v>0.1599758</v>
      </c>
      <c r="G22" s="28">
        <f t="shared" si="0"/>
        <v>15.99758</v>
      </c>
      <c r="H22" s="27">
        <v>0.20443155</v>
      </c>
      <c r="I22" s="29" t="s">
        <v>8</v>
      </c>
      <c r="J22" s="30">
        <f t="shared" si="1"/>
        <v>20.443154999999997</v>
      </c>
      <c r="K22" s="31">
        <v>173881</v>
      </c>
      <c r="L22" s="32">
        <f t="shared" si="2"/>
        <v>174000</v>
      </c>
    </row>
    <row r="23" spans="2:12" ht="12.75">
      <c r="B23" s="50"/>
      <c r="C23" s="24"/>
      <c r="D23" s="25"/>
      <c r="E23" s="26"/>
      <c r="F23" s="27"/>
      <c r="G23" s="28"/>
      <c r="H23" s="27"/>
      <c r="I23" s="29"/>
      <c r="J23" s="30"/>
      <c r="K23" s="31"/>
      <c r="L23" s="32"/>
    </row>
    <row r="24" spans="2:12" ht="12.75">
      <c r="B24" s="16" t="s">
        <v>20</v>
      </c>
      <c r="C24" s="44"/>
      <c r="D24" s="45"/>
      <c r="E24" s="46"/>
      <c r="F24" s="44"/>
      <c r="G24" s="47"/>
      <c r="H24" s="44"/>
      <c r="I24" s="44"/>
      <c r="J24" s="48"/>
      <c r="K24" s="49"/>
      <c r="L24" s="42"/>
    </row>
    <row r="25" spans="2:12" ht="12.75">
      <c r="B25" s="43" t="s">
        <v>21</v>
      </c>
      <c r="C25" s="33"/>
      <c r="D25" s="34"/>
      <c r="E25" s="26">
        <v>0.12866</v>
      </c>
      <c r="F25" s="27">
        <v>0.11508063</v>
      </c>
      <c r="G25" s="28">
        <f>F25*(100)</f>
        <v>11.508063</v>
      </c>
      <c r="H25" s="27">
        <v>0.1422391</v>
      </c>
      <c r="I25" s="29" t="s">
        <v>8</v>
      </c>
      <c r="J25" s="30">
        <f>H25*(100)</f>
        <v>14.22391</v>
      </c>
      <c r="K25" s="31">
        <v>368510</v>
      </c>
      <c r="L25" s="32">
        <f>ROUND(K25,-3)</f>
        <v>369000</v>
      </c>
    </row>
    <row r="26" spans="2:12" ht="12.75">
      <c r="B26" s="43" t="s">
        <v>22</v>
      </c>
      <c r="C26" s="33"/>
      <c r="D26" s="34"/>
      <c r="E26" s="26">
        <v>0.186791</v>
      </c>
      <c r="F26" s="27">
        <v>0.17170716</v>
      </c>
      <c r="G26" s="28">
        <f>F26*(100)</f>
        <v>17.170716</v>
      </c>
      <c r="H26" s="27">
        <v>0.20187538</v>
      </c>
      <c r="I26" s="29" t="s">
        <v>8</v>
      </c>
      <c r="J26" s="30">
        <f>H26*(100)</f>
        <v>20.187538</v>
      </c>
      <c r="K26" s="31">
        <v>458718</v>
      </c>
      <c r="L26" s="32">
        <f>ROUND(K26,-3)</f>
        <v>459000</v>
      </c>
    </row>
    <row r="27" spans="2:12" ht="12.75">
      <c r="B27" s="43" t="s">
        <v>23</v>
      </c>
      <c r="C27" s="33"/>
      <c r="D27" s="34"/>
      <c r="E27" s="26">
        <v>0.119262</v>
      </c>
      <c r="F27" s="27">
        <v>0.09061826</v>
      </c>
      <c r="G27" s="28">
        <f>F27*(100)</f>
        <v>9.061826</v>
      </c>
      <c r="H27" s="27">
        <v>0.14790553</v>
      </c>
      <c r="I27" s="29" t="s">
        <v>8</v>
      </c>
      <c r="J27" s="30">
        <f>H27*(100)</f>
        <v>14.790553000000001</v>
      </c>
      <c r="K27" s="31">
        <v>81270</v>
      </c>
      <c r="L27" s="32">
        <f>ROUND(K27,-3)</f>
        <v>81000</v>
      </c>
    </row>
    <row r="28" spans="2:12" ht="12.75">
      <c r="B28" s="43" t="s">
        <v>24</v>
      </c>
      <c r="C28" s="33"/>
      <c r="D28" s="34"/>
      <c r="E28" s="26">
        <v>0.110758</v>
      </c>
      <c r="F28" s="27">
        <v>0.08468756</v>
      </c>
      <c r="G28" s="28">
        <f>F28*(100)</f>
        <v>8.468755999999999</v>
      </c>
      <c r="H28" s="27">
        <v>0.13682868</v>
      </c>
      <c r="I28" s="29" t="s">
        <v>8</v>
      </c>
      <c r="J28" s="30">
        <f>H28*(100)</f>
        <v>13.682868000000001</v>
      </c>
      <c r="K28" s="31">
        <v>96069</v>
      </c>
      <c r="L28" s="32">
        <f>ROUND(K28,-3)</f>
        <v>96000</v>
      </c>
    </row>
    <row r="29" spans="2:12" ht="12.75">
      <c r="B29" s="43" t="s">
        <v>25</v>
      </c>
      <c r="C29" s="33"/>
      <c r="D29" s="34"/>
      <c r="E29" s="26" t="s">
        <v>8</v>
      </c>
      <c r="F29" s="27">
        <v>0</v>
      </c>
      <c r="G29" s="28" t="s">
        <v>8</v>
      </c>
      <c r="H29" s="27">
        <v>0.1508601</v>
      </c>
      <c r="I29" s="33"/>
      <c r="J29" s="30" t="s">
        <v>8</v>
      </c>
      <c r="K29" s="31">
        <v>440.067547</v>
      </c>
      <c r="L29" s="32" t="s">
        <v>8</v>
      </c>
    </row>
    <row r="30" spans="2:12" ht="12.75">
      <c r="B30" s="33"/>
      <c r="C30" s="33"/>
      <c r="D30" s="34"/>
      <c r="E30" s="35"/>
      <c r="F30" s="33"/>
      <c r="G30" s="36"/>
      <c r="H30" s="33"/>
      <c r="I30" s="33"/>
      <c r="J30" s="37"/>
      <c r="K30" s="38"/>
      <c r="L30" s="32"/>
    </row>
    <row r="31" spans="2:12" ht="12.75">
      <c r="B31" s="44" t="s">
        <v>26</v>
      </c>
      <c r="C31" s="44"/>
      <c r="D31" s="45"/>
      <c r="E31" s="46"/>
      <c r="F31" s="44"/>
      <c r="G31" s="47"/>
      <c r="H31" s="44"/>
      <c r="I31" s="44"/>
      <c r="J31" s="48"/>
      <c r="K31" s="49"/>
      <c r="L31" s="42"/>
    </row>
    <row r="32" spans="2:12" ht="12.75">
      <c r="B32" s="43" t="s">
        <v>27</v>
      </c>
      <c r="C32" s="33"/>
      <c r="D32" s="34"/>
      <c r="E32" s="26">
        <v>0.109503</v>
      </c>
      <c r="F32" s="27">
        <v>0.09172951</v>
      </c>
      <c r="G32" s="28">
        <f>F32*(100)</f>
        <v>9.172951</v>
      </c>
      <c r="H32" s="27">
        <v>0.12727721</v>
      </c>
      <c r="I32" s="29" t="s">
        <v>8</v>
      </c>
      <c r="J32" s="30">
        <f>H32*(100)</f>
        <v>12.727721</v>
      </c>
      <c r="K32" s="31">
        <v>152806</v>
      </c>
      <c r="L32" s="32">
        <f>ROUND(K32,-3)</f>
        <v>153000</v>
      </c>
    </row>
    <row r="33" spans="2:12" ht="12.75">
      <c r="B33" s="43" t="s">
        <v>28</v>
      </c>
      <c r="C33" s="33"/>
      <c r="D33" s="34"/>
      <c r="E33" s="26">
        <v>0.098574</v>
      </c>
      <c r="F33" s="27">
        <v>0.08224103</v>
      </c>
      <c r="G33" s="28">
        <f>F33*(100)</f>
        <v>8.224103000000001</v>
      </c>
      <c r="H33" s="27">
        <v>0.11490631</v>
      </c>
      <c r="I33" s="29" t="s">
        <v>8</v>
      </c>
      <c r="J33" s="30">
        <f>H33*(100)</f>
        <v>11.490631</v>
      </c>
      <c r="K33" s="31">
        <v>147561</v>
      </c>
      <c r="L33" s="32">
        <f>ROUND(K33,-3)</f>
        <v>148000</v>
      </c>
    </row>
    <row r="34" spans="2:12" ht="12.75">
      <c r="B34" s="43" t="s">
        <v>29</v>
      </c>
      <c r="C34" s="33"/>
      <c r="D34" s="34"/>
      <c r="E34" s="26">
        <v>0.146371</v>
      </c>
      <c r="F34" s="27">
        <v>0.12806168</v>
      </c>
      <c r="G34" s="28">
        <f>F34*(100)</f>
        <v>12.806168000000001</v>
      </c>
      <c r="H34" s="27">
        <v>0.16468103</v>
      </c>
      <c r="I34" s="29" t="s">
        <v>8</v>
      </c>
      <c r="J34" s="30">
        <f>H34*(100)</f>
        <v>16.468103</v>
      </c>
      <c r="K34" s="31">
        <v>260232</v>
      </c>
      <c r="L34" s="32">
        <f>ROUND(K34,-3)</f>
        <v>260000</v>
      </c>
    </row>
    <row r="35" spans="2:12" ht="12.75">
      <c r="B35" s="43" t="s">
        <v>30</v>
      </c>
      <c r="C35" s="33"/>
      <c r="D35" s="34"/>
      <c r="E35" s="26">
        <v>0.199223</v>
      </c>
      <c r="F35" s="27">
        <v>0.18221051</v>
      </c>
      <c r="G35" s="28">
        <f>F35*(100)</f>
        <v>18.221051</v>
      </c>
      <c r="H35" s="27">
        <v>0.2162349</v>
      </c>
      <c r="I35" s="29" t="s">
        <v>8</v>
      </c>
      <c r="J35" s="30">
        <f>H35*(100)</f>
        <v>21.62349</v>
      </c>
      <c r="K35" s="31">
        <v>458782</v>
      </c>
      <c r="L35" s="32">
        <f>ROUND(K35,-3)</f>
        <v>459000</v>
      </c>
    </row>
    <row r="36" spans="2:12" ht="12.75">
      <c r="B36" s="33"/>
      <c r="C36" s="33"/>
      <c r="D36" s="34"/>
      <c r="E36" s="26"/>
      <c r="F36" s="33"/>
      <c r="G36" s="36"/>
      <c r="H36" s="33"/>
      <c r="I36" s="33"/>
      <c r="J36" s="37"/>
      <c r="K36" s="31"/>
      <c r="L36" s="39"/>
    </row>
    <row r="37" spans="1:12" ht="12.75">
      <c r="A37" s="51">
        <v>1</v>
      </c>
      <c r="B37" s="16" t="s">
        <v>31</v>
      </c>
      <c r="C37" s="16"/>
      <c r="D37" s="45"/>
      <c r="E37" s="46"/>
      <c r="F37" s="52"/>
      <c r="G37" s="53"/>
      <c r="H37" s="53"/>
      <c r="I37" s="54"/>
      <c r="J37" s="55"/>
      <c r="K37" s="49"/>
      <c r="L37" s="42"/>
    </row>
    <row r="38" spans="1:12" ht="12.75">
      <c r="A38" s="51"/>
      <c r="B38" s="50" t="s">
        <v>32</v>
      </c>
      <c r="C38" s="33"/>
      <c r="D38" s="34"/>
      <c r="E38" s="26">
        <v>0.118048</v>
      </c>
      <c r="F38" s="33"/>
      <c r="G38" s="36">
        <v>9.9</v>
      </c>
      <c r="H38" s="33"/>
      <c r="I38" s="29" t="s">
        <v>8</v>
      </c>
      <c r="J38" s="37">
        <v>13.7</v>
      </c>
      <c r="K38" s="38"/>
      <c r="L38" s="32">
        <v>168000</v>
      </c>
    </row>
    <row r="39" spans="1:12" ht="12.75">
      <c r="A39" s="51"/>
      <c r="B39" s="43" t="s">
        <v>33</v>
      </c>
      <c r="C39" s="33"/>
      <c r="D39" s="34"/>
      <c r="E39" s="26">
        <v>0.121617</v>
      </c>
      <c r="F39" s="33"/>
      <c r="G39" s="36">
        <v>10.4</v>
      </c>
      <c r="H39" s="33"/>
      <c r="I39" s="29" t="s">
        <v>8</v>
      </c>
      <c r="J39" s="37">
        <v>13.9</v>
      </c>
      <c r="K39" s="38"/>
      <c r="L39" s="32">
        <v>203000</v>
      </c>
    </row>
    <row r="40" spans="1:12" ht="12.75">
      <c r="A40" s="51"/>
      <c r="B40" s="43" t="s">
        <v>34</v>
      </c>
      <c r="C40" s="33"/>
      <c r="D40" s="34"/>
      <c r="E40" s="26">
        <v>0.130093</v>
      </c>
      <c r="F40" s="33"/>
      <c r="G40" s="36">
        <v>11</v>
      </c>
      <c r="H40" s="33"/>
      <c r="I40" s="29" t="s">
        <v>8</v>
      </c>
      <c r="J40" s="37">
        <v>15</v>
      </c>
      <c r="K40" s="38"/>
      <c r="L40" s="32">
        <v>158000</v>
      </c>
    </row>
    <row r="41" spans="1:12" ht="12.75">
      <c r="A41" s="51"/>
      <c r="B41" s="43" t="s">
        <v>35</v>
      </c>
      <c r="C41" s="33"/>
      <c r="D41" s="34"/>
      <c r="E41" s="26">
        <v>0.183224</v>
      </c>
      <c r="F41" s="33"/>
      <c r="G41" s="36">
        <v>16.8</v>
      </c>
      <c r="H41" s="33"/>
      <c r="I41" s="29" t="s">
        <v>8</v>
      </c>
      <c r="J41" s="37">
        <v>19.9</v>
      </c>
      <c r="K41" s="38"/>
      <c r="L41" s="32">
        <v>493000</v>
      </c>
    </row>
    <row r="42" spans="2:12" ht="12.75">
      <c r="B42" s="33"/>
      <c r="C42" s="33"/>
      <c r="D42" s="34"/>
      <c r="E42" s="35"/>
      <c r="F42" s="33"/>
      <c r="G42" s="36"/>
      <c r="H42" s="33"/>
      <c r="I42" s="33"/>
      <c r="J42" s="37"/>
      <c r="K42" s="38"/>
      <c r="L42" s="39"/>
    </row>
    <row r="43" spans="2:12" ht="12.75">
      <c r="B43" s="44" t="s">
        <v>36</v>
      </c>
      <c r="C43" s="44"/>
      <c r="D43" s="45"/>
      <c r="E43" s="46"/>
      <c r="F43" s="44"/>
      <c r="G43" s="47"/>
      <c r="H43" s="44"/>
      <c r="I43" s="44"/>
      <c r="J43" s="48"/>
      <c r="K43" s="49"/>
      <c r="L43" s="42"/>
    </row>
    <row r="44" spans="2:12" ht="12.75">
      <c r="B44" s="43" t="s">
        <v>37</v>
      </c>
      <c r="C44" s="33"/>
      <c r="D44" s="34"/>
      <c r="E44" s="26">
        <v>0.125475</v>
      </c>
      <c r="F44" s="27">
        <v>0.1020513</v>
      </c>
      <c r="G44" s="28">
        <f aca="true" t="shared" si="3" ref="G44:G51">F44*(100)</f>
        <v>10.20513</v>
      </c>
      <c r="H44" s="27">
        <v>0.14889864</v>
      </c>
      <c r="I44" s="29" t="s">
        <v>8</v>
      </c>
      <c r="J44" s="30">
        <f aca="true" t="shared" si="4" ref="J44:J51">H44*(100)</f>
        <v>14.889864</v>
      </c>
      <c r="K44" s="31">
        <v>27340</v>
      </c>
      <c r="L44" s="32">
        <f aca="true" t="shared" si="5" ref="L44:L51">ROUND(K44,-3)</f>
        <v>27000</v>
      </c>
    </row>
    <row r="45" spans="2:12" ht="12.75">
      <c r="B45" s="43" t="s">
        <v>38</v>
      </c>
      <c r="C45" s="33"/>
      <c r="D45" s="34"/>
      <c r="E45" s="26">
        <v>0.130424</v>
      </c>
      <c r="F45" s="27">
        <v>0.11259528</v>
      </c>
      <c r="G45" s="28">
        <f t="shared" si="3"/>
        <v>11.259528000000001</v>
      </c>
      <c r="H45" s="27">
        <v>0.14825316</v>
      </c>
      <c r="I45" s="29" t="s">
        <v>8</v>
      </c>
      <c r="J45" s="30">
        <f t="shared" si="4"/>
        <v>14.825315999999999</v>
      </c>
      <c r="K45" s="31">
        <v>195566</v>
      </c>
      <c r="L45" s="32">
        <f t="shared" si="5"/>
        <v>196000</v>
      </c>
    </row>
    <row r="46" spans="2:12" ht="12.75">
      <c r="B46" s="43" t="s">
        <v>39</v>
      </c>
      <c r="C46" s="33"/>
      <c r="D46" s="34"/>
      <c r="E46" s="26">
        <v>0.152946</v>
      </c>
      <c r="F46" s="27">
        <v>0.13168943</v>
      </c>
      <c r="G46" s="28">
        <f t="shared" si="3"/>
        <v>13.168942999999999</v>
      </c>
      <c r="H46" s="27">
        <v>0.1742018</v>
      </c>
      <c r="I46" s="29" t="s">
        <v>8</v>
      </c>
      <c r="J46" s="30">
        <f t="shared" si="4"/>
        <v>17.42018</v>
      </c>
      <c r="K46" s="31">
        <v>193439</v>
      </c>
      <c r="L46" s="32">
        <f t="shared" si="5"/>
        <v>193000</v>
      </c>
    </row>
    <row r="47" spans="2:12" ht="12.75">
      <c r="B47" s="43" t="s">
        <v>40</v>
      </c>
      <c r="C47" s="33"/>
      <c r="D47" s="34"/>
      <c r="E47" s="26">
        <v>0.150151</v>
      </c>
      <c r="F47" s="27">
        <v>0.12387376</v>
      </c>
      <c r="G47" s="28">
        <f t="shared" si="3"/>
        <v>12.387376</v>
      </c>
      <c r="H47" s="27">
        <v>0.17642867</v>
      </c>
      <c r="I47" s="29" t="s">
        <v>8</v>
      </c>
      <c r="J47" s="30">
        <f t="shared" si="4"/>
        <v>17.642867000000003</v>
      </c>
      <c r="K47" s="31">
        <v>131041</v>
      </c>
      <c r="L47" s="32">
        <f t="shared" si="5"/>
        <v>131000</v>
      </c>
    </row>
    <row r="48" spans="2:12" ht="12.75">
      <c r="B48" s="43" t="s">
        <v>41</v>
      </c>
      <c r="C48" s="33"/>
      <c r="D48" s="34"/>
      <c r="E48" s="26">
        <v>0.193723</v>
      </c>
      <c r="F48" s="27">
        <v>0.15826305</v>
      </c>
      <c r="G48" s="28">
        <f t="shared" si="3"/>
        <v>15.826305</v>
      </c>
      <c r="H48" s="27">
        <v>0.22918238</v>
      </c>
      <c r="I48" s="29" t="s">
        <v>8</v>
      </c>
      <c r="J48" s="30">
        <f t="shared" si="4"/>
        <v>22.918238</v>
      </c>
      <c r="K48" s="31">
        <v>99444</v>
      </c>
      <c r="L48" s="32">
        <f t="shared" si="5"/>
        <v>99000</v>
      </c>
    </row>
    <row r="49" spans="2:12" ht="12.75">
      <c r="B49" s="43" t="s">
        <v>42</v>
      </c>
      <c r="C49" s="33"/>
      <c r="D49" s="34"/>
      <c r="E49" s="26">
        <v>0.107278</v>
      </c>
      <c r="F49" s="27">
        <v>0.08185524</v>
      </c>
      <c r="G49" s="28">
        <f t="shared" si="3"/>
        <v>8.185524</v>
      </c>
      <c r="H49" s="27">
        <v>0.13270054</v>
      </c>
      <c r="I49" s="29" t="s">
        <v>8</v>
      </c>
      <c r="J49" s="30">
        <f t="shared" si="4"/>
        <v>13.270054</v>
      </c>
      <c r="K49" s="31">
        <v>67505</v>
      </c>
      <c r="L49" s="32">
        <f t="shared" si="5"/>
        <v>68000</v>
      </c>
    </row>
    <row r="50" spans="2:12" ht="12.75">
      <c r="B50" s="43" t="s">
        <v>43</v>
      </c>
      <c r="C50" s="33"/>
      <c r="D50" s="34"/>
      <c r="E50" s="26">
        <v>0.138922</v>
      </c>
      <c r="F50" s="27">
        <v>0.11339982</v>
      </c>
      <c r="G50" s="28">
        <f t="shared" si="3"/>
        <v>11.339982</v>
      </c>
      <c r="H50" s="27">
        <v>0.16444437</v>
      </c>
      <c r="I50" s="29" t="s">
        <v>8</v>
      </c>
      <c r="J50" s="30">
        <f t="shared" si="4"/>
        <v>16.444437</v>
      </c>
      <c r="K50" s="31">
        <v>125852</v>
      </c>
      <c r="L50" s="32">
        <f t="shared" si="5"/>
        <v>126000</v>
      </c>
    </row>
    <row r="51" spans="2:12" ht="12.75">
      <c r="B51" s="43" t="s">
        <v>44</v>
      </c>
      <c r="C51" s="33"/>
      <c r="D51" s="34"/>
      <c r="E51" s="26">
        <v>0.166052</v>
      </c>
      <c r="F51" s="27">
        <v>0.14123238</v>
      </c>
      <c r="G51" s="28">
        <f t="shared" si="3"/>
        <v>14.123237999999999</v>
      </c>
      <c r="H51" s="27">
        <v>0.19087178</v>
      </c>
      <c r="I51" s="29" t="s">
        <v>8</v>
      </c>
      <c r="J51" s="30">
        <f t="shared" si="4"/>
        <v>19.087177999999998</v>
      </c>
      <c r="K51" s="31">
        <v>182109</v>
      </c>
      <c r="L51" s="32">
        <f t="shared" si="5"/>
        <v>182000</v>
      </c>
    </row>
    <row r="52" spans="2:12" ht="12.75">
      <c r="B52" s="43"/>
      <c r="C52" s="33"/>
      <c r="D52" s="34"/>
      <c r="E52" s="35"/>
      <c r="F52" s="33"/>
      <c r="G52" s="36"/>
      <c r="H52" s="33"/>
      <c r="I52" s="33"/>
      <c r="J52" s="37"/>
      <c r="K52" s="31"/>
      <c r="L52" s="39"/>
    </row>
    <row r="53" spans="2:12" ht="12.75">
      <c r="B53" s="44" t="s">
        <v>45</v>
      </c>
      <c r="C53" s="44"/>
      <c r="D53" s="45"/>
      <c r="E53" s="46"/>
      <c r="F53" s="44"/>
      <c r="G53" s="47"/>
      <c r="H53" s="44"/>
      <c r="I53" s="44"/>
      <c r="J53" s="48"/>
      <c r="K53" s="49"/>
      <c r="L53" s="42"/>
    </row>
    <row r="54" spans="2:12" ht="12.75">
      <c r="B54" s="43" t="s">
        <v>46</v>
      </c>
      <c r="C54" s="33"/>
      <c r="D54" s="34"/>
      <c r="E54" s="26">
        <v>0.134079</v>
      </c>
      <c r="F54" s="27">
        <v>0.08879637</v>
      </c>
      <c r="G54" s="28">
        <f aca="true" t="shared" si="6" ref="G54:G79">F54*(100)</f>
        <v>8.879637</v>
      </c>
      <c r="H54" s="27">
        <v>0.17936071</v>
      </c>
      <c r="I54" s="29" t="s">
        <v>8</v>
      </c>
      <c r="J54" s="30">
        <f aca="true" t="shared" si="7" ref="J54:J79">H54*(100)</f>
        <v>17.936071000000002</v>
      </c>
      <c r="K54" s="31">
        <v>33931</v>
      </c>
      <c r="L54" s="32">
        <f aca="true" t="shared" si="8" ref="L54:L79">ROUND(K54,-3)</f>
        <v>34000</v>
      </c>
    </row>
    <row r="55" spans="2:12" ht="12.75">
      <c r="B55" s="43" t="s">
        <v>37</v>
      </c>
      <c r="C55" s="33"/>
      <c r="D55" s="34"/>
      <c r="E55" s="26">
        <v>0.125475</v>
      </c>
      <c r="F55" s="27">
        <v>0.1020513</v>
      </c>
      <c r="G55" s="28">
        <f t="shared" si="6"/>
        <v>10.20513</v>
      </c>
      <c r="H55" s="27">
        <v>0.14889864</v>
      </c>
      <c r="I55" s="29" t="s">
        <v>8</v>
      </c>
      <c r="J55" s="30">
        <f t="shared" si="7"/>
        <v>14.889864</v>
      </c>
      <c r="K55" s="31">
        <v>27340</v>
      </c>
      <c r="L55" s="32">
        <f t="shared" si="8"/>
        <v>27000</v>
      </c>
    </row>
    <row r="56" spans="2:12" ht="12.75">
      <c r="B56" s="43" t="s">
        <v>47</v>
      </c>
      <c r="C56" s="33"/>
      <c r="D56" s="34"/>
      <c r="E56" s="26">
        <v>0.129154</v>
      </c>
      <c r="F56" s="27">
        <v>0.08432519</v>
      </c>
      <c r="G56" s="28">
        <f t="shared" si="6"/>
        <v>8.432519</v>
      </c>
      <c r="H56" s="27">
        <v>0.17398273</v>
      </c>
      <c r="I56" s="29" t="s">
        <v>8</v>
      </c>
      <c r="J56" s="30">
        <f t="shared" si="7"/>
        <v>17.398273</v>
      </c>
      <c r="K56" s="31">
        <v>32962</v>
      </c>
      <c r="L56" s="32">
        <f t="shared" si="8"/>
        <v>33000</v>
      </c>
    </row>
    <row r="57" spans="2:12" ht="12.75">
      <c r="B57" s="43" t="s">
        <v>48</v>
      </c>
      <c r="C57" s="33"/>
      <c r="D57" s="34"/>
      <c r="E57" s="26">
        <v>0.169397</v>
      </c>
      <c r="F57" s="27">
        <v>0.12063469</v>
      </c>
      <c r="G57" s="28">
        <f t="shared" si="6"/>
        <v>12.063469</v>
      </c>
      <c r="H57" s="27">
        <v>0.21816009</v>
      </c>
      <c r="I57" s="29" t="s">
        <v>8</v>
      </c>
      <c r="J57" s="30">
        <f t="shared" si="7"/>
        <v>21.816009</v>
      </c>
      <c r="K57" s="31">
        <v>43616</v>
      </c>
      <c r="L57" s="32">
        <f t="shared" si="8"/>
        <v>44000</v>
      </c>
    </row>
    <row r="58" spans="2:12" ht="12.75">
      <c r="B58" s="43" t="s">
        <v>49</v>
      </c>
      <c r="C58" s="33"/>
      <c r="D58" s="34"/>
      <c r="E58" s="26">
        <v>0.12089</v>
      </c>
      <c r="F58" s="27">
        <v>0.0717107</v>
      </c>
      <c r="G58" s="28">
        <f t="shared" si="6"/>
        <v>7.17107</v>
      </c>
      <c r="H58" s="27">
        <v>0.17007005</v>
      </c>
      <c r="I58" s="29" t="s">
        <v>8</v>
      </c>
      <c r="J58" s="30">
        <f t="shared" si="7"/>
        <v>17.007005</v>
      </c>
      <c r="K58" s="31">
        <v>21094</v>
      </c>
      <c r="L58" s="32">
        <f t="shared" si="8"/>
        <v>21000</v>
      </c>
    </row>
    <row r="59" spans="2:12" ht="12.75">
      <c r="B59" s="43" t="s">
        <v>75</v>
      </c>
      <c r="C59" s="33"/>
      <c r="D59" s="34"/>
      <c r="E59" s="26">
        <v>0.148014</v>
      </c>
      <c r="F59" s="27">
        <v>0.07712579</v>
      </c>
      <c r="G59" s="28">
        <f t="shared" si="6"/>
        <v>7.712579</v>
      </c>
      <c r="H59" s="27">
        <v>0.21890262</v>
      </c>
      <c r="I59" s="29" t="s">
        <v>8</v>
      </c>
      <c r="J59" s="30">
        <f t="shared" si="7"/>
        <v>21.890262</v>
      </c>
      <c r="K59" s="31">
        <v>21439</v>
      </c>
      <c r="L59" s="32">
        <f t="shared" si="8"/>
        <v>21000</v>
      </c>
    </row>
    <row r="60" spans="2:12" ht="12.75">
      <c r="B60" s="43" t="s">
        <v>50</v>
      </c>
      <c r="C60" s="33"/>
      <c r="D60" s="34"/>
      <c r="E60" s="26">
        <v>0.143083</v>
      </c>
      <c r="F60" s="27">
        <v>0.09573811</v>
      </c>
      <c r="G60" s="28">
        <f t="shared" si="6"/>
        <v>9.573811000000001</v>
      </c>
      <c r="H60" s="27">
        <v>0.19042838</v>
      </c>
      <c r="I60" s="29" t="s">
        <v>8</v>
      </c>
      <c r="J60" s="30">
        <f t="shared" si="7"/>
        <v>19.042838</v>
      </c>
      <c r="K60" s="31">
        <v>44682</v>
      </c>
      <c r="L60" s="32">
        <f t="shared" si="8"/>
        <v>45000</v>
      </c>
    </row>
    <row r="61" spans="2:12" ht="12.75">
      <c r="B61" s="43" t="s">
        <v>51</v>
      </c>
      <c r="C61" s="33"/>
      <c r="D61" s="34"/>
      <c r="E61" s="26">
        <v>0.121924</v>
      </c>
      <c r="F61" s="27">
        <v>0.08243053</v>
      </c>
      <c r="G61" s="28">
        <f t="shared" si="6"/>
        <v>8.243053</v>
      </c>
      <c r="H61" s="27">
        <v>0.16141811</v>
      </c>
      <c r="I61" s="29" t="s">
        <v>8</v>
      </c>
      <c r="J61" s="30">
        <f t="shared" si="7"/>
        <v>16.141811</v>
      </c>
      <c r="K61" s="31">
        <v>35917</v>
      </c>
      <c r="L61" s="32">
        <f t="shared" si="8"/>
        <v>36000</v>
      </c>
    </row>
    <row r="62" spans="2:12" ht="12.75">
      <c r="B62" s="43" t="s">
        <v>52</v>
      </c>
      <c r="C62" s="33"/>
      <c r="D62" s="34"/>
      <c r="E62" s="26">
        <v>0.156314</v>
      </c>
      <c r="F62" s="27">
        <v>0.10791295</v>
      </c>
      <c r="G62" s="28">
        <f t="shared" si="6"/>
        <v>10.791295</v>
      </c>
      <c r="H62" s="27">
        <v>0.20471463</v>
      </c>
      <c r="I62" s="29" t="s">
        <v>8</v>
      </c>
      <c r="J62" s="30">
        <f t="shared" si="7"/>
        <v>20.471463</v>
      </c>
      <c r="K62" s="31">
        <v>34159</v>
      </c>
      <c r="L62" s="32">
        <f t="shared" si="8"/>
        <v>34000</v>
      </c>
    </row>
    <row r="63" spans="2:12" ht="12.75">
      <c r="B63" s="43" t="s">
        <v>53</v>
      </c>
      <c r="C63" s="33"/>
      <c r="D63" s="34"/>
      <c r="E63" s="26">
        <v>0.113292</v>
      </c>
      <c r="F63" s="27">
        <v>0.07513329</v>
      </c>
      <c r="G63" s="28">
        <f t="shared" si="6"/>
        <v>7.513329000000001</v>
      </c>
      <c r="H63" s="27">
        <v>0.15145163</v>
      </c>
      <c r="I63" s="29" t="s">
        <v>8</v>
      </c>
      <c r="J63" s="30">
        <f t="shared" si="7"/>
        <v>15.145163</v>
      </c>
      <c r="K63" s="31">
        <v>30434</v>
      </c>
      <c r="L63" s="32">
        <f t="shared" si="8"/>
        <v>30000</v>
      </c>
    </row>
    <row r="64" spans="2:12" ht="12.75">
      <c r="B64" s="43" t="s">
        <v>54</v>
      </c>
      <c r="C64" s="33"/>
      <c r="D64" s="34"/>
      <c r="E64" s="26">
        <v>0.17537</v>
      </c>
      <c r="F64" s="27">
        <v>0.10928918</v>
      </c>
      <c r="G64" s="28">
        <f t="shared" si="6"/>
        <v>10.928918</v>
      </c>
      <c r="H64" s="27">
        <v>0.24145037</v>
      </c>
      <c r="I64" s="29" t="s">
        <v>8</v>
      </c>
      <c r="J64" s="30">
        <f t="shared" si="7"/>
        <v>24.145037</v>
      </c>
      <c r="K64" s="31">
        <v>24189</v>
      </c>
      <c r="L64" s="32">
        <f t="shared" si="8"/>
        <v>24000</v>
      </c>
    </row>
    <row r="65" spans="2:12" ht="12.75">
      <c r="B65" s="43" t="s">
        <v>55</v>
      </c>
      <c r="C65" s="33"/>
      <c r="D65" s="34"/>
      <c r="E65" s="26">
        <v>0.160793</v>
      </c>
      <c r="F65" s="27">
        <v>0.11856886</v>
      </c>
      <c r="G65" s="28">
        <f t="shared" si="6"/>
        <v>11.856886</v>
      </c>
      <c r="H65" s="27">
        <v>0.20301678</v>
      </c>
      <c r="I65" s="29" t="s">
        <v>8</v>
      </c>
      <c r="J65" s="30">
        <f t="shared" si="7"/>
        <v>20.301678000000003</v>
      </c>
      <c r="K65" s="31">
        <v>64027</v>
      </c>
      <c r="L65" s="32">
        <f t="shared" si="8"/>
        <v>64000</v>
      </c>
    </row>
    <row r="66" spans="2:12" ht="12.75">
      <c r="B66" s="43" t="s">
        <v>56</v>
      </c>
      <c r="C66" s="33"/>
      <c r="D66" s="34"/>
      <c r="E66" s="26">
        <v>0.131763</v>
      </c>
      <c r="F66" s="27">
        <v>0.0870346</v>
      </c>
      <c r="G66" s="28">
        <f t="shared" si="6"/>
        <v>8.70346</v>
      </c>
      <c r="H66" s="27">
        <v>0.1764921</v>
      </c>
      <c r="I66" s="29" t="s">
        <v>8</v>
      </c>
      <c r="J66" s="30">
        <f t="shared" si="7"/>
        <v>17.64921</v>
      </c>
      <c r="K66" s="31">
        <v>36914</v>
      </c>
      <c r="L66" s="32">
        <f t="shared" si="8"/>
        <v>37000</v>
      </c>
    </row>
    <row r="67" spans="2:12" ht="12.75">
      <c r="B67" s="43" t="s">
        <v>57</v>
      </c>
      <c r="C67" s="33"/>
      <c r="D67" s="34"/>
      <c r="E67" s="26">
        <v>0.18122</v>
      </c>
      <c r="F67" s="27">
        <v>0.13103838</v>
      </c>
      <c r="G67" s="28">
        <f t="shared" si="6"/>
        <v>13.103838000000001</v>
      </c>
      <c r="H67" s="27">
        <v>0.23140213</v>
      </c>
      <c r="I67" s="29" t="s">
        <v>8</v>
      </c>
      <c r="J67" s="30">
        <f t="shared" si="7"/>
        <v>23.140213000000003</v>
      </c>
      <c r="K67" s="31">
        <v>59815</v>
      </c>
      <c r="L67" s="32">
        <f t="shared" si="8"/>
        <v>60000</v>
      </c>
    </row>
    <row r="68" spans="2:12" ht="12.75">
      <c r="B68" s="43" t="s">
        <v>58</v>
      </c>
      <c r="C68" s="33"/>
      <c r="D68" s="34"/>
      <c r="E68" s="26">
        <v>0.107797</v>
      </c>
      <c r="F68" s="27">
        <v>0.06583811</v>
      </c>
      <c r="G68" s="28">
        <f t="shared" si="6"/>
        <v>6.583811000000001</v>
      </c>
      <c r="H68" s="27">
        <v>0.14975589</v>
      </c>
      <c r="I68" s="29" t="s">
        <v>8</v>
      </c>
      <c r="J68" s="30">
        <f t="shared" si="7"/>
        <v>14.975589</v>
      </c>
      <c r="K68" s="31">
        <v>23397</v>
      </c>
      <c r="L68" s="32">
        <f t="shared" si="8"/>
        <v>23000</v>
      </c>
    </row>
    <row r="69" spans="2:12" ht="12.75">
      <c r="B69" s="43" t="s">
        <v>59</v>
      </c>
      <c r="C69" s="33"/>
      <c r="D69" s="34"/>
      <c r="E69" s="26">
        <v>0.170662</v>
      </c>
      <c r="F69" s="27">
        <v>0.09920074</v>
      </c>
      <c r="G69" s="28">
        <f t="shared" si="6"/>
        <v>9.920074</v>
      </c>
      <c r="H69" s="27">
        <v>0.24212295</v>
      </c>
      <c r="I69" s="29" t="s">
        <v>8</v>
      </c>
      <c r="J69" s="30">
        <f t="shared" si="7"/>
        <v>24.212295</v>
      </c>
      <c r="K69" s="31">
        <v>18382</v>
      </c>
      <c r="L69" s="32">
        <f t="shared" si="8"/>
        <v>18000</v>
      </c>
    </row>
    <row r="70" spans="2:12" ht="12.75">
      <c r="B70" s="43" t="s">
        <v>60</v>
      </c>
      <c r="C70" s="33"/>
      <c r="D70" s="34"/>
      <c r="E70" s="26">
        <v>0.181776</v>
      </c>
      <c r="F70" s="27">
        <v>0.13902974</v>
      </c>
      <c r="G70" s="28">
        <f t="shared" si="6"/>
        <v>13.902974</v>
      </c>
      <c r="H70" s="27">
        <v>0.2245228</v>
      </c>
      <c r="I70" s="29" t="s">
        <v>8</v>
      </c>
      <c r="J70" s="30">
        <f t="shared" si="7"/>
        <v>22.45228</v>
      </c>
      <c r="K70" s="31">
        <v>71050</v>
      </c>
      <c r="L70" s="32">
        <f t="shared" si="8"/>
        <v>71000</v>
      </c>
    </row>
    <row r="71" spans="2:12" ht="12.75">
      <c r="B71" s="43" t="s">
        <v>61</v>
      </c>
      <c r="C71" s="33"/>
      <c r="D71" s="34"/>
      <c r="E71" s="26">
        <v>0.150706</v>
      </c>
      <c r="F71" s="27">
        <v>0.10282092</v>
      </c>
      <c r="G71" s="28">
        <f t="shared" si="6"/>
        <v>10.282092</v>
      </c>
      <c r="H71" s="27">
        <v>0.19859065</v>
      </c>
      <c r="I71" s="29" t="s">
        <v>8</v>
      </c>
      <c r="J71" s="30">
        <f t="shared" si="7"/>
        <v>19.859065</v>
      </c>
      <c r="K71" s="31">
        <v>41688</v>
      </c>
      <c r="L71" s="32">
        <f t="shared" si="8"/>
        <v>42000</v>
      </c>
    </row>
    <row r="72" spans="2:12" ht="12.75">
      <c r="B72" s="43" t="s">
        <v>62</v>
      </c>
      <c r="C72" s="33"/>
      <c r="D72" s="34"/>
      <c r="E72" s="26">
        <v>0.148269</v>
      </c>
      <c r="F72" s="27">
        <v>0.10744795</v>
      </c>
      <c r="G72" s="28">
        <f t="shared" si="6"/>
        <v>10.744795</v>
      </c>
      <c r="H72" s="27">
        <v>0.18908966</v>
      </c>
      <c r="I72" s="29" t="s">
        <v>8</v>
      </c>
      <c r="J72" s="30">
        <f t="shared" si="7"/>
        <v>18.908966</v>
      </c>
      <c r="K72" s="31">
        <v>47065</v>
      </c>
      <c r="L72" s="32">
        <f t="shared" si="8"/>
        <v>47000</v>
      </c>
    </row>
    <row r="73" spans="2:12" ht="12.75">
      <c r="B73" s="43" t="s">
        <v>42</v>
      </c>
      <c r="C73" s="33"/>
      <c r="D73" s="34" t="s">
        <v>63</v>
      </c>
      <c r="E73" s="26">
        <v>0.094346</v>
      </c>
      <c r="F73" s="27">
        <v>0.03767188</v>
      </c>
      <c r="G73" s="28">
        <f t="shared" si="6"/>
        <v>3.767188</v>
      </c>
      <c r="H73" s="27">
        <v>0.15101993</v>
      </c>
      <c r="I73" s="29" t="s">
        <v>8</v>
      </c>
      <c r="J73" s="30">
        <f t="shared" si="7"/>
        <v>15.101993</v>
      </c>
      <c r="K73" s="31">
        <v>9351.818055</v>
      </c>
      <c r="L73" s="32">
        <f t="shared" si="8"/>
        <v>9000</v>
      </c>
    </row>
    <row r="74" spans="2:12" ht="12.75">
      <c r="B74" s="43" t="s">
        <v>64</v>
      </c>
      <c r="C74" s="33"/>
      <c r="D74" s="34" t="s">
        <v>63</v>
      </c>
      <c r="E74" s="26">
        <v>0.09907</v>
      </c>
      <c r="F74" s="27">
        <v>0.03442909</v>
      </c>
      <c r="G74" s="28">
        <f t="shared" si="6"/>
        <v>3.442909</v>
      </c>
      <c r="H74" s="27">
        <v>0.16371028</v>
      </c>
      <c r="I74" s="29" t="s">
        <v>8</v>
      </c>
      <c r="J74" s="30">
        <f t="shared" si="7"/>
        <v>16.371028000000003</v>
      </c>
      <c r="K74" s="31">
        <v>9526.383695</v>
      </c>
      <c r="L74" s="32">
        <f t="shared" si="8"/>
        <v>10000</v>
      </c>
    </row>
    <row r="75" spans="2:12" ht="12.75">
      <c r="B75" s="43" t="s">
        <v>65</v>
      </c>
      <c r="C75" s="33"/>
      <c r="D75" s="34"/>
      <c r="E75" s="26">
        <v>0.106106</v>
      </c>
      <c r="F75" s="27">
        <v>0.06531768</v>
      </c>
      <c r="G75" s="28">
        <f t="shared" si="6"/>
        <v>6.5317680000000005</v>
      </c>
      <c r="H75" s="27">
        <v>0.14689455</v>
      </c>
      <c r="I75" s="29" t="s">
        <v>8</v>
      </c>
      <c r="J75" s="30">
        <f t="shared" si="7"/>
        <v>14.689455</v>
      </c>
      <c r="K75" s="31">
        <v>27533</v>
      </c>
      <c r="L75" s="32">
        <f t="shared" si="8"/>
        <v>28000</v>
      </c>
    </row>
    <row r="76" spans="2:12" ht="12.75">
      <c r="B76" s="43" t="s">
        <v>66</v>
      </c>
      <c r="C76" s="33"/>
      <c r="D76" s="34"/>
      <c r="E76" s="26">
        <v>0.175561</v>
      </c>
      <c r="F76" s="27">
        <v>0.13244382</v>
      </c>
      <c r="G76" s="28">
        <f t="shared" si="6"/>
        <v>13.244381999999998</v>
      </c>
      <c r="H76" s="27">
        <v>0.21867854</v>
      </c>
      <c r="I76" s="29" t="s">
        <v>8</v>
      </c>
      <c r="J76" s="30">
        <f t="shared" si="7"/>
        <v>21.867854</v>
      </c>
      <c r="K76" s="31">
        <v>61191</v>
      </c>
      <c r="L76" s="32">
        <f t="shared" si="8"/>
        <v>61000</v>
      </c>
    </row>
    <row r="77" spans="2:12" ht="12.75">
      <c r="B77" s="43" t="s">
        <v>67</v>
      </c>
      <c r="C77" s="33"/>
      <c r="D77" s="34"/>
      <c r="E77" s="26">
        <v>0.193723</v>
      </c>
      <c r="F77" s="27">
        <v>0.15826305</v>
      </c>
      <c r="G77" s="28">
        <f t="shared" si="6"/>
        <v>15.826305</v>
      </c>
      <c r="H77" s="27">
        <v>0.22918238</v>
      </c>
      <c r="I77" s="29" t="s">
        <v>8</v>
      </c>
      <c r="J77" s="30">
        <f t="shared" si="7"/>
        <v>22.918238</v>
      </c>
      <c r="K77" s="31">
        <v>99444</v>
      </c>
      <c r="L77" s="32">
        <f t="shared" si="8"/>
        <v>99000</v>
      </c>
    </row>
    <row r="78" spans="2:12" ht="12.75">
      <c r="B78" s="43" t="s">
        <v>68</v>
      </c>
      <c r="C78" s="33"/>
      <c r="D78" s="34"/>
      <c r="E78" s="26">
        <v>0.122081</v>
      </c>
      <c r="F78" s="27">
        <v>0.09749717</v>
      </c>
      <c r="G78" s="28">
        <f t="shared" si="6"/>
        <v>9.749716999999999</v>
      </c>
      <c r="H78" s="27">
        <v>0.14666408</v>
      </c>
      <c r="I78" s="29" t="s">
        <v>8</v>
      </c>
      <c r="J78" s="30">
        <f t="shared" si="7"/>
        <v>14.666408</v>
      </c>
      <c r="K78" s="31">
        <v>73384</v>
      </c>
      <c r="L78" s="32">
        <f t="shared" si="8"/>
        <v>73000</v>
      </c>
    </row>
    <row r="79" spans="2:12" ht="13.5" thickBot="1">
      <c r="B79" s="56" t="s">
        <v>69</v>
      </c>
      <c r="C79" s="57"/>
      <c r="D79" s="58"/>
      <c r="E79" s="59">
        <v>0.129833</v>
      </c>
      <c r="F79" s="60">
        <v>0.08173432</v>
      </c>
      <c r="G79" s="61">
        <f t="shared" si="6"/>
        <v>8.173432</v>
      </c>
      <c r="H79" s="60">
        <v>0.17793169</v>
      </c>
      <c r="I79" s="62" t="s">
        <v>8</v>
      </c>
      <c r="J79" s="63">
        <f t="shared" si="7"/>
        <v>17.793169</v>
      </c>
      <c r="K79" s="31">
        <v>29763</v>
      </c>
      <c r="L79" s="64">
        <f t="shared" si="8"/>
        <v>30000</v>
      </c>
    </row>
    <row r="80" spans="2:12" ht="24.75" customHeight="1">
      <c r="B80" s="65" t="s">
        <v>70</v>
      </c>
      <c r="C80" s="65"/>
      <c r="D80" s="65"/>
      <c r="E80" s="65"/>
      <c r="F80" s="65"/>
      <c r="G80" s="65"/>
      <c r="H80" s="65"/>
      <c r="I80" s="65"/>
      <c r="J80" s="65"/>
      <c r="K80" s="65"/>
      <c r="L80" s="65"/>
    </row>
    <row r="81" spans="2:12" ht="55.5" customHeight="1">
      <c r="B81" s="65" t="s">
        <v>73</v>
      </c>
      <c r="C81" s="70"/>
      <c r="D81" s="70"/>
      <c r="E81" s="70"/>
      <c r="F81" s="70"/>
      <c r="G81" s="70"/>
      <c r="H81" s="70"/>
      <c r="I81" s="70"/>
      <c r="J81" s="70"/>
      <c r="K81" s="70"/>
      <c r="L81" s="70"/>
    </row>
    <row r="82" spans="2:12" ht="22.5" customHeight="1">
      <c r="B82" s="65" t="s">
        <v>72</v>
      </c>
      <c r="C82" s="65"/>
      <c r="D82" s="65"/>
      <c r="E82" s="65"/>
      <c r="F82" s="65"/>
      <c r="G82" s="65"/>
      <c r="H82" s="65"/>
      <c r="I82" s="65"/>
      <c r="J82" s="65"/>
      <c r="K82" s="65"/>
      <c r="L82" s="65"/>
    </row>
    <row r="83" spans="2:10" ht="15" customHeight="1">
      <c r="B83" s="71" t="s">
        <v>71</v>
      </c>
      <c r="C83" s="72"/>
      <c r="D83" s="72"/>
      <c r="E83" s="72"/>
      <c r="F83" s="72"/>
      <c r="G83" s="72"/>
      <c r="H83" s="72"/>
      <c r="I83" s="72"/>
      <c r="J83" s="72"/>
    </row>
    <row r="84" spans="2:12" ht="40.5" customHeight="1">
      <c r="B84" s="67" t="s">
        <v>74</v>
      </c>
      <c r="C84" s="68"/>
      <c r="D84" s="68"/>
      <c r="E84" s="68"/>
      <c r="F84" s="68"/>
      <c r="G84" s="68"/>
      <c r="H84" s="68"/>
      <c r="I84" s="68"/>
      <c r="J84" s="68"/>
      <c r="K84" s="68"/>
      <c r="L84" s="68"/>
    </row>
    <row r="86" spans="2:10" ht="12.75">
      <c r="B86" s="65"/>
      <c r="C86" s="65"/>
      <c r="D86" s="66"/>
      <c r="E86" s="66"/>
      <c r="F86" s="66"/>
      <c r="G86" s="66"/>
      <c r="H86" s="66"/>
      <c r="I86" s="66"/>
      <c r="J86" s="66"/>
    </row>
  </sheetData>
  <sheetProtection/>
  <mergeCells count="8">
    <mergeCell ref="B86:J86"/>
    <mergeCell ref="B82:L82"/>
    <mergeCell ref="B84:L84"/>
    <mergeCell ref="B1:L1"/>
    <mergeCell ref="B81:L81"/>
    <mergeCell ref="B83:J83"/>
    <mergeCell ref="B2:C2"/>
    <mergeCell ref="B80:L80"/>
  </mergeCells>
  <printOptions/>
  <pageMargins left="0.75" right="0.75" top="1" bottom="1" header="0.5" footer="0.5"/>
  <pageSetup horizontalDpi="600" verticalDpi="600" orientation="portrait" scale="83"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2008-11-04T18:40:03Z</dcterms:created>
  <dcterms:modified xsi:type="dcterms:W3CDTF">2013-07-02T16:22:20Z</dcterms:modified>
  <cp:category/>
  <cp:version/>
  <cp:contentType/>
  <cp:contentStatus/>
</cp:coreProperties>
</file>