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Appropriate TV Watching 2005" sheetId="1" r:id="rId1"/>
  </sheets>
  <definedNames>
    <definedName name="IDX" localSheetId="0">'Appropriate TV Watching 2005'!#REF!</definedName>
    <definedName name="IDX1" localSheetId="0">'Appropriate TV Watching 2005'!#REF!</definedName>
    <definedName name="IDX10" localSheetId="0">'Appropriate TV Watching 2005'!#REF!</definedName>
    <definedName name="IDX11" localSheetId="0">'Appropriate TV Watching 2005'!#REF!</definedName>
    <definedName name="IDX12" localSheetId="0">'Appropriate TV Watching 2005'!#REF!</definedName>
    <definedName name="IDX13" localSheetId="0">'Appropriate TV Watching 2005'!#REF!</definedName>
    <definedName name="IDX14" localSheetId="0">'Appropriate TV Watching 2005'!#REF!</definedName>
    <definedName name="IDX15" localSheetId="0">'Appropriate TV Watching 2005'!#REF!</definedName>
    <definedName name="IDX16" localSheetId="0">'Appropriate TV Watching 2005'!#REF!</definedName>
    <definedName name="IDX17" localSheetId="0">'Appropriate TV Watching 2005'!#REF!</definedName>
    <definedName name="IDX18" localSheetId="0">'Appropriate TV Watching 2005'!#REF!</definedName>
    <definedName name="IDX19" localSheetId="0">'Appropriate TV Watching 2005'!#REF!</definedName>
    <definedName name="IDX2" localSheetId="0">'Appropriate TV Watching 2005'!$B$6</definedName>
    <definedName name="IDX20" localSheetId="0">'Appropriate TV Watching 2005'!#REF!</definedName>
    <definedName name="IDX21" localSheetId="0">'Appropriate TV Watching 2005'!#REF!</definedName>
    <definedName name="IDX22" localSheetId="0">'Appropriate TV Watching 2005'!$B$40</definedName>
    <definedName name="IDX23" localSheetId="0">'Appropriate TV Watching 2005'!#REF!</definedName>
    <definedName name="IDX24" localSheetId="0">'Appropriate TV Watching 2005'!#REF!</definedName>
    <definedName name="IDX25" localSheetId="0">'Appropriate TV Watching 2005'!#REF!</definedName>
    <definedName name="IDX26" localSheetId="0">'Appropriate TV Watching 2005'!#REF!</definedName>
    <definedName name="IDX27" localSheetId="0">'Appropriate TV Watching 2005'!#REF!</definedName>
    <definedName name="IDX28" localSheetId="0">'Appropriate TV Watching 2005'!#REF!</definedName>
    <definedName name="IDX29" localSheetId="0">'Appropriate TV Watching 2005'!#REF!</definedName>
    <definedName name="IDX3" localSheetId="0">'Appropriate TV Watching 2005'!#REF!</definedName>
    <definedName name="IDX30" localSheetId="0">'Appropriate TV Watching 2005'!#REF!</definedName>
    <definedName name="IDX31" localSheetId="0">'Appropriate TV Watching 2005'!#REF!</definedName>
    <definedName name="IDX32" localSheetId="0">'Appropriate TV Watching 2005'!#REF!</definedName>
    <definedName name="IDX33" localSheetId="0">'Appropriate TV Watching 2005'!#REF!</definedName>
    <definedName name="IDX34" localSheetId="0">'Appropriate TV Watching 2005'!#REF!</definedName>
    <definedName name="IDX35" localSheetId="0">'Appropriate TV Watching 2005'!#REF!</definedName>
    <definedName name="IDX36" localSheetId="0">'Appropriate TV Watching 2005'!#REF!</definedName>
    <definedName name="IDX37" localSheetId="0">'Appropriate TV Watching 2005'!#REF!</definedName>
    <definedName name="IDX38" localSheetId="0">'Appropriate TV Watching 2005'!#REF!</definedName>
    <definedName name="IDX39" localSheetId="0">'Appropriate TV Watching 2005'!#REF!</definedName>
    <definedName name="IDX4" localSheetId="0">'Appropriate TV Watching 2005'!#REF!</definedName>
    <definedName name="IDX40" localSheetId="0">'Appropriate TV Watching 2005'!#REF!</definedName>
    <definedName name="IDX41" localSheetId="0">'Appropriate TV Watching 2005'!#REF!</definedName>
    <definedName name="IDX42" localSheetId="0">'Appropriate TV Watching 2005'!#REF!</definedName>
    <definedName name="IDX43" localSheetId="0">'Appropriate TV Watching 2005'!#REF!</definedName>
    <definedName name="IDX44" localSheetId="0">'Appropriate TV Watching 2005'!#REF!</definedName>
    <definedName name="IDX45" localSheetId="0">'Appropriate TV Watching 2005'!#REF!</definedName>
    <definedName name="IDX46" localSheetId="0">'Appropriate TV Watching 2005'!#REF!</definedName>
    <definedName name="IDX47" localSheetId="0">'Appropriate TV Watching 2005'!#REF!</definedName>
    <definedName name="IDX48" localSheetId="0">'Appropriate TV Watching 2005'!#REF!</definedName>
    <definedName name="IDX49" localSheetId="0">'Appropriate TV Watching 2005'!#REF!</definedName>
    <definedName name="IDX5" localSheetId="0">'Appropriate TV Watching 2005'!#REF!</definedName>
    <definedName name="IDX50" localSheetId="0">'Appropriate TV Watching 2005'!#REF!</definedName>
    <definedName name="IDX6" localSheetId="0">'Appropriate TV Watching 2005'!#REF!</definedName>
    <definedName name="IDX7" localSheetId="0">'Appropriate TV Watching 2005'!#REF!</definedName>
    <definedName name="IDX8" localSheetId="0">'Appropriate TV Watching 2005'!#REF!</definedName>
    <definedName name="IDX9" localSheetId="0">'Appropriate TV Watching 2005'!#REF!</definedName>
    <definedName name="_xlnm.Print_Titles" localSheetId="0">'Appropriate TV Watching 2005'!$1:$6</definedName>
  </definedNames>
  <calcPr fullCalcOnLoad="1"/>
</workbook>
</file>

<file path=xl/sharedStrings.xml><?xml version="1.0" encoding="utf-8"?>
<sst xmlns="http://schemas.openxmlformats.org/spreadsheetml/2006/main" count="165" uniqueCount="85">
  <si>
    <t>Percent of Children (6 months-17 years old) who Watched within the Age-Appropriate amount of Television, According to the American Academy of Pedicatrics (&lt;2 yrs old=0 hrs; 2+ yrs old &lt;3 hrs).</t>
  </si>
  <si>
    <t>Los Angeles County Health Survey 2005.</t>
  </si>
  <si>
    <t xml:space="preserve">Age-Appropriate Amount of TV </t>
  </si>
  <si>
    <t>Percent</t>
  </si>
  <si>
    <t>95% CI</t>
  </si>
  <si>
    <t>Estimated #</t>
  </si>
  <si>
    <t>L.A. County</t>
  </si>
  <si>
    <t>-</t>
  </si>
  <si>
    <t>CHILD CHARACTERISTICS</t>
  </si>
  <si>
    <t>Child's Gender</t>
  </si>
  <si>
    <t>Male</t>
  </si>
  <si>
    <t>Female</t>
  </si>
  <si>
    <t>Age Group</t>
  </si>
  <si>
    <t>6 months-5 years</t>
  </si>
  <si>
    <t>6-17 years</t>
  </si>
  <si>
    <t>6-11 years</t>
  </si>
  <si>
    <t>12-17 years</t>
  </si>
  <si>
    <t>Race/Ethnicity</t>
  </si>
  <si>
    <t>Latino</t>
  </si>
  <si>
    <t>White</t>
  </si>
  <si>
    <t>African American</t>
  </si>
  <si>
    <t>Asian/Pacific Islander</t>
  </si>
  <si>
    <t>American Indian</t>
  </si>
  <si>
    <t>PARENT CHARACTERISTICS</t>
  </si>
  <si>
    <t>18-24</t>
  </si>
  <si>
    <t>25-29</t>
  </si>
  <si>
    <t>30-39</t>
  </si>
  <si>
    <t>40-49</t>
  </si>
  <si>
    <t>50-59</t>
  </si>
  <si>
    <t>60-64</t>
  </si>
  <si>
    <t>65 or over</t>
  </si>
  <si>
    <t xml:space="preserve">     Foreign born</t>
  </si>
  <si>
    <t xml:space="preserve">     US born</t>
  </si>
  <si>
    <t>*</t>
  </si>
  <si>
    <t>Education</t>
  </si>
  <si>
    <t>Less than high school</t>
  </si>
  <si>
    <t>High school</t>
  </si>
  <si>
    <t>Some college or trade school</t>
  </si>
  <si>
    <t>College or post graduate degree</t>
  </si>
  <si>
    <t>1,20</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</si>
  <si>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</si>
  <si>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</si>
  <si>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</si>
  <si>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</si>
  <si>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</si>
  <si>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</si>
  <si>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</si>
  <si>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</si>
  <si>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</si>
  <si>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</si>
  <si>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</si>
  <si>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</si>
  <si>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</si>
  <si>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</si>
  <si>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</si>
  <si>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</si>
  <si>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</si>
  <si>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</si>
  <si>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</si>
  <si>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</si>
  <si>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</si>
  <si>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</si>
  <si>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</si>
  <si>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</si>
  <si>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</si>
  <si>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</si>
  <si>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</si>
  <si>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</si>
  <si>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</si>
  <si>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</si>
  <si>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</si>
  <si>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</si>
  <si>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</si>
  <si>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</si>
  <si>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</si>
  <si>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</si>
  <si>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</si>
  <si>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</si>
  <si>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</si>
  <si>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20. FPL and Insurance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</si>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</sst>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indexed="9"/>
      <name val="Arial"/>
      <family val="2"/>
    </font>
    <font>
      <b/>
      <sz val="10"/>
      <name val="Arial"/>
      <family val="2"/>
    </font>
    <font>
      <sz val="11"/>
      <name val="Arial"/>
      <family val="2"/>
    </font>
    <font>
      <b/>
      <u val="single"/>
      <sz val="10"/>
      <name val="Arial"/>
      <family val="2"/>
    </font>
    <font>
      <b/>
      <sz val="11"/>
      <name val="Arial"/>
      <family val="2"/>
    </font>
    <font>
      <b/>
      <sz val="8"/>
      <name val="Arial"/>
      <family val="2"/>
    </font>
    <font>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4">
    <xf numFmtId="0" fontId="0" fillId="0" borderId="0" xfId="0" applyAlignment="1">
      <alignment/>
    </xf>
    <xf numFmtId="0" fontId="20" fillId="24" borderId="0" xfId="0" applyFont="1" applyFill="1" applyBorder="1" applyAlignment="1">
      <alignment wrapText="1"/>
    </xf>
    <xf numFmtId="0" fontId="20" fillId="24" borderId="0" xfId="0" applyFont="1" applyFill="1" applyAlignment="1">
      <alignment wrapText="1"/>
    </xf>
    <xf numFmtId="0" fontId="0" fillId="0" borderId="0" xfId="0" applyFill="1" applyBorder="1" applyAlignment="1">
      <alignment/>
    </xf>
    <xf numFmtId="0" fontId="20" fillId="24" borderId="0" xfId="0" applyFont="1" applyFill="1" applyAlignment="1">
      <alignment horizontal="left" wrapText="1"/>
    </xf>
    <xf numFmtId="0" fontId="21" fillId="24" borderId="0" xfId="0" applyFont="1" applyFill="1" applyBorder="1" applyAlignment="1">
      <alignment/>
    </xf>
    <xf numFmtId="0" fontId="22" fillId="24" borderId="0" xfId="0" applyFont="1" applyFill="1" applyBorder="1" applyAlignment="1">
      <alignment horizontal="right"/>
    </xf>
    <xf numFmtId="171" fontId="21" fillId="24" borderId="0" xfId="0" applyNumberFormat="1" applyFont="1" applyFill="1" applyBorder="1" applyAlignment="1">
      <alignment/>
    </xf>
    <xf numFmtId="172" fontId="21" fillId="24" borderId="0" xfId="0" applyNumberFormat="1" applyFont="1" applyFill="1" applyBorder="1" applyAlignment="1">
      <alignment/>
    </xf>
    <xf numFmtId="0" fontId="21" fillId="24" borderId="0" xfId="0" applyFont="1" applyFill="1" applyBorder="1" applyAlignment="1">
      <alignment/>
    </xf>
    <xf numFmtId="0" fontId="21" fillId="24" borderId="0" xfId="0" applyFont="1" applyFill="1" applyBorder="1" applyAlignment="1">
      <alignment horizontal="center"/>
    </xf>
    <xf numFmtId="173" fontId="21" fillId="24" borderId="0" xfId="0" applyNumberFormat="1" applyFont="1" applyFill="1" applyBorder="1" applyAlignment="1">
      <alignment horizontal="left"/>
    </xf>
    <xf numFmtId="0" fontId="21" fillId="24" borderId="0" xfId="0" applyFont="1" applyFill="1" applyBorder="1" applyAlignment="1">
      <alignment horizontal="left"/>
    </xf>
    <xf numFmtId="3" fontId="21" fillId="24" borderId="0" xfId="0" applyNumberFormat="1" applyFont="1" applyFill="1" applyBorder="1" applyAlignment="1">
      <alignment/>
    </xf>
    <xf numFmtId="0" fontId="0" fillId="0" borderId="0" xfId="0" applyAlignment="1">
      <alignment/>
    </xf>
    <xf numFmtId="0" fontId="0" fillId="0" borderId="0" xfId="0" applyAlignment="1">
      <alignment horizontal="left"/>
    </xf>
    <xf numFmtId="0" fontId="23" fillId="0" borderId="10" xfId="0" applyFont="1" applyFill="1" applyBorder="1" applyAlignment="1">
      <alignment/>
    </xf>
    <xf numFmtId="3" fontId="23" fillId="5" borderId="10" xfId="0" applyNumberFormat="1" applyFont="1" applyFill="1" applyBorder="1" applyAlignment="1">
      <alignment horizontal="right"/>
    </xf>
    <xf numFmtId="0" fontId="0" fillId="0" borderId="0" xfId="0" applyFill="1" applyBorder="1" applyAlignment="1">
      <alignment horizontal="left" wrapText="1"/>
    </xf>
    <xf numFmtId="0" fontId="24" fillId="3" borderId="0" xfId="0" applyFont="1" applyFill="1" applyBorder="1" applyAlignment="1">
      <alignment horizontal="right" wrapText="1"/>
    </xf>
    <xf numFmtId="171" fontId="0" fillId="3" borderId="0" xfId="0" applyNumberFormat="1" applyFill="1" applyBorder="1" applyAlignment="1">
      <alignment horizontal="right" wrapText="1"/>
    </xf>
    <xf numFmtId="181" fontId="0" fillId="0" borderId="0" xfId="0" applyNumberFormat="1" applyFill="1" applyBorder="1" applyAlignment="1">
      <alignment horizontal="right" wrapText="1"/>
    </xf>
    <xf numFmtId="172" fontId="0" fillId="0" borderId="0" xfId="0" applyNumberFormat="1" applyFill="1" applyBorder="1" applyAlignment="1">
      <alignment wrapText="1"/>
    </xf>
    <xf numFmtId="0" fontId="0" fillId="0" borderId="0" xfId="0" applyFill="1" applyBorder="1" applyAlignment="1">
      <alignment horizontal="center" wrapText="1"/>
    </xf>
    <xf numFmtId="194" fontId="0" fillId="0" borderId="0" xfId="0" applyNumberFormat="1" applyFill="1" applyBorder="1" applyAlignment="1">
      <alignment horizontal="left" wrapText="1"/>
    </xf>
    <xf numFmtId="172" fontId="0" fillId="0" borderId="0" xfId="0" applyNumberFormat="1" applyFill="1" applyBorder="1" applyAlignment="1">
      <alignment horizontal="left" wrapText="1"/>
    </xf>
    <xf numFmtId="3" fontId="0" fillId="5" borderId="0" xfId="0" applyNumberFormat="1" applyFill="1" applyBorder="1" applyAlignment="1">
      <alignment horizontal="right" wrapText="1"/>
    </xf>
    <xf numFmtId="0" fontId="24" fillId="3" borderId="0" xfId="0" applyFont="1" applyFill="1" applyBorder="1" applyAlignment="1">
      <alignment horizontal="right"/>
    </xf>
    <xf numFmtId="171" fontId="0" fillId="3" borderId="0" xfId="0" applyNumberFormat="1" applyFill="1" applyBorder="1" applyAlignment="1">
      <alignment/>
    </xf>
    <xf numFmtId="181"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194" fontId="0" fillId="0" borderId="0" xfId="0" applyNumberFormat="1" applyFill="1" applyBorder="1" applyAlignment="1">
      <alignment horizontal="left"/>
    </xf>
    <xf numFmtId="0" fontId="0" fillId="0" borderId="0" xfId="0" applyFill="1" applyBorder="1" applyAlignment="1">
      <alignment horizontal="left"/>
    </xf>
    <xf numFmtId="3" fontId="0" fillId="5" borderId="0" xfId="0" applyNumberFormat="1" applyFill="1" applyBorder="1" applyAlignment="1">
      <alignment/>
    </xf>
    <xf numFmtId="0" fontId="23" fillId="0" borderId="10" xfId="0" applyFont="1" applyFill="1" applyBorder="1" applyAlignment="1">
      <alignment horizontal="left"/>
    </xf>
    <xf numFmtId="0" fontId="25" fillId="3" borderId="10" xfId="0" applyFont="1" applyFill="1" applyBorder="1" applyAlignment="1">
      <alignment horizontal="center" wrapText="1"/>
    </xf>
    <xf numFmtId="0" fontId="25" fillId="0" borderId="10" xfId="0" applyFont="1" applyFill="1" applyBorder="1" applyAlignment="1">
      <alignment horizontal="center" wrapText="1"/>
    </xf>
    <xf numFmtId="0" fontId="25" fillId="0" borderId="10" xfId="0" applyFont="1" applyFill="1" applyBorder="1" applyAlignment="1">
      <alignment wrapText="1"/>
    </xf>
    <xf numFmtId="0" fontId="25" fillId="0" borderId="10" xfId="0" applyFont="1" applyFill="1" applyBorder="1" applyAlignment="1">
      <alignment horizontal="left" wrapText="1"/>
    </xf>
    <xf numFmtId="0" fontId="25" fillId="5" borderId="10" xfId="0" applyFont="1" applyFill="1" applyBorder="1" applyAlignment="1">
      <alignment horizontal="center" wrapText="1"/>
    </xf>
    <xf numFmtId="0" fontId="0" fillId="0" borderId="0" xfId="0" applyFont="1" applyFill="1" applyAlignment="1">
      <alignment horizontal="left"/>
    </xf>
    <xf numFmtId="0" fontId="25" fillId="3" borderId="0" xfId="0" applyFont="1" applyFill="1" applyBorder="1" applyAlignment="1">
      <alignment horizontal="center" wrapText="1"/>
    </xf>
    <xf numFmtId="171" fontId="0" fillId="3" borderId="0" xfId="0" applyNumberFormat="1" applyFont="1" applyFill="1" applyAlignment="1" quotePrefix="1">
      <alignment/>
    </xf>
    <xf numFmtId="0" fontId="25" fillId="0" borderId="0" xfId="0" applyFont="1" applyFill="1" applyBorder="1" applyAlignment="1">
      <alignment horizontal="center" wrapText="1"/>
    </xf>
    <xf numFmtId="172" fontId="0" fillId="0" borderId="0" xfId="0" applyNumberFormat="1" applyFont="1" applyAlignment="1" quotePrefix="1">
      <alignment/>
    </xf>
    <xf numFmtId="0" fontId="23" fillId="0" borderId="0" xfId="0" applyFont="1" applyFill="1" applyBorder="1" applyAlignment="1">
      <alignment horizontal="center" wrapText="1"/>
    </xf>
    <xf numFmtId="172" fontId="0" fillId="0" borderId="0" xfId="0" applyNumberFormat="1" applyFont="1" applyAlignment="1" quotePrefix="1">
      <alignment horizontal="left"/>
    </xf>
    <xf numFmtId="3" fontId="0" fillId="5" borderId="0" xfId="0" applyNumberFormat="1" applyFont="1" applyFill="1" applyAlignment="1" quotePrefix="1">
      <alignment/>
    </xf>
    <xf numFmtId="0" fontId="25" fillId="0" borderId="0" xfId="0" applyFont="1" applyFill="1" applyBorder="1" applyAlignment="1">
      <alignment wrapText="1"/>
    </xf>
    <xf numFmtId="0" fontId="25" fillId="0" borderId="0" xfId="0" applyFont="1" applyFill="1" applyBorder="1" applyAlignment="1">
      <alignment horizontal="left" wrapText="1"/>
    </xf>
    <xf numFmtId="0" fontId="25" fillId="5" borderId="0" xfId="0" applyFont="1" applyFill="1" applyBorder="1" applyAlignment="1">
      <alignment horizontal="center" wrapText="1"/>
    </xf>
    <xf numFmtId="0" fontId="26" fillId="3" borderId="10" xfId="0" applyFont="1" applyFill="1" applyBorder="1" applyAlignment="1">
      <alignment horizontal="right"/>
    </xf>
    <xf numFmtId="171" fontId="23" fillId="3" borderId="10" xfId="0" applyNumberFormat="1" applyFont="1" applyFill="1" applyBorder="1" applyAlignment="1">
      <alignment/>
    </xf>
    <xf numFmtId="181" fontId="23" fillId="0" borderId="10" xfId="0" applyNumberFormat="1" applyFont="1" applyFill="1" applyBorder="1" applyAlignment="1">
      <alignment/>
    </xf>
    <xf numFmtId="0" fontId="23" fillId="0" borderId="10" xfId="0" applyFont="1" applyFill="1" applyBorder="1" applyAlignment="1">
      <alignment/>
    </xf>
    <xf numFmtId="0" fontId="23" fillId="0" borderId="10" xfId="0" applyFont="1" applyFill="1" applyBorder="1" applyAlignment="1">
      <alignment horizontal="center"/>
    </xf>
    <xf numFmtId="194" fontId="23" fillId="0" borderId="10" xfId="0" applyNumberFormat="1" applyFont="1" applyFill="1" applyBorder="1" applyAlignment="1">
      <alignment horizontal="left"/>
    </xf>
    <xf numFmtId="3" fontId="23" fillId="5" borderId="10" xfId="0" applyNumberFormat="1" applyFont="1" applyFill="1" applyBorder="1" applyAlignment="1">
      <alignment/>
    </xf>
    <xf numFmtId="0" fontId="24" fillId="3" borderId="0" xfId="0" applyFont="1" applyFill="1" applyBorder="1" applyAlignment="1">
      <alignment horizontal="right" vertical="top"/>
    </xf>
    <xf numFmtId="49" fontId="0" fillId="0" borderId="0" xfId="0" applyNumberFormat="1" applyFill="1" applyBorder="1" applyAlignment="1">
      <alignment horizontal="left" vertical="top"/>
    </xf>
    <xf numFmtId="16" fontId="24" fillId="3" borderId="0" xfId="0" applyNumberFormat="1" applyFont="1" applyFill="1" applyBorder="1" applyAlignment="1">
      <alignment horizontal="right" vertical="top"/>
    </xf>
    <xf numFmtId="0" fontId="0" fillId="0" borderId="0" xfId="0" applyFill="1" applyBorder="1" applyAlignment="1">
      <alignment wrapText="1"/>
    </xf>
    <xf numFmtId="0" fontId="0" fillId="0" borderId="0" xfId="0" applyFill="1" applyBorder="1" applyAlignment="1">
      <alignment horizontal="left" vertical="top" wrapText="1"/>
    </xf>
    <xf numFmtId="0" fontId="24" fillId="3" borderId="0" xfId="0" applyFont="1" applyFill="1" applyBorder="1" applyAlignment="1">
      <alignment horizontal="right" vertical="top" wrapText="1"/>
    </xf>
    <xf numFmtId="0" fontId="23" fillId="0" borderId="10" xfId="0" applyFont="1" applyBorder="1" applyAlignment="1">
      <alignment/>
    </xf>
    <xf numFmtId="0" fontId="0" fillId="0" borderId="0" xfId="0" applyBorder="1" applyAlignment="1">
      <alignment horizontal="left"/>
    </xf>
    <xf numFmtId="0" fontId="25" fillId="3" borderId="0" xfId="0" applyFont="1" applyFill="1" applyBorder="1" applyAlignment="1">
      <alignment horizontal="center" vertical="top" wrapText="1"/>
    </xf>
    <xf numFmtId="171" fontId="0" fillId="3" borderId="0" xfId="0" applyNumberFormat="1" applyFont="1" applyFill="1" applyBorder="1" applyAlignment="1">
      <alignment horizontal="right" wrapText="1"/>
    </xf>
    <xf numFmtId="0" fontId="25" fillId="0" borderId="0" xfId="0" applyFont="1" applyBorder="1" applyAlignment="1">
      <alignment horizontal="center" vertical="top" wrapText="1"/>
    </xf>
    <xf numFmtId="172" fontId="0" fillId="0" borderId="0" xfId="0" applyNumberFormat="1" applyFont="1" applyFill="1" applyBorder="1" applyAlignment="1">
      <alignment wrapText="1"/>
    </xf>
    <xf numFmtId="0" fontId="0" fillId="0" borderId="0" xfId="0" applyFont="1" applyFill="1" applyBorder="1" applyAlignment="1">
      <alignment horizontal="center" wrapText="1"/>
    </xf>
    <xf numFmtId="172" fontId="0" fillId="0" borderId="0" xfId="0" applyNumberFormat="1" applyFont="1" applyFill="1" applyBorder="1" applyAlignment="1">
      <alignment horizontal="left" wrapText="1"/>
    </xf>
    <xf numFmtId="3" fontId="0" fillId="5" borderId="0" xfId="0" applyNumberFormat="1" applyFont="1" applyFill="1" applyBorder="1" applyAlignment="1">
      <alignment horizontal="right" wrapText="1"/>
    </xf>
    <xf numFmtId="171" fontId="0" fillId="3" borderId="0" xfId="0" applyNumberFormat="1" applyFont="1" applyFill="1" applyBorder="1" applyAlignment="1">
      <alignment horizontal="center"/>
    </xf>
    <xf numFmtId="171" fontId="0" fillId="3" borderId="0" xfId="0" applyNumberFormat="1" applyFont="1" applyFill="1" applyBorder="1" applyAlignment="1">
      <alignment horizontal="right"/>
    </xf>
    <xf numFmtId="0" fontId="0" fillId="0" borderId="0" xfId="0" applyFont="1" applyFill="1" applyBorder="1" applyAlignment="1">
      <alignment/>
    </xf>
    <xf numFmtId="0" fontId="0" fillId="0" borderId="0" xfId="0" applyBorder="1" applyAlignment="1">
      <alignment horizontal="left" wrapText="1"/>
    </xf>
    <xf numFmtId="0" fontId="0" fillId="3" borderId="0" xfId="0" applyFont="1" applyFill="1" applyBorder="1" applyAlignment="1">
      <alignment horizontal="center" vertical="top" wrapText="1"/>
    </xf>
    <xf numFmtId="0" fontId="25" fillId="0" borderId="0" xfId="0" applyFont="1" applyBorder="1" applyAlignment="1">
      <alignment vertical="top" wrapText="1"/>
    </xf>
    <xf numFmtId="0" fontId="25" fillId="0" borderId="0" xfId="0" applyFont="1" applyBorder="1" applyAlignment="1">
      <alignment horizontal="left" vertical="top" wrapText="1"/>
    </xf>
    <xf numFmtId="0" fontId="25" fillId="5" borderId="0" xfId="0" applyFont="1" applyFill="1" applyBorder="1" applyAlignment="1">
      <alignment horizontal="center" vertical="top" wrapText="1"/>
    </xf>
    <xf numFmtId="0" fontId="0" fillId="0" borderId="0" xfId="0" applyBorder="1" applyAlignment="1">
      <alignment horizontal="left" vertical="top" wrapText="1"/>
    </xf>
    <xf numFmtId="181" fontId="0" fillId="0" borderId="0" xfId="0" applyNumberFormat="1" applyFont="1" applyFill="1" applyBorder="1" applyAlignment="1">
      <alignment horizontal="right" wrapText="1"/>
    </xf>
    <xf numFmtId="194" fontId="0" fillId="0" borderId="0" xfId="0" applyNumberFormat="1" applyFont="1" applyFill="1" applyBorder="1" applyAlignment="1">
      <alignment horizontal="left" wrapText="1"/>
    </xf>
    <xf numFmtId="0" fontId="27" fillId="0" borderId="0" xfId="0" applyFont="1" applyFill="1" applyBorder="1" applyAlignment="1">
      <alignment horizontal="right"/>
    </xf>
    <xf numFmtId="0" fontId="23" fillId="0" borderId="10" xfId="0" applyFont="1" applyFill="1" applyBorder="1" applyAlignment="1">
      <alignment horizontal="left" vertical="top" wrapText="1"/>
    </xf>
    <xf numFmtId="0" fontId="23" fillId="0" borderId="10" xfId="0" applyFont="1" applyFill="1" applyBorder="1" applyAlignment="1">
      <alignment horizontal="left" wrapText="1"/>
    </xf>
    <xf numFmtId="0" fontId="0" fillId="0" borderId="0" xfId="0" applyFill="1" applyBorder="1" applyAlignment="1">
      <alignment horizontal="left" vertical="top"/>
    </xf>
    <xf numFmtId="0" fontId="24" fillId="3" borderId="0" xfId="0" applyFont="1" applyFill="1" applyBorder="1" applyAlignment="1">
      <alignment horizontal="right" vertical="top"/>
    </xf>
    <xf numFmtId="0" fontId="24" fillId="3" borderId="0" xfId="0" applyFont="1" applyFill="1" applyBorder="1" applyAlignment="1">
      <alignment horizontal="right" vertical="top" wrapText="1"/>
    </xf>
    <xf numFmtId="0" fontId="24" fillId="3" borderId="0" xfId="0" applyFont="1" applyFill="1" applyBorder="1" applyAlignment="1">
      <alignment horizontal="right"/>
    </xf>
    <xf numFmtId="171" fontId="0" fillId="3" borderId="0" xfId="0" applyNumberFormat="1" applyFill="1" applyBorder="1" applyAlignment="1">
      <alignment/>
    </xf>
    <xf numFmtId="3" fontId="0" fillId="5" borderId="0" xfId="0" applyNumberFormat="1" applyFill="1" applyBorder="1" applyAlignment="1">
      <alignment/>
    </xf>
    <xf numFmtId="0" fontId="0" fillId="0" borderId="11" xfId="0" applyFill="1" applyBorder="1" applyAlignment="1">
      <alignment horizontal="left" vertical="top" wrapText="1"/>
    </xf>
    <xf numFmtId="0" fontId="24" fillId="3" borderId="11" xfId="0" applyFont="1" applyFill="1" applyBorder="1" applyAlignment="1">
      <alignment horizontal="right" vertical="top" wrapText="1"/>
    </xf>
    <xf numFmtId="171" fontId="0" fillId="3" borderId="11" xfId="0" applyNumberFormat="1" applyFill="1" applyBorder="1" applyAlignment="1">
      <alignment horizontal="right" wrapText="1"/>
    </xf>
    <xf numFmtId="181" fontId="0" fillId="0" borderId="11" xfId="0" applyNumberFormat="1" applyFill="1" applyBorder="1" applyAlignment="1">
      <alignment horizontal="right" wrapText="1"/>
    </xf>
    <xf numFmtId="172" fontId="0" fillId="0" borderId="11" xfId="0" applyNumberFormat="1" applyFill="1" applyBorder="1" applyAlignment="1">
      <alignment wrapText="1"/>
    </xf>
    <xf numFmtId="0" fontId="0" fillId="0" borderId="11" xfId="0" applyFill="1" applyBorder="1" applyAlignment="1">
      <alignment horizontal="center" wrapText="1"/>
    </xf>
    <xf numFmtId="194" fontId="0" fillId="0" borderId="11" xfId="0" applyNumberFormat="1" applyFill="1" applyBorder="1" applyAlignment="1">
      <alignment horizontal="left" wrapText="1"/>
    </xf>
    <xf numFmtId="172" fontId="0" fillId="0" borderId="11" xfId="0" applyNumberFormat="1" applyFill="1" applyBorder="1" applyAlignment="1">
      <alignment horizontal="left" wrapText="1"/>
    </xf>
    <xf numFmtId="3" fontId="0" fillId="5" borderId="11" xfId="0" applyNumberFormat="1" applyFill="1" applyBorder="1" applyAlignment="1">
      <alignment horizontal="right" wrapText="1"/>
    </xf>
    <xf numFmtId="0" fontId="28" fillId="0" borderId="0" xfId="0" applyFont="1" applyBorder="1" applyAlignment="1">
      <alignment horizontal="left" vertical="top" wrapText="1"/>
    </xf>
    <xf numFmtId="0" fontId="24" fillId="0" borderId="0" xfId="0" applyFont="1" applyFill="1" applyBorder="1" applyAlignment="1">
      <alignment horizontal="left" vertical="top"/>
    </xf>
    <xf numFmtId="171" fontId="0" fillId="0" borderId="0" xfId="0" applyNumberFormat="1" applyFill="1" applyBorder="1" applyAlignment="1">
      <alignment horizontal="left" vertical="top"/>
    </xf>
    <xf numFmtId="172" fontId="0" fillId="0" borderId="0" xfId="0" applyNumberFormat="1" applyFill="1" applyBorder="1" applyAlignment="1">
      <alignment horizontal="left" vertical="top"/>
    </xf>
    <xf numFmtId="173"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0" fontId="24" fillId="0" borderId="0" xfId="0" applyFont="1" applyFill="1" applyBorder="1" applyAlignment="1">
      <alignment horizontal="right"/>
    </xf>
    <xf numFmtId="171" fontId="0" fillId="0" borderId="0" xfId="0" applyNumberFormat="1" applyFill="1" applyBorder="1" applyAlignment="1">
      <alignment/>
    </xf>
    <xf numFmtId="172" fontId="0" fillId="0" borderId="0" xfId="0" applyNumberFormat="1" applyFill="1" applyBorder="1" applyAlignment="1">
      <alignment/>
    </xf>
    <xf numFmtId="173" fontId="0" fillId="0" borderId="0" xfId="0" applyNumberFormat="1" applyFill="1" applyBorder="1" applyAlignment="1">
      <alignment horizontal="left"/>
    </xf>
    <xf numFmtId="3" fontId="0" fillId="0" borderId="0" xfId="0" applyNumberFormat="1" applyFill="1" applyBorder="1" applyAlignment="1">
      <alignment/>
    </xf>
    <xf numFmtId="0" fontId="20" fillId="24" borderId="0" xfId="0" applyFont="1" applyFill="1" applyBorder="1" applyAlignment="1">
      <alignment wrapText="1"/>
    </xf>
    <xf numFmtId="0" fontId="20" fillId="24" borderId="0" xfId="0" applyFont="1" applyFill="1" applyAlignment="1">
      <alignment wrapText="1"/>
    </xf>
    <xf numFmtId="171" fontId="23" fillId="3" borderId="10" xfId="0" applyNumberFormat="1" applyFont="1" applyFill="1" applyBorder="1" applyAlignment="1">
      <alignment horizontal="center" wrapText="1"/>
    </xf>
    <xf numFmtId="0" fontId="28" fillId="0" borderId="12" xfId="0" applyFont="1" applyBorder="1" applyAlignment="1">
      <alignment horizontal="left" vertical="top" wrapText="1"/>
    </xf>
    <xf numFmtId="172" fontId="23" fillId="0" borderId="10" xfId="0" applyNumberFormat="1" applyFont="1" applyFill="1" applyBorder="1" applyAlignment="1">
      <alignment horizontal="center" wrapText="1"/>
    </xf>
    <xf numFmtId="0" fontId="28" fillId="0" borderId="0" xfId="0" applyFont="1" applyFill="1" applyAlignment="1">
      <alignment horizontal="left" vertical="top" wrapText="1"/>
    </xf>
    <xf numFmtId="0" fontId="25" fillId="0" borderId="0" xfId="0" applyFont="1" applyFill="1" applyBorder="1" applyAlignment="1">
      <alignment horizontal="center" wrapText="1"/>
    </xf>
    <xf numFmtId="0" fontId="25" fillId="0" borderId="0" xfId="0" applyFont="1" applyFill="1" applyBorder="1" applyAlignment="1">
      <alignment horizontal="center" vertical="top" wrapText="1"/>
    </xf>
    <xf numFmtId="0" fontId="28" fillId="0" borderId="0" xfId="0" applyFont="1" applyBorder="1" applyAlignment="1">
      <alignment horizontal="left" vertical="top" wrapText="1"/>
    </xf>
    <xf numFmtId="0" fontId="28" fillId="0" borderId="0" xfId="0" applyNumberFormat="1"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zoomScaleSheetLayoutView="100" zoomScalePageLayoutView="0" workbookViewId="0" topLeftCell="A58">
      <selection activeCell="B83" sqref="B83"/>
    </sheetView>
  </sheetViews>
  <sheetFormatPr defaultColWidth="9.140625" defaultRowHeight="12.75"/>
  <cols>
    <col min="1" max="1" width="4.00390625" style="85" bestFit="1" customWidth="1"/>
    <col min="2" max="2" width="33.140625" style="3" customWidth="1"/>
    <col min="3" max="3" width="3.28125" style="109" customWidth="1"/>
    <col min="4" max="4" width="7.57421875" style="110" customWidth="1"/>
    <col min="5" max="5" width="8.57421875" style="111" hidden="1" customWidth="1"/>
    <col min="6" max="6" width="5.7109375" style="30" customWidth="1"/>
    <col min="7" max="7" width="1.8515625" style="31" bestFit="1" customWidth="1"/>
    <col min="8" max="8" width="9.57421875" style="112" hidden="1" customWidth="1"/>
    <col min="9" max="9" width="5.57421875" style="33" bestFit="1" customWidth="1"/>
    <col min="10" max="10" width="11.421875" style="113" bestFit="1" customWidth="1"/>
    <col min="11" max="11" width="21.421875" style="3" hidden="1" customWidth="1"/>
    <col min="12" max="12" width="3.8515625" style="3" customWidth="1"/>
    <col min="13" max="16384" width="9.140625" style="3" customWidth="1"/>
  </cols>
  <sheetData>
    <row r="1" spans="2:10" ht="42" customHeight="1">
      <c r="B1" s="114" t="s">
        <v>0</v>
      </c>
      <c r="C1" s="115"/>
      <c r="D1" s="115"/>
      <c r="E1" s="115"/>
      <c r="F1" s="115"/>
      <c r="G1" s="115"/>
      <c r="H1" s="115"/>
      <c r="I1" s="115"/>
      <c r="J1" s="115"/>
    </row>
    <row r="2" spans="2:10" ht="12.75">
      <c r="B2" s="1"/>
      <c r="C2" s="2"/>
      <c r="D2" s="2"/>
      <c r="E2" s="2"/>
      <c r="F2" s="2"/>
      <c r="G2" s="2"/>
      <c r="H2" s="2"/>
      <c r="I2" s="4"/>
      <c r="J2" s="2"/>
    </row>
    <row r="3" spans="2:10" ht="13.5">
      <c r="B3" s="5"/>
      <c r="C3" s="6"/>
      <c r="D3" s="7"/>
      <c r="E3" s="8"/>
      <c r="F3" s="9"/>
      <c r="G3" s="10"/>
      <c r="H3" s="11"/>
      <c r="I3" s="12"/>
      <c r="J3" s="13"/>
    </row>
    <row r="4" spans="2:10" ht="12.75">
      <c r="B4" s="114" t="s">
        <v>1</v>
      </c>
      <c r="C4" s="115"/>
      <c r="D4" s="115"/>
      <c r="E4" s="115"/>
      <c r="F4" s="115"/>
      <c r="G4" s="115"/>
      <c r="H4" s="115"/>
      <c r="I4" s="115"/>
      <c r="J4" s="115"/>
    </row>
    <row r="5" spans="6:9" ht="12.75">
      <c r="F5" s="14"/>
      <c r="I5" s="15"/>
    </row>
    <row r="6" spans="2:10" ht="12.75" customHeight="1">
      <c r="B6" s="16" t="s">
        <v>2</v>
      </c>
      <c r="C6" s="116" t="s">
        <v>3</v>
      </c>
      <c r="D6" s="116"/>
      <c r="E6" s="118" t="s">
        <v>4</v>
      </c>
      <c r="F6" s="118"/>
      <c r="G6" s="118"/>
      <c r="H6" s="118"/>
      <c r="I6" s="118"/>
      <c r="J6" s="17" t="s">
        <v>5</v>
      </c>
    </row>
    <row r="7" spans="2:11" ht="12.75" customHeight="1">
      <c r="B7" s="18" t="s">
        <v>6</v>
      </c>
      <c r="C7" s="19"/>
      <c r="D7" s="20">
        <v>0.669</v>
      </c>
      <c r="E7" s="21">
        <v>0.65471262</v>
      </c>
      <c r="F7" s="22">
        <f>E7*100</f>
        <v>65.471262</v>
      </c>
      <c r="G7" s="23" t="s">
        <v>7</v>
      </c>
      <c r="H7" s="24">
        <v>0.68225314</v>
      </c>
      <c r="I7" s="25">
        <f>H7*100</f>
        <v>68.225314</v>
      </c>
      <c r="J7" s="26">
        <f>ROUND(K7,-3)</f>
        <v>1802000</v>
      </c>
      <c r="K7" s="3">
        <v>1801563</v>
      </c>
    </row>
    <row r="8" spans="3:10" ht="13.5">
      <c r="C8" s="27"/>
      <c r="D8" s="28"/>
      <c r="E8" s="29"/>
      <c r="H8" s="32"/>
      <c r="J8" s="34"/>
    </row>
    <row r="9" spans="2:10" ht="12.75">
      <c r="B9" s="120" t="s">
        <v>8</v>
      </c>
      <c r="C9" s="120"/>
      <c r="D9" s="120"/>
      <c r="E9" s="120"/>
      <c r="F9" s="120"/>
      <c r="G9" s="120"/>
      <c r="H9" s="120"/>
      <c r="I9" s="120"/>
      <c r="J9" s="120"/>
    </row>
    <row r="10" spans="2:10" ht="12.75">
      <c r="B10" s="35" t="s">
        <v>9</v>
      </c>
      <c r="C10" s="36"/>
      <c r="D10" s="36"/>
      <c r="E10" s="37"/>
      <c r="F10" s="38"/>
      <c r="G10" s="37"/>
      <c r="H10" s="37"/>
      <c r="I10" s="39"/>
      <c r="J10" s="40"/>
    </row>
    <row r="11" spans="2:10" ht="12.75">
      <c r="B11" s="41" t="s">
        <v>10</v>
      </c>
      <c r="C11" s="42"/>
      <c r="D11" s="43">
        <v>0.66</v>
      </c>
      <c r="E11" s="44"/>
      <c r="F11" s="45">
        <v>64.1</v>
      </c>
      <c r="G11" s="46" t="s">
        <v>7</v>
      </c>
      <c r="H11" s="44"/>
      <c r="I11" s="47">
        <v>68</v>
      </c>
      <c r="J11" s="48">
        <v>912000</v>
      </c>
    </row>
    <row r="12" spans="2:10" ht="12.75">
      <c r="B12" s="41" t="s">
        <v>11</v>
      </c>
      <c r="C12" s="42"/>
      <c r="D12" s="43">
        <v>0.677</v>
      </c>
      <c r="E12" s="44"/>
      <c r="F12" s="45">
        <v>65.8</v>
      </c>
      <c r="G12" s="46" t="s">
        <v>7</v>
      </c>
      <c r="H12" s="44"/>
      <c r="I12" s="47">
        <v>69.7</v>
      </c>
      <c r="J12" s="48">
        <v>891000</v>
      </c>
    </row>
    <row r="13" spans="2:10" ht="12.75">
      <c r="B13" s="44"/>
      <c r="C13" s="42"/>
      <c r="D13" s="42"/>
      <c r="E13" s="44"/>
      <c r="F13" s="49"/>
      <c r="G13" s="44"/>
      <c r="H13" s="44"/>
      <c r="I13" s="50"/>
      <c r="J13" s="51"/>
    </row>
    <row r="14" spans="2:10" ht="13.5">
      <c r="B14" s="16" t="s">
        <v>12</v>
      </c>
      <c r="C14" s="52"/>
      <c r="D14" s="53"/>
      <c r="E14" s="54"/>
      <c r="F14" s="55"/>
      <c r="G14" s="56"/>
      <c r="H14" s="57"/>
      <c r="I14" s="35"/>
      <c r="J14" s="58"/>
    </row>
    <row r="15" spans="2:11" ht="12.75" customHeight="1">
      <c r="B15" s="3" t="s">
        <v>13</v>
      </c>
      <c r="C15" s="59"/>
      <c r="D15" s="20">
        <v>0.615</v>
      </c>
      <c r="E15" s="21">
        <v>0.59012063</v>
      </c>
      <c r="F15" s="22">
        <v>58.8</v>
      </c>
      <c r="G15" s="23" t="s">
        <v>7</v>
      </c>
      <c r="H15" s="24">
        <v>0.64234485</v>
      </c>
      <c r="I15" s="25">
        <v>64.1</v>
      </c>
      <c r="J15" s="26">
        <v>510000</v>
      </c>
      <c r="K15" s="3">
        <v>511589</v>
      </c>
    </row>
    <row r="16" spans="2:11" ht="12.75" customHeight="1">
      <c r="B16" s="60" t="s">
        <v>14</v>
      </c>
      <c r="C16" s="61"/>
      <c r="D16" s="20">
        <v>0.693</v>
      </c>
      <c r="E16" s="21">
        <v>0.67565666</v>
      </c>
      <c r="F16" s="22">
        <v>67.7</v>
      </c>
      <c r="G16" s="23" t="s">
        <v>7</v>
      </c>
      <c r="H16" s="24">
        <v>0.70783107</v>
      </c>
      <c r="I16" s="25">
        <v>70.9</v>
      </c>
      <c r="J16" s="26">
        <v>1292000</v>
      </c>
      <c r="K16" s="3">
        <v>1289974</v>
      </c>
    </row>
    <row r="17" spans="2:10" ht="12.75" customHeight="1">
      <c r="B17" s="60"/>
      <c r="C17" s="61"/>
      <c r="D17" s="20"/>
      <c r="E17" s="21"/>
      <c r="F17" s="62"/>
      <c r="G17" s="23"/>
      <c r="H17" s="24"/>
      <c r="I17" s="18"/>
      <c r="J17" s="26"/>
    </row>
    <row r="18" spans="2:10" ht="12.75" customHeight="1">
      <c r="B18" s="16" t="s">
        <v>12</v>
      </c>
      <c r="C18" s="52"/>
      <c r="D18" s="53"/>
      <c r="E18" s="54"/>
      <c r="F18" s="55"/>
      <c r="G18" s="56"/>
      <c r="H18" s="57"/>
      <c r="I18" s="35"/>
      <c r="J18" s="58"/>
    </row>
    <row r="19" spans="2:11" ht="12.75" customHeight="1">
      <c r="B19" s="3" t="s">
        <v>13</v>
      </c>
      <c r="C19" s="59"/>
      <c r="D19" s="20">
        <v>0.615</v>
      </c>
      <c r="E19" s="21">
        <v>0.59012063</v>
      </c>
      <c r="F19" s="22">
        <v>58.8</v>
      </c>
      <c r="G19" s="23" t="s">
        <v>7</v>
      </c>
      <c r="H19" s="24">
        <v>0.64234485</v>
      </c>
      <c r="I19" s="25">
        <v>64.1</v>
      </c>
      <c r="J19" s="26">
        <v>510000</v>
      </c>
      <c r="K19" s="3">
        <v>511589</v>
      </c>
    </row>
    <row r="20" spans="2:11" ht="12.75" customHeight="1">
      <c r="B20" s="60" t="s">
        <v>15</v>
      </c>
      <c r="C20" s="61"/>
      <c r="D20" s="20">
        <v>0.72</v>
      </c>
      <c r="E20" s="21">
        <v>0.69599313</v>
      </c>
      <c r="F20" s="22">
        <v>69.7</v>
      </c>
      <c r="G20" s="23" t="s">
        <v>7</v>
      </c>
      <c r="H20" s="24">
        <v>0.74186205</v>
      </c>
      <c r="I20" s="25">
        <v>74.3</v>
      </c>
      <c r="J20" s="26">
        <v>668000</v>
      </c>
      <c r="K20" s="3">
        <v>667359</v>
      </c>
    </row>
    <row r="21" spans="2:11" ht="12.75" customHeight="1">
      <c r="B21" s="60" t="s">
        <v>16</v>
      </c>
      <c r="C21" s="61"/>
      <c r="D21" s="20">
        <v>0.666</v>
      </c>
      <c r="E21" s="21">
        <v>0.64224009</v>
      </c>
      <c r="F21" s="22">
        <v>64.3</v>
      </c>
      <c r="G21" s="23" t="s">
        <v>7</v>
      </c>
      <c r="H21" s="24">
        <v>0.68736044</v>
      </c>
      <c r="I21" s="25">
        <v>68.8</v>
      </c>
      <c r="J21" s="26">
        <v>624000</v>
      </c>
      <c r="K21" s="3">
        <v>622615</v>
      </c>
    </row>
    <row r="22" spans="2:10" ht="12.75" customHeight="1">
      <c r="B22" s="60"/>
      <c r="C22" s="61"/>
      <c r="D22" s="20"/>
      <c r="E22" s="21"/>
      <c r="F22" s="62"/>
      <c r="G22" s="23"/>
      <c r="H22" s="24"/>
      <c r="I22" s="18"/>
      <c r="J22" s="26"/>
    </row>
    <row r="23" spans="2:10" ht="13.5">
      <c r="B23" s="16" t="s">
        <v>17</v>
      </c>
      <c r="C23" s="52"/>
      <c r="D23" s="53"/>
      <c r="E23" s="54"/>
      <c r="F23" s="55"/>
      <c r="G23" s="56"/>
      <c r="H23" s="57"/>
      <c r="I23" s="35"/>
      <c r="J23" s="58"/>
    </row>
    <row r="24" spans="2:11" ht="12.75" customHeight="1">
      <c r="B24" s="63" t="s">
        <v>18</v>
      </c>
      <c r="C24" s="64"/>
      <c r="D24" s="20">
        <v>0.653</v>
      </c>
      <c r="E24" s="21">
        <v>0.63616819</v>
      </c>
      <c r="F24" s="22">
        <v>63.5</v>
      </c>
      <c r="G24" s="23" t="s">
        <v>7</v>
      </c>
      <c r="H24" s="24">
        <v>0.67153093</v>
      </c>
      <c r="I24" s="25">
        <v>67.1</v>
      </c>
      <c r="J24" s="26">
        <v>1045000</v>
      </c>
      <c r="K24" s="3">
        <v>1045906</v>
      </c>
    </row>
    <row r="25" spans="2:11" ht="12.75" customHeight="1">
      <c r="B25" s="63" t="s">
        <v>19</v>
      </c>
      <c r="C25" s="64"/>
      <c r="D25" s="20">
        <v>0.726</v>
      </c>
      <c r="E25" s="21">
        <v>0.69653966</v>
      </c>
      <c r="F25" s="22">
        <v>69.7</v>
      </c>
      <c r="G25" s="23" t="s">
        <v>7</v>
      </c>
      <c r="H25" s="24">
        <v>0.75455274</v>
      </c>
      <c r="I25" s="25">
        <v>75.4</v>
      </c>
      <c r="J25" s="26">
        <f>ROUND(K25,-3)</f>
        <v>398000</v>
      </c>
      <c r="K25" s="3">
        <v>397577</v>
      </c>
    </row>
    <row r="26" spans="2:11" ht="12.75" customHeight="1">
      <c r="B26" s="63" t="s">
        <v>20</v>
      </c>
      <c r="C26" s="64"/>
      <c r="D26" s="20">
        <v>0.592</v>
      </c>
      <c r="E26" s="21">
        <v>0.54147772</v>
      </c>
      <c r="F26" s="22">
        <v>53.9</v>
      </c>
      <c r="G26" s="23" t="s">
        <v>7</v>
      </c>
      <c r="H26" s="24">
        <v>0.64520564</v>
      </c>
      <c r="I26" s="25">
        <v>64.4</v>
      </c>
      <c r="J26" s="26">
        <v>158000</v>
      </c>
      <c r="K26" s="3">
        <v>158669</v>
      </c>
    </row>
    <row r="27" spans="2:11" ht="12.75" customHeight="1">
      <c r="B27" s="63" t="s">
        <v>21</v>
      </c>
      <c r="C27" s="64"/>
      <c r="D27" s="20">
        <v>0.721</v>
      </c>
      <c r="E27" s="21">
        <v>0.67134558</v>
      </c>
      <c r="F27" s="22">
        <v>67.9</v>
      </c>
      <c r="G27" s="23" t="s">
        <v>7</v>
      </c>
      <c r="H27" s="24">
        <v>0.75506296</v>
      </c>
      <c r="I27" s="25">
        <v>76.2</v>
      </c>
      <c r="J27" s="26">
        <v>187000</v>
      </c>
      <c r="K27" s="3">
        <v>185126</v>
      </c>
    </row>
    <row r="28" spans="2:11" ht="12.75" customHeight="1">
      <c r="B28" s="63" t="s">
        <v>22</v>
      </c>
      <c r="C28" s="64"/>
      <c r="D28" s="20">
        <v>0.828</v>
      </c>
      <c r="E28" s="21">
        <v>0.69407702</v>
      </c>
      <c r="F28" s="22">
        <v>60</v>
      </c>
      <c r="G28" s="23" t="s">
        <v>7</v>
      </c>
      <c r="H28" s="24">
        <v>1</v>
      </c>
      <c r="I28" s="25">
        <f>H28*100</f>
        <v>100</v>
      </c>
      <c r="J28" s="26">
        <f>ROUND(K28,-3)</f>
        <v>1000</v>
      </c>
      <c r="K28" s="3">
        <v>1172.807869</v>
      </c>
    </row>
    <row r="29" spans="2:10" ht="12.75" customHeight="1">
      <c r="B29" s="63"/>
      <c r="C29" s="64"/>
      <c r="D29" s="20"/>
      <c r="E29" s="21"/>
      <c r="F29" s="62"/>
      <c r="G29" s="23"/>
      <c r="H29" s="24"/>
      <c r="I29" s="18"/>
      <c r="J29" s="26"/>
    </row>
    <row r="30" spans="2:10" ht="12.75">
      <c r="B30" s="121" t="s">
        <v>23</v>
      </c>
      <c r="C30" s="121"/>
      <c r="D30" s="121"/>
      <c r="E30" s="121"/>
      <c r="F30" s="121"/>
      <c r="G30" s="121"/>
      <c r="H30" s="121"/>
      <c r="I30" s="121"/>
      <c r="J30" s="121"/>
    </row>
    <row r="31" spans="2:10" ht="12.75">
      <c r="B31" s="65" t="s">
        <v>12</v>
      </c>
      <c r="C31" s="37"/>
      <c r="D31" s="37"/>
      <c r="E31" s="37"/>
      <c r="F31" s="38"/>
      <c r="G31" s="37"/>
      <c r="H31" s="37"/>
      <c r="I31" s="39"/>
      <c r="J31" s="37"/>
    </row>
    <row r="32" spans="2:10" ht="12.75">
      <c r="B32" s="66" t="s">
        <v>24</v>
      </c>
      <c r="C32" s="67"/>
      <c r="D32" s="68">
        <v>0.517</v>
      </c>
      <c r="E32" s="69"/>
      <c r="F32" s="70">
        <v>45.5</v>
      </c>
      <c r="G32" s="71" t="s">
        <v>7</v>
      </c>
      <c r="H32" s="69"/>
      <c r="I32" s="72">
        <v>57.9</v>
      </c>
      <c r="J32" s="73">
        <v>92000</v>
      </c>
    </row>
    <row r="33" spans="2:10" ht="12.75">
      <c r="B33" s="66" t="s">
        <v>25</v>
      </c>
      <c r="C33" s="67"/>
      <c r="D33" s="68">
        <v>0.616</v>
      </c>
      <c r="E33" s="69"/>
      <c r="F33" s="70">
        <v>57.5</v>
      </c>
      <c r="G33" s="71" t="s">
        <v>7</v>
      </c>
      <c r="H33" s="69"/>
      <c r="I33" s="72">
        <v>65.8</v>
      </c>
      <c r="J33" s="73">
        <v>209000</v>
      </c>
    </row>
    <row r="34" spans="2:10" ht="12.75">
      <c r="B34" s="66" t="s">
        <v>26</v>
      </c>
      <c r="C34" s="67"/>
      <c r="D34" s="68">
        <v>0.666</v>
      </c>
      <c r="E34" s="69"/>
      <c r="F34" s="70">
        <v>64.4</v>
      </c>
      <c r="G34" s="71" t="s">
        <v>7</v>
      </c>
      <c r="H34" s="69"/>
      <c r="I34" s="72">
        <v>68.8</v>
      </c>
      <c r="J34" s="73">
        <v>691000</v>
      </c>
    </row>
    <row r="35" spans="2:10" ht="12.75">
      <c r="B35" s="66" t="s">
        <v>27</v>
      </c>
      <c r="C35" s="67"/>
      <c r="D35" s="68">
        <v>0.713</v>
      </c>
      <c r="E35" s="69"/>
      <c r="F35" s="70">
        <v>68.9</v>
      </c>
      <c r="G35" s="71" t="s">
        <v>7</v>
      </c>
      <c r="H35" s="69"/>
      <c r="I35" s="72">
        <v>73.6</v>
      </c>
      <c r="J35" s="73">
        <v>628000</v>
      </c>
    </row>
    <row r="36" spans="2:10" ht="12.75">
      <c r="B36" s="66" t="s">
        <v>28</v>
      </c>
      <c r="C36" s="67"/>
      <c r="D36" s="68">
        <v>0.705</v>
      </c>
      <c r="E36" s="69"/>
      <c r="F36" s="70">
        <v>66</v>
      </c>
      <c r="G36" s="71" t="s">
        <v>7</v>
      </c>
      <c r="H36" s="69"/>
      <c r="I36" s="72">
        <v>75</v>
      </c>
      <c r="J36" s="73">
        <v>151000</v>
      </c>
    </row>
    <row r="37" spans="2:10" ht="12.75">
      <c r="B37" s="66" t="s">
        <v>29</v>
      </c>
      <c r="C37" s="74"/>
      <c r="D37" s="75">
        <v>0.79</v>
      </c>
      <c r="E37" s="76"/>
      <c r="F37" s="70">
        <v>60.4</v>
      </c>
      <c r="G37" s="71" t="s">
        <v>7</v>
      </c>
      <c r="H37" s="76">
        <v>0.30592298</v>
      </c>
      <c r="I37" s="72">
        <v>97.7</v>
      </c>
      <c r="J37" s="73">
        <v>9000</v>
      </c>
    </row>
    <row r="38" spans="2:10" ht="12.75">
      <c r="B38" s="77" t="s">
        <v>30</v>
      </c>
      <c r="C38" s="78"/>
      <c r="D38" s="68">
        <v>0.562</v>
      </c>
      <c r="E38" s="69"/>
      <c r="F38" s="70">
        <v>37.3</v>
      </c>
      <c r="G38" s="71" t="s">
        <v>7</v>
      </c>
      <c r="H38" s="69"/>
      <c r="I38" s="72">
        <v>75.1</v>
      </c>
      <c r="J38" s="73">
        <v>9000</v>
      </c>
    </row>
    <row r="39" spans="2:10" ht="12.75">
      <c r="B39" s="77"/>
      <c r="C39" s="67"/>
      <c r="D39" s="67"/>
      <c r="E39" s="69"/>
      <c r="F39" s="79"/>
      <c r="G39" s="69"/>
      <c r="H39" s="69"/>
      <c r="I39" s="80"/>
      <c r="J39" s="81"/>
    </row>
    <row r="40" spans="2:10" ht="13.5">
      <c r="B40" s="16" t="s">
        <v>17</v>
      </c>
      <c r="C40" s="52"/>
      <c r="D40" s="53"/>
      <c r="E40" s="54"/>
      <c r="F40" s="55"/>
      <c r="G40" s="56"/>
      <c r="H40" s="57"/>
      <c r="I40" s="35"/>
      <c r="J40" s="58"/>
    </row>
    <row r="41" spans="2:11" ht="12.75" customHeight="1">
      <c r="B41" s="63" t="s">
        <v>18</v>
      </c>
      <c r="C41" s="64"/>
      <c r="D41" s="20">
        <v>0.656</v>
      </c>
      <c r="E41" s="21">
        <v>0.63887374</v>
      </c>
      <c r="F41" s="22">
        <v>63.8</v>
      </c>
      <c r="G41" s="23" t="s">
        <v>7</v>
      </c>
      <c r="H41" s="24">
        <v>0.67505073</v>
      </c>
      <c r="I41" s="25">
        <v>67.4</v>
      </c>
      <c r="J41" s="26">
        <v>996000</v>
      </c>
      <c r="K41" s="3">
        <v>997267</v>
      </c>
    </row>
    <row r="42" spans="2:10" ht="12.75" customHeight="1">
      <c r="B42" s="82" t="s">
        <v>31</v>
      </c>
      <c r="C42" s="64"/>
      <c r="D42" s="68">
        <v>0.672</v>
      </c>
      <c r="E42" s="83"/>
      <c r="F42" s="70">
        <v>65.1</v>
      </c>
      <c r="G42" s="71" t="s">
        <v>7</v>
      </c>
      <c r="H42" s="84"/>
      <c r="I42" s="72">
        <v>69.3</v>
      </c>
      <c r="J42" s="73">
        <v>761000</v>
      </c>
    </row>
    <row r="43" spans="2:10" ht="12.75" customHeight="1">
      <c r="B43" s="82" t="s">
        <v>32</v>
      </c>
      <c r="C43" s="64"/>
      <c r="D43" s="68">
        <v>0.606</v>
      </c>
      <c r="E43" s="83"/>
      <c r="F43" s="70">
        <v>56.8</v>
      </c>
      <c r="G43" s="71" t="s">
        <v>7</v>
      </c>
      <c r="H43" s="84"/>
      <c r="I43" s="72">
        <v>64.4</v>
      </c>
      <c r="J43" s="73">
        <v>224000</v>
      </c>
    </row>
    <row r="44" spans="2:11" ht="12.75" customHeight="1">
      <c r="B44" s="63" t="s">
        <v>19</v>
      </c>
      <c r="C44" s="64"/>
      <c r="D44" s="20">
        <v>0.717</v>
      </c>
      <c r="E44" s="21">
        <v>0.6916226</v>
      </c>
      <c r="F44" s="22">
        <v>69</v>
      </c>
      <c r="G44" s="23" t="s">
        <v>7</v>
      </c>
      <c r="H44" s="24">
        <v>0.74563725</v>
      </c>
      <c r="I44" s="25">
        <v>74.4</v>
      </c>
      <c r="J44" s="26">
        <f>ROUND(K44,-3)</f>
        <v>458000</v>
      </c>
      <c r="K44" s="3">
        <v>458453</v>
      </c>
    </row>
    <row r="45" spans="2:11" ht="12.75" customHeight="1">
      <c r="B45" s="63" t="s">
        <v>20</v>
      </c>
      <c r="C45" s="64"/>
      <c r="D45" s="20">
        <v>0.586</v>
      </c>
      <c r="E45" s="21">
        <v>0.53096531</v>
      </c>
      <c r="F45" s="22">
        <v>53.2</v>
      </c>
      <c r="G45" s="23" t="s">
        <v>7</v>
      </c>
      <c r="H45" s="24">
        <v>0.636886</v>
      </c>
      <c r="I45" s="25">
        <v>63.9</v>
      </c>
      <c r="J45" s="26">
        <v>149000</v>
      </c>
      <c r="K45" s="3">
        <v>148007</v>
      </c>
    </row>
    <row r="46" spans="2:11" ht="12.75" customHeight="1">
      <c r="B46" s="63" t="s">
        <v>21</v>
      </c>
      <c r="C46" s="64"/>
      <c r="D46" s="20">
        <v>0.709</v>
      </c>
      <c r="E46" s="21">
        <v>0.66026998</v>
      </c>
      <c r="F46" s="22">
        <v>66.7</v>
      </c>
      <c r="G46" s="23" t="s">
        <v>7</v>
      </c>
      <c r="H46" s="24">
        <v>0.74620157</v>
      </c>
      <c r="I46" s="25">
        <v>75.1</v>
      </c>
      <c r="J46" s="26">
        <v>183000</v>
      </c>
      <c r="K46" s="3">
        <v>181297</v>
      </c>
    </row>
    <row r="47" spans="2:11" ht="12.75" customHeight="1">
      <c r="B47" s="63" t="s">
        <v>22</v>
      </c>
      <c r="C47" s="64" t="s">
        <v>33</v>
      </c>
      <c r="D47" s="20">
        <v>0.429</v>
      </c>
      <c r="E47" s="21">
        <v>0.09610901</v>
      </c>
      <c r="F47" s="22">
        <v>11.4</v>
      </c>
      <c r="G47" s="23" t="s">
        <v>7</v>
      </c>
      <c r="H47" s="24">
        <v>0.71482472</v>
      </c>
      <c r="I47" s="25">
        <v>74.3</v>
      </c>
      <c r="J47" s="26">
        <f>ROUND(K47,-3)</f>
        <v>2000</v>
      </c>
      <c r="K47" s="3">
        <v>2139.773621</v>
      </c>
    </row>
    <row r="48" spans="3:10" ht="13.5">
      <c r="C48" s="27"/>
      <c r="D48" s="28"/>
      <c r="E48" s="29"/>
      <c r="H48" s="32"/>
      <c r="J48" s="34"/>
    </row>
    <row r="49" spans="2:10" ht="13.5">
      <c r="B49" s="86" t="s">
        <v>34</v>
      </c>
      <c r="C49" s="52"/>
      <c r="D49" s="53"/>
      <c r="E49" s="54"/>
      <c r="F49" s="55"/>
      <c r="G49" s="56"/>
      <c r="H49" s="57"/>
      <c r="I49" s="35"/>
      <c r="J49" s="58"/>
    </row>
    <row r="50" spans="2:11" ht="12.75" customHeight="1">
      <c r="B50" s="63" t="s">
        <v>35</v>
      </c>
      <c r="C50" s="64"/>
      <c r="D50" s="20">
        <v>0.66</v>
      </c>
      <c r="E50" s="21">
        <v>0.63573073</v>
      </c>
      <c r="F50" s="30">
        <v>63.5</v>
      </c>
      <c r="G50" s="23" t="s">
        <v>7</v>
      </c>
      <c r="H50" s="24">
        <v>0.68611837</v>
      </c>
      <c r="I50" s="25">
        <f>H50*100</f>
        <v>68.611837</v>
      </c>
      <c r="J50" s="26">
        <v>509000</v>
      </c>
      <c r="K50" s="3">
        <v>508231</v>
      </c>
    </row>
    <row r="51" spans="2:11" ht="12.75" customHeight="1">
      <c r="B51" s="63" t="s">
        <v>36</v>
      </c>
      <c r="C51" s="64"/>
      <c r="D51" s="20">
        <v>0.615</v>
      </c>
      <c r="E51" s="21">
        <v>0.58382433</v>
      </c>
      <c r="F51" s="30">
        <v>58.3</v>
      </c>
      <c r="G51" s="23" t="s">
        <v>7</v>
      </c>
      <c r="H51" s="24">
        <v>0.64684819</v>
      </c>
      <c r="I51" s="25">
        <f>H51*100</f>
        <v>64.684819</v>
      </c>
      <c r="J51" s="26">
        <v>353000</v>
      </c>
      <c r="K51" s="3">
        <v>353516</v>
      </c>
    </row>
    <row r="52" spans="2:11" ht="12.75" customHeight="1">
      <c r="B52" s="63" t="s">
        <v>37</v>
      </c>
      <c r="C52" s="64"/>
      <c r="D52" s="20">
        <v>0.629559</v>
      </c>
      <c r="E52" s="21">
        <v>0.60059242</v>
      </c>
      <c r="F52" s="30">
        <v>60.1</v>
      </c>
      <c r="G52" s="23" t="s">
        <v>7</v>
      </c>
      <c r="H52" s="24">
        <v>0.65852497</v>
      </c>
      <c r="I52" s="25">
        <f>H52*100</f>
        <v>65.852497</v>
      </c>
      <c r="J52" s="26">
        <v>415000</v>
      </c>
      <c r="K52" s="3">
        <v>415188</v>
      </c>
    </row>
    <row r="53" spans="2:11" ht="12.75" customHeight="1">
      <c r="B53" s="63" t="s">
        <v>38</v>
      </c>
      <c r="C53" s="64"/>
      <c r="D53" s="20">
        <v>0.76</v>
      </c>
      <c r="E53" s="21">
        <v>0.7336561</v>
      </c>
      <c r="F53" s="30">
        <v>73.6</v>
      </c>
      <c r="G53" s="23" t="s">
        <v>7</v>
      </c>
      <c r="H53" s="24">
        <v>0.78382123</v>
      </c>
      <c r="I53" s="25">
        <v>78.5</v>
      </c>
      <c r="J53" s="26">
        <v>512000</v>
      </c>
      <c r="K53" s="3">
        <v>511036</v>
      </c>
    </row>
    <row r="54" spans="3:10" ht="13.5">
      <c r="C54" s="27"/>
      <c r="D54" s="28"/>
      <c r="E54" s="29"/>
      <c r="H54" s="32"/>
      <c r="J54" s="34"/>
    </row>
    <row r="55" spans="1:10" ht="13.5">
      <c r="A55" s="85" t="s">
        <v>39</v>
      </c>
      <c r="B55" s="87" t="s">
        <v>40</v>
      </c>
      <c r="C55" s="52"/>
      <c r="D55" s="53"/>
      <c r="E55" s="54"/>
      <c r="F55" s="55"/>
      <c r="G55" s="56"/>
      <c r="H55" s="57"/>
      <c r="I55" s="35"/>
      <c r="J55" s="58"/>
    </row>
    <row r="56" spans="2:11" ht="12.75" customHeight="1">
      <c r="B56" s="88" t="s">
        <v>41</v>
      </c>
      <c r="C56" s="89"/>
      <c r="D56" s="43">
        <v>0.634</v>
      </c>
      <c r="E56" s="83">
        <v>0.60351394</v>
      </c>
      <c r="F56" s="45">
        <v>60.9</v>
      </c>
      <c r="G56" s="71" t="s">
        <v>7</v>
      </c>
      <c r="H56" s="84">
        <v>0.65649676</v>
      </c>
      <c r="I56" s="47">
        <v>66</v>
      </c>
      <c r="J56" s="48">
        <v>531000</v>
      </c>
      <c r="K56" s="3">
        <v>486120</v>
      </c>
    </row>
    <row r="57" spans="2:11" ht="12.75" customHeight="1">
      <c r="B57" s="63" t="s">
        <v>42</v>
      </c>
      <c r="C57" s="90"/>
      <c r="D57" s="43">
        <v>0.633</v>
      </c>
      <c r="E57" s="83">
        <v>0.60844147</v>
      </c>
      <c r="F57" s="45">
        <v>60.5</v>
      </c>
      <c r="G57" s="71" t="s">
        <v>7</v>
      </c>
      <c r="H57" s="84">
        <v>0.66287214</v>
      </c>
      <c r="I57" s="47">
        <v>66.1</v>
      </c>
      <c r="J57" s="48">
        <v>434000</v>
      </c>
      <c r="K57" s="3">
        <v>460715</v>
      </c>
    </row>
    <row r="58" spans="2:11" ht="12.75" customHeight="1">
      <c r="B58" s="63" t="s">
        <v>43</v>
      </c>
      <c r="C58" s="90"/>
      <c r="D58" s="43">
        <v>0.656</v>
      </c>
      <c r="E58" s="83">
        <v>0.62035653</v>
      </c>
      <c r="F58" s="45">
        <v>61.9</v>
      </c>
      <c r="G58" s="71" t="s">
        <v>7</v>
      </c>
      <c r="H58" s="84">
        <v>0.69512429</v>
      </c>
      <c r="I58" s="47">
        <v>69.3</v>
      </c>
      <c r="J58" s="48">
        <v>265000</v>
      </c>
      <c r="K58" s="3">
        <v>264604</v>
      </c>
    </row>
    <row r="59" spans="2:11" ht="12.75" customHeight="1">
      <c r="B59" s="63" t="s">
        <v>44</v>
      </c>
      <c r="C59" s="90"/>
      <c r="D59" s="43">
        <v>0.744</v>
      </c>
      <c r="E59" s="83">
        <v>0.7183188</v>
      </c>
      <c r="F59" s="45">
        <v>72.1</v>
      </c>
      <c r="G59" s="71" t="s">
        <v>7</v>
      </c>
      <c r="H59" s="84">
        <v>0.76382418</v>
      </c>
      <c r="I59" s="47">
        <v>76.7</v>
      </c>
      <c r="J59" s="48">
        <v>573000</v>
      </c>
      <c r="K59" s="3">
        <v>590124</v>
      </c>
    </row>
    <row r="60" spans="3:10" ht="13.5">
      <c r="C60" s="91"/>
      <c r="D60" s="92"/>
      <c r="E60" s="29"/>
      <c r="H60" s="32"/>
      <c r="J60" s="93"/>
    </row>
    <row r="61" spans="2:10" ht="13.5">
      <c r="B61" s="86" t="s">
        <v>45</v>
      </c>
      <c r="C61" s="52"/>
      <c r="D61" s="53"/>
      <c r="E61" s="54"/>
      <c r="F61" s="55"/>
      <c r="G61" s="56"/>
      <c r="H61" s="57"/>
      <c r="I61" s="35"/>
      <c r="J61" s="58"/>
    </row>
    <row r="62" spans="2:11" ht="12.75" customHeight="1">
      <c r="B62" s="63" t="s">
        <v>46</v>
      </c>
      <c r="C62" s="64"/>
      <c r="D62" s="20">
        <v>0.626</v>
      </c>
      <c r="E62" s="21">
        <v>0.56590579</v>
      </c>
      <c r="F62" s="22">
        <v>57.5</v>
      </c>
      <c r="G62" s="23" t="s">
        <v>7</v>
      </c>
      <c r="H62" s="24">
        <v>0.6686827</v>
      </c>
      <c r="I62" s="25">
        <v>67.7</v>
      </c>
      <c r="J62" s="26">
        <v>65000</v>
      </c>
      <c r="K62" s="3">
        <v>63977</v>
      </c>
    </row>
    <row r="63" spans="2:11" ht="12.75" customHeight="1">
      <c r="B63" s="63" t="s">
        <v>47</v>
      </c>
      <c r="C63" s="64"/>
      <c r="D63" s="20">
        <v>0.703</v>
      </c>
      <c r="E63" s="21">
        <v>0.67053882</v>
      </c>
      <c r="F63" s="22">
        <v>67.3</v>
      </c>
      <c r="G63" s="23" t="s">
        <v>7</v>
      </c>
      <c r="H63" s="24">
        <v>0.72957861</v>
      </c>
      <c r="I63" s="25">
        <v>73.2</v>
      </c>
      <c r="J63" s="26">
        <v>376000</v>
      </c>
      <c r="K63" s="3">
        <v>373901</v>
      </c>
    </row>
    <row r="64" spans="2:11" ht="12.75" customHeight="1">
      <c r="B64" s="63" t="s">
        <v>48</v>
      </c>
      <c r="C64" s="64"/>
      <c r="D64" s="20">
        <v>0.684</v>
      </c>
      <c r="E64" s="21">
        <v>0.65438973</v>
      </c>
      <c r="F64" s="22">
        <v>65.2</v>
      </c>
      <c r="G64" s="23" t="s">
        <v>7</v>
      </c>
      <c r="H64" s="24">
        <v>0.71822635</v>
      </c>
      <c r="I64" s="25">
        <v>71.6</v>
      </c>
      <c r="J64" s="26">
        <v>325000</v>
      </c>
      <c r="K64" s="3">
        <v>326667</v>
      </c>
    </row>
    <row r="65" spans="2:11" ht="12.75" customHeight="1">
      <c r="B65" s="63" t="s">
        <v>49</v>
      </c>
      <c r="C65" s="64"/>
      <c r="D65" s="20">
        <v>0.676</v>
      </c>
      <c r="E65" s="21">
        <v>0.63222237</v>
      </c>
      <c r="F65" s="22">
        <v>63.5</v>
      </c>
      <c r="G65" s="23" t="s">
        <v>7</v>
      </c>
      <c r="H65" s="24">
        <v>0.7153074</v>
      </c>
      <c r="I65" s="25">
        <v>71.7</v>
      </c>
      <c r="J65" s="26">
        <v>197000</v>
      </c>
      <c r="K65" s="3">
        <v>197898</v>
      </c>
    </row>
    <row r="66" spans="2:11" ht="12.75" customHeight="1">
      <c r="B66" s="14" t="s">
        <v>50</v>
      </c>
      <c r="C66" s="64"/>
      <c r="D66" s="20">
        <v>0.752</v>
      </c>
      <c r="E66" s="21">
        <v>0.70159928</v>
      </c>
      <c r="F66" s="22">
        <v>68.5</v>
      </c>
      <c r="G66" s="23" t="s">
        <v>7</v>
      </c>
      <c r="H66" s="24">
        <v>0.82601566</v>
      </c>
      <c r="I66" s="25">
        <v>82</v>
      </c>
      <c r="J66" s="26">
        <f>ROUND(K66,-3)</f>
        <v>80000</v>
      </c>
      <c r="K66" s="3">
        <v>80275</v>
      </c>
    </row>
    <row r="67" spans="2:11" ht="12.75" customHeight="1">
      <c r="B67" s="63" t="s">
        <v>51</v>
      </c>
      <c r="C67" s="64"/>
      <c r="D67" s="20">
        <v>0.625</v>
      </c>
      <c r="E67" s="21">
        <v>0.58360284</v>
      </c>
      <c r="F67" s="22">
        <v>58.4</v>
      </c>
      <c r="G67" s="23" t="s">
        <v>7</v>
      </c>
      <c r="H67" s="24">
        <v>0.66481673</v>
      </c>
      <c r="I67" s="25">
        <v>66.6</v>
      </c>
      <c r="J67" s="26">
        <f>ROUND(K67,-3)</f>
        <v>219000</v>
      </c>
      <c r="K67" s="3">
        <v>219111</v>
      </c>
    </row>
    <row r="68" spans="2:11" ht="12.75" customHeight="1">
      <c r="B68" s="63" t="s">
        <v>52</v>
      </c>
      <c r="C68" s="64"/>
      <c r="D68" s="20">
        <v>0.652</v>
      </c>
      <c r="E68" s="21">
        <v>0.61837615</v>
      </c>
      <c r="F68" s="22">
        <v>61.5</v>
      </c>
      <c r="G68" s="23" t="s">
        <v>7</v>
      </c>
      <c r="H68" s="24">
        <v>0.69217251</v>
      </c>
      <c r="I68" s="25">
        <v>69</v>
      </c>
      <c r="J68" s="26">
        <v>269000</v>
      </c>
      <c r="K68" s="3">
        <v>268411</v>
      </c>
    </row>
    <row r="69" spans="2:11" ht="12.75" customHeight="1">
      <c r="B69" s="63" t="s">
        <v>53</v>
      </c>
      <c r="C69" s="64"/>
      <c r="D69" s="20">
        <v>0.645</v>
      </c>
      <c r="E69" s="21">
        <v>0.60655812</v>
      </c>
      <c r="F69" s="22">
        <v>60.9</v>
      </c>
      <c r="G69" s="23" t="s">
        <v>7</v>
      </c>
      <c r="H69" s="24">
        <v>0.67985391</v>
      </c>
      <c r="I69" s="25">
        <v>68.1</v>
      </c>
      <c r="J69" s="26">
        <v>272000</v>
      </c>
      <c r="K69" s="3">
        <v>271323</v>
      </c>
    </row>
    <row r="70" spans="3:10" ht="13.5">
      <c r="C70" s="27"/>
      <c r="D70" s="28"/>
      <c r="E70" s="29"/>
      <c r="H70" s="32"/>
      <c r="J70" s="34"/>
    </row>
    <row r="71" spans="2:10" ht="13.5">
      <c r="B71" s="86" t="s">
        <v>54</v>
      </c>
      <c r="C71" s="52"/>
      <c r="D71" s="53"/>
      <c r="E71" s="54"/>
      <c r="F71" s="55"/>
      <c r="G71" s="56"/>
      <c r="H71" s="57"/>
      <c r="I71" s="35"/>
      <c r="J71" s="58"/>
    </row>
    <row r="72" spans="2:11" ht="12.75" customHeight="1">
      <c r="B72" s="63" t="s">
        <v>55</v>
      </c>
      <c r="C72" s="64"/>
      <c r="D72" s="20">
        <v>0.636</v>
      </c>
      <c r="E72" s="21">
        <v>0.56463185</v>
      </c>
      <c r="F72" s="22">
        <v>55.8</v>
      </c>
      <c r="G72" s="23" t="s">
        <v>7</v>
      </c>
      <c r="H72" s="24">
        <v>0.71810944</v>
      </c>
      <c r="I72" s="25">
        <v>71.3</v>
      </c>
      <c r="J72" s="26">
        <v>47000</v>
      </c>
      <c r="K72" s="3">
        <v>47955</v>
      </c>
    </row>
    <row r="73" spans="2:11" ht="12.75" customHeight="1">
      <c r="B73" s="63" t="s">
        <v>46</v>
      </c>
      <c r="C73" s="64"/>
      <c r="D73" s="20">
        <v>0.626</v>
      </c>
      <c r="E73" s="21">
        <v>0.56590579</v>
      </c>
      <c r="F73" s="22">
        <v>57.5</v>
      </c>
      <c r="G73" s="23" t="s">
        <v>7</v>
      </c>
      <c r="H73" s="24">
        <v>0.6686827</v>
      </c>
      <c r="I73" s="25">
        <v>67.7</v>
      </c>
      <c r="J73" s="26">
        <v>65000</v>
      </c>
      <c r="K73" s="3">
        <v>63977</v>
      </c>
    </row>
    <row r="74" spans="2:11" ht="12.75" customHeight="1">
      <c r="B74" s="63" t="s">
        <v>56</v>
      </c>
      <c r="C74" s="64"/>
      <c r="D74" s="20">
        <v>0.658</v>
      </c>
      <c r="E74" s="21">
        <v>0.58465534</v>
      </c>
      <c r="F74" s="22">
        <v>58.3</v>
      </c>
      <c r="G74" s="23" t="s">
        <v>7</v>
      </c>
      <c r="H74" s="24">
        <v>0.72971661</v>
      </c>
      <c r="I74" s="25">
        <v>73.3</v>
      </c>
      <c r="J74" s="26">
        <v>68000</v>
      </c>
      <c r="K74" s="3">
        <v>68001</v>
      </c>
    </row>
    <row r="75" spans="2:11" ht="12.75" customHeight="1">
      <c r="B75" s="63" t="s">
        <v>57</v>
      </c>
      <c r="C75" s="64"/>
      <c r="D75" s="20">
        <v>0.655</v>
      </c>
      <c r="E75" s="21">
        <v>0.55405694</v>
      </c>
      <c r="F75" s="22">
        <v>57.4</v>
      </c>
      <c r="G75" s="23" t="s">
        <v>7</v>
      </c>
      <c r="H75" s="24">
        <v>0.72281346</v>
      </c>
      <c r="I75" s="25">
        <v>73.5</v>
      </c>
      <c r="J75" s="26">
        <v>56000</v>
      </c>
      <c r="K75" s="3">
        <v>56827</v>
      </c>
    </row>
    <row r="76" spans="2:11" ht="12.75" customHeight="1">
      <c r="B76" s="63" t="s">
        <v>58</v>
      </c>
      <c r="C76" s="64"/>
      <c r="D76" s="20">
        <v>0.559</v>
      </c>
      <c r="E76" s="21">
        <v>0.47845177</v>
      </c>
      <c r="F76" s="22">
        <v>48</v>
      </c>
      <c r="G76" s="23" t="s">
        <v>7</v>
      </c>
      <c r="H76" s="24">
        <v>0.63459953</v>
      </c>
      <c r="I76" s="25">
        <v>63.8</v>
      </c>
      <c r="J76" s="26">
        <v>57000</v>
      </c>
      <c r="K76" s="3">
        <v>57193</v>
      </c>
    </row>
    <row r="77" spans="2:11" ht="12.75" customHeight="1">
      <c r="B77" s="63" t="s">
        <v>83</v>
      </c>
      <c r="C77" s="64"/>
      <c r="D77" s="20">
        <v>0.624</v>
      </c>
      <c r="E77" s="21">
        <v>0.52981206</v>
      </c>
      <c r="F77" s="22">
        <v>53</v>
      </c>
      <c r="G77" s="23" t="s">
        <v>7</v>
      </c>
      <c r="H77" s="24">
        <v>0.71609199</v>
      </c>
      <c r="I77" s="25">
        <v>71.7</v>
      </c>
      <c r="J77" s="26">
        <v>45000</v>
      </c>
      <c r="K77" s="3">
        <v>44502</v>
      </c>
    </row>
    <row r="78" spans="2:11" ht="12.75" customHeight="1">
      <c r="B78" s="63" t="s">
        <v>59</v>
      </c>
      <c r="C78" s="64"/>
      <c r="D78" s="20">
        <v>0.667</v>
      </c>
      <c r="E78" s="21">
        <v>0.59339819</v>
      </c>
      <c r="F78" s="22">
        <v>59.9</v>
      </c>
      <c r="G78" s="23" t="s">
        <v>7</v>
      </c>
      <c r="H78" s="24">
        <v>0.7314694</v>
      </c>
      <c r="I78" s="25">
        <v>73.6</v>
      </c>
      <c r="J78" s="26">
        <v>80000</v>
      </c>
      <c r="K78" s="3">
        <v>79385</v>
      </c>
    </row>
    <row r="79" spans="2:11" ht="12.75" customHeight="1">
      <c r="B79" s="63" t="s">
        <v>60</v>
      </c>
      <c r="C79" s="64"/>
      <c r="D79" s="20">
        <v>0.694</v>
      </c>
      <c r="E79" s="21">
        <v>0.63405342</v>
      </c>
      <c r="F79" s="22">
        <v>63.3</v>
      </c>
      <c r="G79" s="23" t="s">
        <v>7</v>
      </c>
      <c r="H79" s="24">
        <v>0.75585664</v>
      </c>
      <c r="I79" s="25">
        <v>75.5</v>
      </c>
      <c r="J79" s="26">
        <v>97000</v>
      </c>
      <c r="K79" s="3">
        <v>96951</v>
      </c>
    </row>
    <row r="80" spans="2:11" ht="12.75" customHeight="1">
      <c r="B80" s="63" t="s">
        <v>61</v>
      </c>
      <c r="C80" s="64"/>
      <c r="D80" s="20">
        <v>0.751</v>
      </c>
      <c r="E80" s="21">
        <v>0.68486824</v>
      </c>
      <c r="F80" s="22">
        <v>68.1</v>
      </c>
      <c r="G80" s="23" t="s">
        <v>7</v>
      </c>
      <c r="H80" s="24">
        <v>0.82445853</v>
      </c>
      <c r="I80" s="25">
        <v>82.2</v>
      </c>
      <c r="J80" s="26">
        <v>59000</v>
      </c>
      <c r="K80" s="3">
        <v>59747</v>
      </c>
    </row>
    <row r="81" spans="2:11" ht="12.75" customHeight="1">
      <c r="B81" s="63" t="s">
        <v>62</v>
      </c>
      <c r="C81" s="64"/>
      <c r="D81" s="20">
        <v>0.726</v>
      </c>
      <c r="E81" s="21">
        <v>0.64943183</v>
      </c>
      <c r="F81" s="22">
        <v>65.3</v>
      </c>
      <c r="G81" s="23" t="s">
        <v>7</v>
      </c>
      <c r="H81" s="24">
        <v>0.79514349</v>
      </c>
      <c r="I81" s="25">
        <v>79.8</v>
      </c>
      <c r="J81" s="26">
        <v>54000</v>
      </c>
      <c r="K81" s="3">
        <v>53877</v>
      </c>
    </row>
    <row r="82" spans="2:11" ht="12.75" customHeight="1">
      <c r="B82" s="63" t="s">
        <v>63</v>
      </c>
      <c r="C82" s="64"/>
      <c r="D82" s="20">
        <v>0.651</v>
      </c>
      <c r="E82" s="21">
        <v>0.55706386</v>
      </c>
      <c r="F82" s="22">
        <v>56.5</v>
      </c>
      <c r="G82" s="23" t="s">
        <v>7</v>
      </c>
      <c r="H82" s="24">
        <v>0.73066867</v>
      </c>
      <c r="I82" s="25">
        <v>73.6</v>
      </c>
      <c r="J82" s="26">
        <v>35000</v>
      </c>
      <c r="K82" s="3">
        <v>34817</v>
      </c>
    </row>
    <row r="83" spans="2:11" ht="12.75" customHeight="1">
      <c r="B83" s="63" t="s">
        <v>84</v>
      </c>
      <c r="C83" s="64"/>
      <c r="D83" s="20">
        <v>0.693</v>
      </c>
      <c r="E83" s="21">
        <v>0.64216254</v>
      </c>
      <c r="F83" s="22">
        <v>63.3</v>
      </c>
      <c r="G83" s="23" t="s">
        <v>7</v>
      </c>
      <c r="H83" s="24">
        <v>0.75845294</v>
      </c>
      <c r="I83" s="25">
        <v>75.2</v>
      </c>
      <c r="J83" s="26">
        <v>75000</v>
      </c>
      <c r="K83" s="3">
        <v>75523</v>
      </c>
    </row>
    <row r="84" spans="2:11" ht="12.75" customHeight="1">
      <c r="B84" s="63" t="s">
        <v>64</v>
      </c>
      <c r="C84" s="64"/>
      <c r="D84" s="20">
        <v>0.595</v>
      </c>
      <c r="E84" s="21">
        <v>0.52176346</v>
      </c>
      <c r="F84" s="22">
        <v>52.4</v>
      </c>
      <c r="G84" s="23" t="s">
        <v>7</v>
      </c>
      <c r="H84" s="24">
        <v>0.6663557</v>
      </c>
      <c r="I84" s="25">
        <v>66.7</v>
      </c>
      <c r="J84" s="26">
        <v>73000</v>
      </c>
      <c r="K84" s="3">
        <v>73284</v>
      </c>
    </row>
    <row r="85" spans="2:11" ht="12.75" customHeight="1">
      <c r="B85" s="63" t="s">
        <v>65</v>
      </c>
      <c r="C85" s="64"/>
      <c r="D85" s="20">
        <v>0.664</v>
      </c>
      <c r="E85" s="21">
        <v>0.59206949</v>
      </c>
      <c r="F85" s="22">
        <v>59.9</v>
      </c>
      <c r="G85" s="23" t="s">
        <v>7</v>
      </c>
      <c r="H85" s="24">
        <v>0.72586886</v>
      </c>
      <c r="I85" s="25">
        <v>73</v>
      </c>
      <c r="J85" s="26">
        <v>92000</v>
      </c>
      <c r="K85" s="3">
        <v>91751</v>
      </c>
    </row>
    <row r="86" spans="2:11" ht="12.75" customHeight="1">
      <c r="B86" s="63" t="s">
        <v>66</v>
      </c>
      <c r="C86" s="64"/>
      <c r="D86" s="20">
        <v>0.677</v>
      </c>
      <c r="E86" s="21">
        <v>0.60262747</v>
      </c>
      <c r="F86" s="22">
        <v>60.3</v>
      </c>
      <c r="G86" s="23" t="s">
        <v>7</v>
      </c>
      <c r="H86" s="24">
        <v>0.75072972</v>
      </c>
      <c r="I86" s="25">
        <v>75</v>
      </c>
      <c r="J86" s="26">
        <v>65000</v>
      </c>
      <c r="K86" s="3">
        <v>65548</v>
      </c>
    </row>
    <row r="87" spans="2:11" ht="12.75" customHeight="1">
      <c r="B87" s="63" t="s">
        <v>67</v>
      </c>
      <c r="C87" s="64"/>
      <c r="D87" s="20">
        <v>0.69</v>
      </c>
      <c r="E87" s="21">
        <v>0.56140483</v>
      </c>
      <c r="F87" s="22">
        <v>57.5</v>
      </c>
      <c r="G87" s="23" t="s">
        <v>7</v>
      </c>
      <c r="H87" s="24">
        <v>0.80201064</v>
      </c>
      <c r="I87" s="25">
        <v>80.4</v>
      </c>
      <c r="J87" s="26">
        <v>23000</v>
      </c>
      <c r="K87" s="3">
        <v>23104</v>
      </c>
    </row>
    <row r="88" spans="2:11" ht="12.75" customHeight="1">
      <c r="B88" s="63" t="s">
        <v>68</v>
      </c>
      <c r="C88" s="64"/>
      <c r="D88" s="20">
        <v>0.661</v>
      </c>
      <c r="E88" s="21">
        <v>0.60631915</v>
      </c>
      <c r="F88" s="22">
        <v>60.2</v>
      </c>
      <c r="G88" s="23" t="s">
        <v>7</v>
      </c>
      <c r="H88" s="24">
        <v>0.72455565</v>
      </c>
      <c r="I88" s="25">
        <v>72</v>
      </c>
      <c r="J88" s="26">
        <v>98000</v>
      </c>
      <c r="K88" s="3">
        <v>98910</v>
      </c>
    </row>
    <row r="89" spans="2:11" ht="12.75" customHeight="1">
      <c r="B89" s="63" t="s">
        <v>69</v>
      </c>
      <c r="C89" s="64"/>
      <c r="D89" s="20">
        <v>0.684</v>
      </c>
      <c r="E89" s="21">
        <v>0.62308556</v>
      </c>
      <c r="F89" s="22">
        <v>62.4</v>
      </c>
      <c r="G89" s="23" t="s">
        <v>7</v>
      </c>
      <c r="H89" s="24">
        <v>0.7445667</v>
      </c>
      <c r="I89" s="25">
        <v>74.5</v>
      </c>
      <c r="J89" s="26">
        <v>99000</v>
      </c>
      <c r="K89" s="3">
        <v>99022</v>
      </c>
    </row>
    <row r="90" spans="2:11" ht="12.75" customHeight="1">
      <c r="B90" s="63" t="s">
        <v>47</v>
      </c>
      <c r="C90" s="64"/>
      <c r="D90" s="20">
        <v>0.715</v>
      </c>
      <c r="E90" s="21">
        <v>0.6606781</v>
      </c>
      <c r="F90" s="22">
        <v>66.2</v>
      </c>
      <c r="G90" s="23" t="s">
        <v>7</v>
      </c>
      <c r="H90" s="24">
        <v>0.76796764</v>
      </c>
      <c r="I90" s="25">
        <v>76.9</v>
      </c>
      <c r="J90" s="26">
        <v>91000</v>
      </c>
      <c r="K90" s="3">
        <v>90964</v>
      </c>
    </row>
    <row r="91" spans="2:11" ht="12.75" customHeight="1">
      <c r="B91" s="63" t="s">
        <v>51</v>
      </c>
      <c r="C91" s="64"/>
      <c r="D91" s="20">
        <v>0.693</v>
      </c>
      <c r="E91" s="21">
        <v>0.59948651</v>
      </c>
      <c r="F91" s="22">
        <v>60.1</v>
      </c>
      <c r="G91" s="23" t="s">
        <v>7</v>
      </c>
      <c r="H91" s="24">
        <v>0.78305137</v>
      </c>
      <c r="I91" s="25">
        <v>78.5</v>
      </c>
      <c r="J91" s="26">
        <v>48000</v>
      </c>
      <c r="K91" s="3">
        <v>47834</v>
      </c>
    </row>
    <row r="92" spans="2:11" ht="12.75" customHeight="1">
      <c r="B92" s="63" t="s">
        <v>70</v>
      </c>
      <c r="C92" s="64"/>
      <c r="D92" s="20">
        <v>0.614</v>
      </c>
      <c r="E92" s="21">
        <v>0.52111732</v>
      </c>
      <c r="F92" s="22">
        <v>52</v>
      </c>
      <c r="G92" s="23" t="s">
        <v>7</v>
      </c>
      <c r="H92" s="24">
        <v>0.70791918</v>
      </c>
      <c r="I92" s="25">
        <v>70.7</v>
      </c>
      <c r="J92" s="26">
        <v>39000</v>
      </c>
      <c r="K92" s="3">
        <v>39365</v>
      </c>
    </row>
    <row r="93" spans="2:11" ht="12.75" customHeight="1">
      <c r="B93" s="63" t="s">
        <v>71</v>
      </c>
      <c r="C93" s="64"/>
      <c r="D93" s="20">
        <v>0.649</v>
      </c>
      <c r="E93" s="21">
        <v>0.58228807</v>
      </c>
      <c r="F93" s="22">
        <v>58.2</v>
      </c>
      <c r="G93" s="23" t="s">
        <v>7</v>
      </c>
      <c r="H93" s="24">
        <v>0.7171996</v>
      </c>
      <c r="I93" s="25">
        <v>71.7</v>
      </c>
      <c r="J93" s="26">
        <f>ROUND(K93,-3)</f>
        <v>75000</v>
      </c>
      <c r="K93" s="3">
        <v>74718</v>
      </c>
    </row>
    <row r="94" spans="2:11" ht="12.75" customHeight="1">
      <c r="B94" s="63" t="s">
        <v>72</v>
      </c>
      <c r="C94" s="64"/>
      <c r="D94" s="20">
        <v>0.676</v>
      </c>
      <c r="E94" s="21">
        <v>0.61291415</v>
      </c>
      <c r="F94" s="22">
        <v>60.9</v>
      </c>
      <c r="G94" s="23" t="s">
        <v>7</v>
      </c>
      <c r="H94" s="24">
        <v>0.74638389</v>
      </c>
      <c r="I94" s="25">
        <v>74.3</v>
      </c>
      <c r="J94" s="26">
        <f>ROUND(K94,-3)</f>
        <v>71000</v>
      </c>
      <c r="K94" s="3">
        <v>71471</v>
      </c>
    </row>
    <row r="95" spans="2:11" ht="12.75" customHeight="1">
      <c r="B95" s="63" t="s">
        <v>73</v>
      </c>
      <c r="C95" s="64"/>
      <c r="D95" s="20">
        <v>0.752</v>
      </c>
      <c r="E95" s="21">
        <v>0.70159928</v>
      </c>
      <c r="F95" s="22">
        <v>68.5</v>
      </c>
      <c r="G95" s="23" t="s">
        <v>7</v>
      </c>
      <c r="H95" s="24">
        <v>0.82601566</v>
      </c>
      <c r="I95" s="25">
        <v>82</v>
      </c>
      <c r="J95" s="26">
        <f>ROUND(K95,-3)</f>
        <v>80000</v>
      </c>
      <c r="K95" s="3">
        <v>80275</v>
      </c>
    </row>
    <row r="96" spans="2:11" ht="12.75" customHeight="1">
      <c r="B96" s="63" t="s">
        <v>74</v>
      </c>
      <c r="C96" s="64"/>
      <c r="D96" s="20">
        <v>0.707</v>
      </c>
      <c r="E96" s="21">
        <v>0.65707686</v>
      </c>
      <c r="F96" s="22">
        <v>65.9</v>
      </c>
      <c r="G96" s="23" t="s">
        <v>7</v>
      </c>
      <c r="H96" s="24">
        <v>0.75278404</v>
      </c>
      <c r="I96" s="25">
        <v>75.5</v>
      </c>
      <c r="J96" s="26">
        <v>151000</v>
      </c>
      <c r="K96" s="3">
        <v>149675</v>
      </c>
    </row>
    <row r="97" spans="2:11" ht="12.75" customHeight="1" thickBot="1">
      <c r="B97" s="94" t="s">
        <v>75</v>
      </c>
      <c r="C97" s="95"/>
      <c r="D97" s="96">
        <v>0.619</v>
      </c>
      <c r="E97" s="97">
        <v>0.55500419</v>
      </c>
      <c r="F97" s="98">
        <v>53.7</v>
      </c>
      <c r="G97" s="99" t="s">
        <v>7</v>
      </c>
      <c r="H97" s="100">
        <v>0.71053257</v>
      </c>
      <c r="I97" s="101">
        <v>70</v>
      </c>
      <c r="J97" s="102">
        <f>ROUND(K97,-3)</f>
        <v>57000</v>
      </c>
      <c r="K97" s="3">
        <v>56885</v>
      </c>
    </row>
    <row r="98" spans="2:11" ht="24" customHeight="1">
      <c r="B98" s="117" t="s">
        <v>76</v>
      </c>
      <c r="C98" s="117"/>
      <c r="D98" s="117"/>
      <c r="E98" s="117"/>
      <c r="F98" s="117"/>
      <c r="G98" s="117"/>
      <c r="H98" s="117"/>
      <c r="I98" s="117"/>
      <c r="J98" s="117"/>
      <c r="K98" s="117"/>
    </row>
    <row r="99" spans="2:11" ht="66.75" customHeight="1">
      <c r="B99" s="122" t="s">
        <v>80</v>
      </c>
      <c r="C99" s="122"/>
      <c r="D99" s="122"/>
      <c r="E99" s="122"/>
      <c r="F99" s="122"/>
      <c r="G99" s="122"/>
      <c r="H99" s="122"/>
      <c r="I99" s="122"/>
      <c r="J99" s="122"/>
      <c r="K99" s="122"/>
    </row>
    <row r="100" spans="2:11" ht="23.25" customHeight="1">
      <c r="B100" s="122" t="s">
        <v>77</v>
      </c>
      <c r="C100" s="122"/>
      <c r="D100" s="122"/>
      <c r="E100" s="122"/>
      <c r="F100" s="122"/>
      <c r="G100" s="122"/>
      <c r="H100" s="122"/>
      <c r="I100" s="122"/>
      <c r="J100" s="122"/>
      <c r="K100" s="122"/>
    </row>
    <row r="101" spans="2:11" ht="14.25" customHeight="1">
      <c r="B101" s="122" t="s">
        <v>78</v>
      </c>
      <c r="C101" s="122"/>
      <c r="D101" s="122"/>
      <c r="E101" s="122"/>
      <c r="F101" s="122"/>
      <c r="G101" s="122"/>
      <c r="H101" s="122"/>
      <c r="I101" s="122"/>
      <c r="J101" s="122"/>
      <c r="K101" s="122"/>
    </row>
    <row r="102" spans="2:11" ht="36" customHeight="1">
      <c r="B102" s="123" t="s">
        <v>81</v>
      </c>
      <c r="C102" s="123"/>
      <c r="D102" s="123"/>
      <c r="E102" s="123"/>
      <c r="F102" s="123"/>
      <c r="G102" s="123"/>
      <c r="H102" s="123"/>
      <c r="I102" s="123"/>
      <c r="J102" s="123"/>
      <c r="K102" s="103"/>
    </row>
    <row r="103" spans="2:11" ht="50.25" customHeight="1">
      <c r="B103" s="122" t="s">
        <v>82</v>
      </c>
      <c r="C103" s="122"/>
      <c r="D103" s="122"/>
      <c r="E103" s="122"/>
      <c r="F103" s="122"/>
      <c r="G103" s="122"/>
      <c r="H103" s="122"/>
      <c r="I103" s="122"/>
      <c r="J103" s="122"/>
      <c r="K103" s="122"/>
    </row>
    <row r="104" spans="2:11" ht="26.25" customHeight="1">
      <c r="B104" s="119" t="s">
        <v>79</v>
      </c>
      <c r="C104" s="119"/>
      <c r="D104" s="119"/>
      <c r="E104" s="119"/>
      <c r="F104" s="119"/>
      <c r="G104" s="119"/>
      <c r="H104" s="119"/>
      <c r="I104" s="119"/>
      <c r="J104" s="119"/>
      <c r="K104" s="88"/>
    </row>
    <row r="105" spans="2:11" ht="13.5">
      <c r="B105" s="88"/>
      <c r="C105" s="104"/>
      <c r="D105" s="105"/>
      <c r="E105" s="106"/>
      <c r="F105" s="88"/>
      <c r="G105" s="88"/>
      <c r="H105" s="107"/>
      <c r="I105" s="88"/>
      <c r="J105" s="108"/>
      <c r="K105" s="88"/>
    </row>
  </sheetData>
  <sheetProtection/>
  <mergeCells count="13">
    <mergeCell ref="B103:K103"/>
    <mergeCell ref="B99:K99"/>
    <mergeCell ref="B102:J102"/>
    <mergeCell ref="B1:J1"/>
    <mergeCell ref="B4:J4"/>
    <mergeCell ref="C6:D6"/>
    <mergeCell ref="B98:K98"/>
    <mergeCell ref="E6:I6"/>
    <mergeCell ref="B104:J104"/>
    <mergeCell ref="B9:J9"/>
    <mergeCell ref="B30:J30"/>
    <mergeCell ref="B100:K100"/>
    <mergeCell ref="B101:K101"/>
  </mergeCells>
  <printOptions/>
  <pageMargins left="0.75" right="0.75" top="1" bottom="1" header="0.5" footer="0.5"/>
  <pageSetup horizontalDpi="600" verticalDpi="600" orientation="portrait" scale="77"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2010-12-05T02:28:09Z</dcterms:created>
  <dcterms:modified xsi:type="dcterms:W3CDTF">2013-07-02T16:45:17Z</dcterms:modified>
  <cp:category/>
  <cp:version/>
  <cp:contentType/>
  <cp:contentStatus/>
</cp:coreProperties>
</file>