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8" windowHeight="11340" activeTab="0"/>
  </bookViews>
  <sheets>
    <sheet name="Tobacco Smoke Exposure 2005" sheetId="1" r:id="rId1"/>
  </sheets>
  <definedNames>
    <definedName name="_xlnm.Print_Titles" localSheetId="0">'Tobacco Smoke Exposure 2005'!$1:$6</definedName>
  </definedNames>
  <calcPr fullCalcOnLoad="1"/>
</workbook>
</file>

<file path=xl/sharedStrings.xml><?xml version="1.0" encoding="utf-8"?>
<sst xmlns="http://schemas.openxmlformats.org/spreadsheetml/2006/main" count="222" uniqueCount="93">
  <si>
    <t>Percent of Children (0-17 years old) Exposed to Tobacco Smoke in the Home as Reported by their Parents.</t>
  </si>
  <si>
    <t>Los Angeles County Health Survey, 2005.</t>
  </si>
  <si>
    <t>Exposed to Tobacco Smoke at Home</t>
  </si>
  <si>
    <t>Percent</t>
  </si>
  <si>
    <t>95 % CI</t>
  </si>
  <si>
    <t>95% CI</t>
  </si>
  <si>
    <t>Estimated #</t>
  </si>
  <si>
    <t>Los Angeles County</t>
  </si>
  <si>
    <t>-</t>
  </si>
  <si>
    <t>CHILD CHARACTERISTICS</t>
  </si>
  <si>
    <t>Gender</t>
  </si>
  <si>
    <t>Male</t>
  </si>
  <si>
    <t>Female</t>
  </si>
  <si>
    <t>Age Group</t>
  </si>
  <si>
    <t>0-5</t>
  </si>
  <si>
    <t>6-11</t>
  </si>
  <si>
    <t>12-17</t>
  </si>
  <si>
    <t>6-17</t>
  </si>
  <si>
    <t>Race/ Ethnicity</t>
  </si>
  <si>
    <t>Latino</t>
  </si>
  <si>
    <t>White</t>
  </si>
  <si>
    <t>African American</t>
  </si>
  <si>
    <t>Asian/Pacific Islander</t>
  </si>
  <si>
    <t>American Indian</t>
  </si>
  <si>
    <t>PARENT CHARACTERISTICS</t>
  </si>
  <si>
    <t>Agegroup</t>
  </si>
  <si>
    <t>18-24</t>
  </si>
  <si>
    <t>*</t>
  </si>
  <si>
    <t>25-29</t>
  </si>
  <si>
    <t>30-39</t>
  </si>
  <si>
    <t>40-49</t>
  </si>
  <si>
    <t>50-59</t>
  </si>
  <si>
    <t>60-64</t>
  </si>
  <si>
    <t>65 or over</t>
  </si>
  <si>
    <t>Education</t>
  </si>
  <si>
    <t>Less than high school</t>
  </si>
  <si>
    <t>High school</t>
  </si>
  <si>
    <t>Some college or trade school</t>
  </si>
  <si>
    <t>College or post graduate degree</t>
  </si>
  <si>
    <t>1,20</t>
  </si>
  <si>
    <t>Federal Poverty Level</t>
  </si>
  <si>
    <t>0-99% FPL</t>
  </si>
  <si>
    <t>100%-199% FPL</t>
  </si>
  <si>
    <t>200%-299% FPL</t>
  </si>
  <si>
    <t>300% or above FPL</t>
  </si>
  <si>
    <t>Marital Stutus</t>
  </si>
  <si>
    <t>Married</t>
  </si>
  <si>
    <t>Not married but living together</t>
  </si>
  <si>
    <t>Widowed</t>
  </si>
  <si>
    <t>Divorced</t>
  </si>
  <si>
    <t>Separated</t>
  </si>
  <si>
    <t>Never married</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</si>
  <si>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</si>
  <si>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</si>
  <si>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</si>
  <si>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</si>
  <si>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</si>
  <si>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</si>
  <si>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</si>
  <si>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</si>
  <si>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</si>
  <si>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</si>
  <si>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</si>
  <si>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</si>
  <si>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</si>
  <si>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</si>
  <si>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</si>
  <si>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</si>
  <si>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</si>
  <si>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</si>
  <si>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</si>
  <si>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</si>
  <si>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</si>
  <si>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</si>
  <si>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</si>
  <si>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</si>
  <si>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</si>
  <si>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</si>
  <si>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</si>
  <si>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</si>
  <si>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t>
  </si>
  <si>
    <t>West Valley</t>
  </si>
  <si>
    <t>Whittier</t>
  </si>
  <si>
    <t>Source:  2005 Los Angeles County Health Survey; Office of Health Assessment and Epidemiology, Los Angeles County Department of Health Services.</t>
  </si>
  <si>
    <t>*The estimate is statistically unstable (relative standard error &gt;23%) and therefore may not be appropriate to use for planning or policy purposes.</t>
  </si>
  <si>
    <t>-For purposes of confidentiality, results with cell sizes less than 5 are not reported.</t>
  </si>
  <si>
    <t>14. Child ETS: Parents reported smoking in their home and/or their child was exposed to smoke in their home on one or more days in the past 7 days.</t>
  </si>
  <si>
    <t>20. FPL estimates may differ from prior estimates as an error in data aggregation was found and corrected as of September 2007.</t>
  </si>
  <si>
    <t>Note: The information presented is based on self-reported data from a randomly-selected, representative sample of 6,032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</si>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</sst>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2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color indexed="9"/>
      <name val="Arial"/>
      <family val="2"/>
    </font>
    <font>
      <b/>
      <sz val="10"/>
      <name val="Arial"/>
      <family val="2"/>
    </font>
    <font>
      <b/>
      <sz val="8"/>
      <name val="Arial"/>
      <family val="2"/>
    </font>
    <font>
      <b/>
      <u val="single"/>
      <sz val="10"/>
      <name val="Arial"/>
      <family val="2"/>
    </font>
    <font>
      <sz val="11"/>
      <name val="Arial"/>
      <family val="2"/>
    </font>
    <font>
      <sz val="10"/>
      <color indexed="10"/>
      <name val="Arial"/>
      <family val="2"/>
    </font>
    <font>
      <b/>
      <sz val="10"/>
      <color indexed="10"/>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3">
    <xf numFmtId="0" fontId="0" fillId="0" borderId="0" xfId="0" applyAlignment="1">
      <alignment/>
    </xf>
    <xf numFmtId="0" fontId="21" fillId="24" borderId="0" xfId="0" applyFont="1" applyFill="1" applyBorder="1" applyAlignment="1">
      <alignment horizontal="left" wrapText="1"/>
    </xf>
    <xf numFmtId="0" fontId="21" fillId="24" borderId="10" xfId="0" applyFont="1" applyFill="1" applyBorder="1" applyAlignment="1">
      <alignment horizontal="left" wrapText="1"/>
    </xf>
    <xf numFmtId="0" fontId="21" fillId="24" borderId="0" xfId="0" applyFont="1" applyFill="1" applyBorder="1" applyAlignment="1">
      <alignment horizontal="right" wrapText="1"/>
    </xf>
    <xf numFmtId="0" fontId="22" fillId="24" borderId="0" xfId="0" applyFont="1" applyFill="1" applyBorder="1" applyAlignment="1">
      <alignment/>
    </xf>
    <xf numFmtId="0" fontId="22" fillId="24" borderId="0" xfId="0" applyFont="1" applyFill="1" applyBorder="1" applyAlignment="1">
      <alignment horizontal="center"/>
    </xf>
    <xf numFmtId="171" fontId="22" fillId="24" borderId="0" xfId="0" applyNumberFormat="1" applyFont="1" applyFill="1" applyBorder="1" applyAlignment="1">
      <alignment horizontal="right"/>
    </xf>
    <xf numFmtId="0" fontId="22" fillId="24" borderId="0" xfId="0" applyFont="1" applyFill="1" applyBorder="1" applyAlignment="1">
      <alignment horizontal="right"/>
    </xf>
    <xf numFmtId="0" fontId="22" fillId="24" borderId="0" xfId="0" applyFont="1" applyFill="1" applyBorder="1" applyAlignment="1">
      <alignment horizontal="left"/>
    </xf>
    <xf numFmtId="0" fontId="22" fillId="24" borderId="10" xfId="0" applyFont="1" applyFill="1" applyBorder="1" applyAlignment="1">
      <alignment horizontal="right"/>
    </xf>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23" fillId="0" borderId="0" xfId="0" applyFont="1" applyAlignment="1">
      <alignment/>
    </xf>
    <xf numFmtId="0" fontId="22" fillId="0" borderId="11" xfId="0" applyFont="1" applyBorder="1" applyAlignment="1">
      <alignment/>
    </xf>
    <xf numFmtId="0" fontId="22" fillId="0" borderId="11" xfId="0" applyFont="1" applyBorder="1" applyAlignment="1">
      <alignment horizontal="centerContinuous" vertical="center" wrapText="1"/>
    </xf>
    <xf numFmtId="0" fontId="22" fillId="5" borderId="11" xfId="0" applyFont="1" applyFill="1" applyBorder="1" applyAlignment="1">
      <alignment horizontal="right" wrapText="1"/>
    </xf>
    <xf numFmtId="0" fontId="0" fillId="3" borderId="0" xfId="0" applyFill="1" applyBorder="1" applyAlignment="1">
      <alignment horizontal="center"/>
    </xf>
    <xf numFmtId="171" fontId="0" fillId="3" borderId="0" xfId="59" applyNumberFormat="1" applyFill="1" applyBorder="1" applyAlignment="1">
      <alignment horizontal="right" vertical="top" wrapText="1"/>
    </xf>
    <xf numFmtId="172" fontId="0" fillId="0" borderId="0" xfId="0" applyNumberFormat="1" applyBorder="1" applyAlignment="1">
      <alignment horizontal="right" wrapText="1"/>
    </xf>
    <xf numFmtId="0" fontId="0" fillId="0" borderId="0" xfId="0" applyBorder="1" applyAlignment="1">
      <alignment horizontal="center" wrapText="1"/>
    </xf>
    <xf numFmtId="172" fontId="0" fillId="0" borderId="0" xfId="0" applyNumberFormat="1" applyBorder="1" applyAlignment="1">
      <alignment horizontal="left" wrapText="1"/>
    </xf>
    <xf numFmtId="3" fontId="0" fillId="5" borderId="0" xfId="0" applyNumberFormat="1" applyFill="1" applyBorder="1" applyAlignment="1">
      <alignment horizontal="right" wrapText="1"/>
    </xf>
    <xf numFmtId="0" fontId="0" fillId="0" borderId="0" xfId="0" applyBorder="1" applyAlignment="1">
      <alignment/>
    </xf>
    <xf numFmtId="0" fontId="0" fillId="0" borderId="0" xfId="0" applyFill="1" applyBorder="1" applyAlignment="1">
      <alignment vertical="top" wrapText="1"/>
    </xf>
    <xf numFmtId="0" fontId="0" fillId="0" borderId="0" xfId="0" applyBorder="1" applyAlignment="1">
      <alignment horizontal="right" wrapText="1"/>
    </xf>
    <xf numFmtId="0" fontId="0" fillId="0" borderId="0" xfId="0" applyBorder="1" applyAlignment="1">
      <alignment horizontal="left" wrapText="1"/>
    </xf>
    <xf numFmtId="0" fontId="22" fillId="0" borderId="11" xfId="0" applyFont="1" applyBorder="1" applyAlignment="1">
      <alignment horizontal="left"/>
    </xf>
    <xf numFmtId="0" fontId="24" fillId="3" borderId="11" xfId="0" applyFont="1" applyFill="1" applyBorder="1" applyAlignment="1">
      <alignment horizontal="center"/>
    </xf>
    <xf numFmtId="0" fontId="24" fillId="0" borderId="11" xfId="0" applyFont="1" applyBorder="1" applyAlignment="1">
      <alignment horizontal="center"/>
    </xf>
    <xf numFmtId="0" fontId="24" fillId="0" borderId="11" xfId="0" applyFont="1" applyBorder="1" applyAlignment="1">
      <alignment horizontal="right"/>
    </xf>
    <xf numFmtId="0" fontId="24" fillId="0" borderId="11" xfId="0" applyFont="1" applyBorder="1" applyAlignment="1">
      <alignment horizontal="left"/>
    </xf>
    <xf numFmtId="0" fontId="24" fillId="5" borderId="11" xfId="0" applyFont="1" applyFill="1" applyBorder="1" applyAlignment="1">
      <alignment horizontal="center"/>
    </xf>
    <xf numFmtId="0" fontId="0" fillId="0" borderId="0" xfId="0" applyFill="1" applyBorder="1" applyAlignment="1">
      <alignment/>
    </xf>
    <xf numFmtId="0" fontId="0" fillId="0" borderId="0" xfId="0" applyFont="1" applyBorder="1" applyAlignment="1">
      <alignment horizontal="left"/>
    </xf>
    <xf numFmtId="0" fontId="24" fillId="3" borderId="0" xfId="0" applyFont="1" applyFill="1" applyBorder="1" applyAlignment="1">
      <alignment horizontal="center"/>
    </xf>
    <xf numFmtId="171" fontId="0" fillId="3" borderId="0" xfId="59" applyNumberFormat="1" applyFont="1" applyFill="1" applyAlignment="1">
      <alignment/>
    </xf>
    <xf numFmtId="0" fontId="24" fillId="0" borderId="0" xfId="0" applyFont="1" applyBorder="1" applyAlignment="1">
      <alignment horizontal="center" wrapText="1"/>
    </xf>
    <xf numFmtId="0" fontId="24" fillId="3" borderId="0" xfId="0" applyFont="1" applyFill="1" applyBorder="1" applyAlignment="1">
      <alignment horizontal="center" wrapText="1"/>
    </xf>
    <xf numFmtId="0" fontId="24" fillId="0" borderId="0" xfId="0" applyFont="1" applyBorder="1" applyAlignment="1">
      <alignment horizontal="right" wrapText="1"/>
    </xf>
    <xf numFmtId="0" fontId="24" fillId="0" borderId="0" xfId="0" applyFont="1" applyBorder="1" applyAlignment="1">
      <alignment horizontal="left" wrapText="1"/>
    </xf>
    <xf numFmtId="0" fontId="24" fillId="5" borderId="0" xfId="0" applyFont="1" applyFill="1" applyBorder="1" applyAlignment="1">
      <alignment horizontal="center" wrapText="1"/>
    </xf>
    <xf numFmtId="0" fontId="0" fillId="0" borderId="0" xfId="0" applyBorder="1" applyAlignment="1">
      <alignment/>
    </xf>
    <xf numFmtId="0" fontId="22" fillId="0" borderId="11" xfId="0" applyFont="1" applyBorder="1" applyAlignment="1">
      <alignment horizontal="left" wrapText="1"/>
    </xf>
    <xf numFmtId="0" fontId="0" fillId="3" borderId="11" xfId="0" applyFill="1" applyBorder="1" applyAlignment="1">
      <alignment horizontal="center"/>
    </xf>
    <xf numFmtId="171" fontId="0" fillId="3" borderId="11" xfId="59" applyNumberFormat="1" applyFill="1" applyBorder="1" applyAlignment="1">
      <alignment horizontal="right"/>
    </xf>
    <xf numFmtId="0" fontId="0" fillId="0" borderId="11" xfId="0" applyFill="1" applyBorder="1" applyAlignment="1">
      <alignment/>
    </xf>
    <xf numFmtId="0" fontId="0" fillId="0" borderId="11" xfId="0" applyBorder="1" applyAlignment="1">
      <alignment horizontal="right"/>
    </xf>
    <xf numFmtId="0" fontId="0" fillId="0" borderId="11" xfId="0" applyBorder="1" applyAlignment="1">
      <alignment horizontal="center"/>
    </xf>
    <xf numFmtId="0" fontId="0" fillId="0" borderId="11" xfId="0" applyBorder="1" applyAlignment="1">
      <alignment horizontal="left"/>
    </xf>
    <xf numFmtId="0" fontId="0" fillId="5" borderId="11" xfId="0" applyFill="1" applyBorder="1" applyAlignment="1">
      <alignment horizontal="right"/>
    </xf>
    <xf numFmtId="0" fontId="0" fillId="0" borderId="0" xfId="0" applyBorder="1" applyAlignment="1">
      <alignment horizontal="left"/>
    </xf>
    <xf numFmtId="0" fontId="0" fillId="3" borderId="0" xfId="0" applyFill="1" applyBorder="1" applyAlignment="1">
      <alignment horizontal="center" vertical="top"/>
    </xf>
    <xf numFmtId="49" fontId="0" fillId="0" borderId="0" xfId="0" applyNumberFormat="1" applyBorder="1" applyAlignment="1">
      <alignment horizontal="left"/>
    </xf>
    <xf numFmtId="49" fontId="0" fillId="3" borderId="0" xfId="0" applyNumberFormat="1" applyFill="1" applyBorder="1" applyAlignment="1">
      <alignment horizontal="center" vertical="top"/>
    </xf>
    <xf numFmtId="181" fontId="0" fillId="0" borderId="0" xfId="0" applyNumberFormat="1" applyBorder="1" applyAlignment="1">
      <alignment horizontal="right" wrapText="1"/>
    </xf>
    <xf numFmtId="0" fontId="0" fillId="3" borderId="0" xfId="0" applyFill="1" applyAlignment="1">
      <alignment horizontal="center"/>
    </xf>
    <xf numFmtId="3" fontId="0" fillId="5" borderId="11" xfId="0" applyNumberFormat="1" applyFill="1" applyBorder="1" applyAlignment="1">
      <alignment horizontal="right" wrapText="1"/>
    </xf>
    <xf numFmtId="171" fontId="0" fillId="3" borderId="0" xfId="59" applyNumberFormat="1" applyFont="1" applyFill="1" applyBorder="1" applyAlignment="1">
      <alignment horizontal="right" vertical="top" wrapText="1"/>
    </xf>
    <xf numFmtId="49" fontId="0" fillId="0" borderId="0" xfId="0" applyNumberFormat="1" applyBorder="1" applyAlignment="1">
      <alignment horizontal="left" vertical="top"/>
    </xf>
    <xf numFmtId="0" fontId="25" fillId="3" borderId="0" xfId="0" applyFont="1" applyFill="1" applyBorder="1" applyAlignment="1">
      <alignment horizontal="center"/>
    </xf>
    <xf numFmtId="171" fontId="0" fillId="3" borderId="0" xfId="59" applyNumberFormat="1" applyFill="1" applyBorder="1" applyAlignment="1">
      <alignment horizontal="right"/>
    </xf>
    <xf numFmtId="172" fontId="0" fillId="0" borderId="0" xfId="0" applyNumberFormat="1" applyBorder="1" applyAlignment="1">
      <alignment/>
    </xf>
    <xf numFmtId="0" fontId="0" fillId="0" borderId="0" xfId="0" applyBorder="1" applyAlignment="1">
      <alignment horizontal="right"/>
    </xf>
    <xf numFmtId="0" fontId="0" fillId="0" borderId="0" xfId="0" applyBorder="1" applyAlignment="1">
      <alignment horizontal="center"/>
    </xf>
    <xf numFmtId="172" fontId="0" fillId="0" borderId="0" xfId="0" applyNumberFormat="1" applyBorder="1" applyAlignment="1">
      <alignment horizontal="left"/>
    </xf>
    <xf numFmtId="3" fontId="0" fillId="5" borderId="0" xfId="0" applyNumberFormat="1" applyFill="1" applyBorder="1" applyAlignment="1">
      <alignment/>
    </xf>
    <xf numFmtId="0" fontId="0" fillId="0" borderId="11" xfId="0" applyBorder="1" applyAlignment="1">
      <alignment/>
    </xf>
    <xf numFmtId="171" fontId="0" fillId="3" borderId="0" xfId="59" applyNumberFormat="1" applyFill="1" applyAlignment="1">
      <alignment horizontal="right"/>
    </xf>
    <xf numFmtId="0" fontId="0" fillId="0" borderId="0" xfId="0" applyFill="1" applyBorder="1" applyAlignment="1">
      <alignment horizontal="right"/>
    </xf>
    <xf numFmtId="0" fontId="0" fillId="0" borderId="0" xfId="0" applyFill="1" applyBorder="1" applyAlignment="1">
      <alignment/>
    </xf>
    <xf numFmtId="0" fontId="0" fillId="0" borderId="0" xfId="0" applyFill="1" applyBorder="1" applyAlignment="1">
      <alignment horizontal="left"/>
    </xf>
    <xf numFmtId="0" fontId="0" fillId="5" borderId="0" xfId="0" applyFill="1" applyBorder="1" applyAlignment="1">
      <alignment horizontal="right"/>
    </xf>
    <xf numFmtId="0" fontId="0" fillId="3" borderId="0" xfId="0" applyFill="1" applyAlignment="1">
      <alignment/>
    </xf>
    <xf numFmtId="171" fontId="0" fillId="3" borderId="0" xfId="59" applyNumberFormat="1" applyFont="1" applyFill="1" applyAlignment="1">
      <alignment horizontal="right"/>
    </xf>
    <xf numFmtId="171" fontId="0" fillId="3" borderId="11" xfId="59" applyNumberFormat="1" applyFont="1" applyFill="1" applyBorder="1" applyAlignment="1">
      <alignment horizontal="right"/>
    </xf>
    <xf numFmtId="0" fontId="0" fillId="0" borderId="11" xfId="0" applyFill="1" applyBorder="1" applyAlignment="1">
      <alignment horizontal="right"/>
    </xf>
    <xf numFmtId="0" fontId="0" fillId="0" borderId="11" xfId="0" applyFill="1" applyBorder="1" applyAlignment="1">
      <alignment horizontal="centerContinuous"/>
    </xf>
    <xf numFmtId="0" fontId="0" fillId="0" borderId="11" xfId="0" applyFill="1" applyBorder="1" applyAlignment="1">
      <alignment horizontal="left"/>
    </xf>
    <xf numFmtId="0" fontId="26" fillId="0" borderId="0" xfId="0" applyFont="1" applyAlignment="1">
      <alignment/>
    </xf>
    <xf numFmtId="172" fontId="0" fillId="0" borderId="0" xfId="0" applyNumberFormat="1" applyAlignment="1">
      <alignment horizontal="right"/>
    </xf>
    <xf numFmtId="0" fontId="0" fillId="0" borderId="0" xfId="0" applyFont="1" applyBorder="1" applyAlignment="1">
      <alignment horizontal="center" wrapText="1"/>
    </xf>
    <xf numFmtId="0" fontId="0" fillId="0" borderId="0" xfId="0" applyFont="1" applyAlignment="1">
      <alignment/>
    </xf>
    <xf numFmtId="172" fontId="0" fillId="0" borderId="0" xfId="0" applyNumberFormat="1" applyFont="1" applyAlignment="1">
      <alignment horizontal="left"/>
    </xf>
    <xf numFmtId="0" fontId="0" fillId="0" borderId="0" xfId="0" applyFont="1" applyFill="1" applyBorder="1" applyAlignment="1">
      <alignment vertical="top" wrapText="1"/>
    </xf>
    <xf numFmtId="172" fontId="0" fillId="0" borderId="0" xfId="0" applyNumberFormat="1" applyFont="1" applyBorder="1" applyAlignment="1">
      <alignment horizontal="right" wrapText="1"/>
    </xf>
    <xf numFmtId="172" fontId="0" fillId="0" borderId="0" xfId="0" applyNumberFormat="1" applyFont="1" applyBorder="1" applyAlignment="1">
      <alignment horizontal="left" wrapText="1"/>
    </xf>
    <xf numFmtId="171" fontId="26" fillId="3" borderId="0" xfId="59" applyNumberFormat="1" applyFont="1" applyFill="1" applyAlignment="1">
      <alignment horizontal="right"/>
    </xf>
    <xf numFmtId="0" fontId="26" fillId="0" borderId="0" xfId="0" applyFont="1" applyFill="1" applyAlignment="1">
      <alignment horizontal="right"/>
    </xf>
    <xf numFmtId="0" fontId="26" fillId="0" borderId="0" xfId="0" applyFont="1" applyFill="1" applyAlignment="1">
      <alignment/>
    </xf>
    <xf numFmtId="0" fontId="26" fillId="0" borderId="0" xfId="0" applyFont="1" applyFill="1" applyAlignment="1">
      <alignment horizontal="left"/>
    </xf>
    <xf numFmtId="171" fontId="26" fillId="3" borderId="11" xfId="59" applyNumberFormat="1" applyFont="1" applyFill="1" applyBorder="1" applyAlignment="1">
      <alignment horizontal="right"/>
    </xf>
    <xf numFmtId="0" fontId="26" fillId="0" borderId="11" xfId="0" applyFont="1" applyBorder="1" applyAlignment="1">
      <alignment/>
    </xf>
    <xf numFmtId="0" fontId="26" fillId="0" borderId="11" xfId="0" applyFont="1" applyBorder="1" applyAlignment="1">
      <alignment horizontal="right"/>
    </xf>
    <xf numFmtId="0" fontId="26" fillId="0" borderId="11" xfId="0" applyFont="1" applyBorder="1" applyAlignment="1">
      <alignment/>
    </xf>
    <xf numFmtId="0" fontId="26" fillId="0" borderId="11" xfId="0" applyFont="1" applyBorder="1" applyAlignment="1">
      <alignment horizontal="left"/>
    </xf>
    <xf numFmtId="0" fontId="0" fillId="5" borderId="11" xfId="0" applyFill="1" applyBorder="1" applyAlignment="1">
      <alignment horizontal="right"/>
    </xf>
    <xf numFmtId="0" fontId="0" fillId="3" borderId="0" xfId="0" applyFill="1" applyAlignment="1">
      <alignment/>
    </xf>
    <xf numFmtId="171" fontId="0" fillId="3" borderId="0" xfId="0" applyNumberFormat="1" applyFont="1" applyFill="1" applyAlignment="1" quotePrefix="1">
      <alignment/>
    </xf>
    <xf numFmtId="172" fontId="0" fillId="0" borderId="0" xfId="0" applyNumberFormat="1" applyFont="1" applyAlignment="1" quotePrefix="1">
      <alignment horizontal="right"/>
    </xf>
    <xf numFmtId="172" fontId="0" fillId="0" borderId="0" xfId="0" applyNumberFormat="1" applyFont="1" applyAlignment="1" quotePrefix="1">
      <alignment horizontal="left"/>
    </xf>
    <xf numFmtId="3" fontId="0" fillId="5" borderId="0" xfId="0" applyNumberFormat="1" applyFont="1" applyFill="1" applyAlignment="1" quotePrefix="1">
      <alignment/>
    </xf>
    <xf numFmtId="172" fontId="0" fillId="0" borderId="0" xfId="0" applyNumberFormat="1" applyFont="1" applyAlignment="1" quotePrefix="1">
      <alignment horizontal="right"/>
    </xf>
    <xf numFmtId="3" fontId="0" fillId="5" borderId="0" xfId="0" applyNumberFormat="1" applyFill="1" applyBorder="1" applyAlignment="1">
      <alignment horizontal="right" wrapText="1"/>
    </xf>
    <xf numFmtId="0" fontId="0" fillId="0" borderId="0" xfId="0" applyFill="1" applyBorder="1" applyAlignment="1">
      <alignment horizontal="center"/>
    </xf>
    <xf numFmtId="171" fontId="0" fillId="3" borderId="11" xfId="59" applyNumberFormat="1" applyFill="1" applyBorder="1" applyAlignment="1">
      <alignment horizontal="right" vertical="top" wrapText="1"/>
    </xf>
    <xf numFmtId="0" fontId="0" fillId="0" borderId="11" xfId="0" applyFill="1" applyBorder="1" applyAlignment="1">
      <alignment vertical="top" wrapText="1"/>
    </xf>
    <xf numFmtId="171" fontId="27" fillId="3" borderId="0" xfId="59" applyNumberFormat="1" applyFont="1" applyFill="1" applyBorder="1" applyAlignment="1">
      <alignment horizontal="right" vertical="top" wrapText="1"/>
    </xf>
    <xf numFmtId="0" fontId="27" fillId="0" borderId="0" xfId="0" applyFont="1" applyFill="1" applyBorder="1" applyAlignment="1">
      <alignment vertical="top" wrapText="1"/>
    </xf>
    <xf numFmtId="0" fontId="26" fillId="0" borderId="0" xfId="0" applyFont="1" applyAlignment="1">
      <alignment horizontal="right"/>
    </xf>
    <xf numFmtId="0" fontId="26" fillId="0" borderId="0" xfId="0" applyFont="1" applyAlignment="1">
      <alignment horizontal="center"/>
    </xf>
    <xf numFmtId="0" fontId="26" fillId="0" borderId="0" xfId="0" applyFont="1" applyBorder="1" applyAlignment="1">
      <alignment horizontal="left"/>
    </xf>
    <xf numFmtId="0" fontId="26" fillId="0" borderId="11" xfId="0" applyFont="1" applyBorder="1" applyAlignment="1">
      <alignment horizontal="center"/>
    </xf>
    <xf numFmtId="0" fontId="0" fillId="3" borderId="0" xfId="0" applyFill="1" applyBorder="1" applyAlignment="1">
      <alignment horizontal="center" vertical="top" wrapText="1"/>
    </xf>
    <xf numFmtId="0" fontId="0" fillId="0" borderId="12" xfId="0" applyBorder="1" applyAlignment="1">
      <alignment horizontal="left" wrapText="1"/>
    </xf>
    <xf numFmtId="0" fontId="0" fillId="3" borderId="12" xfId="0" applyFill="1" applyBorder="1" applyAlignment="1">
      <alignment horizontal="center" vertical="top" wrapText="1"/>
    </xf>
    <xf numFmtId="171" fontId="0" fillId="3" borderId="12" xfId="59" applyNumberFormat="1" applyFont="1" applyFill="1" applyBorder="1" applyAlignment="1">
      <alignment horizontal="right" vertical="top" wrapText="1"/>
    </xf>
    <xf numFmtId="0" fontId="0" fillId="0" borderId="12" xfId="0" applyBorder="1" applyAlignment="1">
      <alignment/>
    </xf>
    <xf numFmtId="172" fontId="0" fillId="0" borderId="12" xfId="0" applyNumberFormat="1" applyBorder="1" applyAlignment="1">
      <alignment horizontal="right" wrapText="1"/>
    </xf>
    <xf numFmtId="0" fontId="0" fillId="0" borderId="12" xfId="0" applyBorder="1" applyAlignment="1">
      <alignment horizontal="center" wrapText="1"/>
    </xf>
    <xf numFmtId="172" fontId="0" fillId="0" borderId="12" xfId="0" applyNumberFormat="1" applyBorder="1" applyAlignment="1">
      <alignment horizontal="left" wrapText="1"/>
    </xf>
    <xf numFmtId="3" fontId="0" fillId="5" borderId="12" xfId="0" applyNumberFormat="1" applyFill="1" applyBorder="1" applyAlignment="1">
      <alignment horizontal="right" wrapText="1"/>
    </xf>
    <xf numFmtId="0" fontId="21" fillId="24" borderId="13" xfId="0" applyFont="1" applyFill="1" applyBorder="1" applyAlignment="1">
      <alignment horizontal="left" wrapText="1"/>
    </xf>
    <xf numFmtId="0" fontId="21" fillId="24" borderId="14" xfId="0" applyFont="1" applyFill="1" applyBorder="1" applyAlignment="1">
      <alignment horizontal="left" wrapText="1"/>
    </xf>
    <xf numFmtId="0" fontId="21" fillId="24" borderId="0" xfId="0" applyFont="1" applyFill="1" applyBorder="1" applyAlignment="1">
      <alignment horizontal="left" wrapText="1"/>
    </xf>
    <xf numFmtId="0" fontId="21" fillId="24" borderId="10" xfId="0" applyFont="1" applyFill="1" applyBorder="1" applyAlignment="1">
      <alignment horizontal="left" wrapText="1"/>
    </xf>
    <xf numFmtId="0" fontId="24" fillId="0" borderId="0" xfId="0" applyFont="1" applyBorder="1" applyAlignment="1">
      <alignment horizontal="center"/>
    </xf>
    <xf numFmtId="0" fontId="24" fillId="0" borderId="0" xfId="0" applyFont="1" applyAlignment="1">
      <alignment horizontal="center"/>
    </xf>
    <xf numFmtId="0" fontId="20" fillId="0" borderId="0" xfId="0" applyFont="1" applyAlignment="1">
      <alignment wrapText="1"/>
    </xf>
    <xf numFmtId="0" fontId="20" fillId="0" borderId="0" xfId="0" applyFont="1" applyAlignment="1">
      <alignment horizontal="left" vertical="top" wrapText="1"/>
    </xf>
    <xf numFmtId="0" fontId="20" fillId="0" borderId="0" xfId="0" applyFont="1" applyFill="1" applyAlignment="1">
      <alignment wrapText="1"/>
    </xf>
    <xf numFmtId="0" fontId="20" fillId="0" borderId="0" xfId="0" applyFont="1" applyBorder="1" applyAlignment="1">
      <alignment horizontal="left" vertical="center" wrapText="1"/>
    </xf>
    <xf numFmtId="0" fontId="20" fillId="0" borderId="0" xfId="0" applyFont="1" applyBorder="1" applyAlignment="1">
      <alignment wrapText="1"/>
    </xf>
    <xf numFmtId="0" fontId="21" fillId="24" borderId="11" xfId="0" applyFont="1" applyFill="1" applyBorder="1" applyAlignment="1">
      <alignment/>
    </xf>
    <xf numFmtId="0" fontId="21" fillId="24" borderId="15" xfId="0" applyFont="1" applyFill="1" applyBorder="1" applyAlignment="1">
      <alignment/>
    </xf>
    <xf numFmtId="0" fontId="22" fillId="3" borderId="11" xfId="0" applyFont="1" applyFill="1" applyBorder="1" applyAlignment="1">
      <alignment horizontal="center" vertical="center" wrapText="1"/>
    </xf>
    <xf numFmtId="0" fontId="22" fillId="0" borderId="11" xfId="0" applyFont="1" applyBorder="1" applyAlignment="1">
      <alignment horizontal="center" wrapText="1"/>
    </xf>
    <xf numFmtId="49" fontId="20" fillId="0" borderId="0" xfId="0" applyNumberFormat="1" applyFont="1" applyBorder="1" applyAlignment="1">
      <alignment horizontal="left" vertical="center" wrapText="1"/>
    </xf>
    <xf numFmtId="49" fontId="20" fillId="0" borderId="0" xfId="0" applyNumberFormat="1" applyFont="1" applyBorder="1" applyAlignment="1">
      <alignment wrapText="1"/>
    </xf>
    <xf numFmtId="0" fontId="20" fillId="0" borderId="0" xfId="0" applyFont="1" applyFill="1" applyBorder="1" applyAlignment="1">
      <alignment horizontal="left" vertical="center" wrapText="1"/>
    </xf>
    <xf numFmtId="0" fontId="20" fillId="0" borderId="0" xfId="0" applyFont="1" applyFill="1" applyBorder="1" applyAlignment="1">
      <alignment wrapText="1"/>
    </xf>
    <xf numFmtId="0" fontId="20" fillId="0" borderId="0" xfId="0" applyNumberFormat="1"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2"/>
  <sheetViews>
    <sheetView tabSelected="1" zoomScalePageLayoutView="0" workbookViewId="0" topLeftCell="A58">
      <selection activeCell="B90" sqref="B90"/>
    </sheetView>
  </sheetViews>
  <sheetFormatPr defaultColWidth="9.140625" defaultRowHeight="12.75"/>
  <cols>
    <col min="1" max="1" width="4.00390625" style="0" customWidth="1"/>
    <col min="2" max="2" width="39.421875" style="0" customWidth="1"/>
    <col min="3" max="3" width="2.00390625" style="11" customWidth="1"/>
    <col min="4" max="4" width="8.421875" style="0" customWidth="1"/>
    <col min="5" max="5" width="0" style="0" hidden="1" customWidth="1"/>
    <col min="6" max="6" width="4.28125" style="12" customWidth="1"/>
    <col min="7" max="7" width="2.00390625" style="0" customWidth="1"/>
    <col min="8" max="8" width="0" style="0" hidden="1" customWidth="1"/>
    <col min="9" max="9" width="4.7109375" style="13" customWidth="1"/>
    <col min="10" max="10" width="12.7109375" style="12" customWidth="1"/>
    <col min="11" max="11" width="0" style="0" hidden="1" customWidth="1"/>
  </cols>
  <sheetData>
    <row r="1" spans="2:10" ht="12.75" customHeight="1">
      <c r="B1" s="123" t="s">
        <v>0</v>
      </c>
      <c r="C1" s="123"/>
      <c r="D1" s="123"/>
      <c r="E1" s="123"/>
      <c r="F1" s="123"/>
      <c r="G1" s="123"/>
      <c r="H1" s="123"/>
      <c r="I1" s="123"/>
      <c r="J1" s="124"/>
    </row>
    <row r="2" spans="2:10" ht="12.75">
      <c r="B2" s="125"/>
      <c r="C2" s="125"/>
      <c r="D2" s="125"/>
      <c r="E2" s="125"/>
      <c r="F2" s="125"/>
      <c r="G2" s="125"/>
      <c r="H2" s="125"/>
      <c r="I2" s="125"/>
      <c r="J2" s="126"/>
    </row>
    <row r="3" spans="2:10" ht="12.75">
      <c r="B3" s="1"/>
      <c r="C3" s="1"/>
      <c r="D3" s="1"/>
      <c r="E3" s="1"/>
      <c r="F3" s="3"/>
      <c r="G3" s="1"/>
      <c r="H3" s="1"/>
      <c r="I3" s="1"/>
      <c r="J3" s="2"/>
    </row>
    <row r="4" spans="2:10" ht="12.75">
      <c r="B4" s="4"/>
      <c r="C4" s="5"/>
      <c r="D4" s="6"/>
      <c r="E4" s="4"/>
      <c r="F4" s="7"/>
      <c r="G4" s="4"/>
      <c r="H4" s="4"/>
      <c r="I4" s="8"/>
      <c r="J4" s="9"/>
    </row>
    <row r="5" spans="2:10" ht="12.75">
      <c r="B5" s="134" t="s">
        <v>1</v>
      </c>
      <c r="C5" s="134"/>
      <c r="D5" s="134"/>
      <c r="E5" s="134"/>
      <c r="F5" s="134"/>
      <c r="G5" s="134"/>
      <c r="H5" s="134"/>
      <c r="I5" s="134"/>
      <c r="J5" s="135"/>
    </row>
    <row r="6" spans="2:8" ht="12.75">
      <c r="B6" s="10"/>
      <c r="D6" s="12"/>
      <c r="E6" s="10"/>
      <c r="G6" s="10"/>
      <c r="H6" s="10"/>
    </row>
    <row r="7" spans="1:10" ht="12.75">
      <c r="A7" s="14">
        <v>14</v>
      </c>
      <c r="B7" s="15" t="s">
        <v>2</v>
      </c>
      <c r="C7" s="136" t="s">
        <v>3</v>
      </c>
      <c r="D7" s="136"/>
      <c r="E7" s="16" t="s">
        <v>4</v>
      </c>
      <c r="F7" s="137" t="s">
        <v>5</v>
      </c>
      <c r="G7" s="137"/>
      <c r="H7" s="137"/>
      <c r="I7" s="137"/>
      <c r="J7" s="17" t="s">
        <v>6</v>
      </c>
    </row>
    <row r="8" spans="2:11" ht="12.75">
      <c r="B8" s="10" t="s">
        <v>7</v>
      </c>
      <c r="C8" s="18"/>
      <c r="D8" s="19">
        <v>0.064099</v>
      </c>
      <c r="E8">
        <v>0.05637952</v>
      </c>
      <c r="F8" s="20">
        <f>E8*100</f>
        <v>5.637952</v>
      </c>
      <c r="G8" s="21" t="s">
        <v>8</v>
      </c>
      <c r="H8">
        <v>0.07181936</v>
      </c>
      <c r="I8" s="22">
        <f>H8*100</f>
        <v>7.181936</v>
      </c>
      <c r="J8" s="23">
        <v>178000</v>
      </c>
      <c r="K8">
        <v>178524</v>
      </c>
    </row>
    <row r="9" spans="2:10" ht="12.75">
      <c r="B9" s="24"/>
      <c r="C9" s="18"/>
      <c r="D9" s="19"/>
      <c r="E9" s="25"/>
      <c r="F9" s="26"/>
      <c r="G9" s="26"/>
      <c r="H9" s="25"/>
      <c r="I9" s="27"/>
      <c r="J9" s="23"/>
    </row>
    <row r="10" spans="2:10" ht="12.75">
      <c r="B10" s="127" t="s">
        <v>9</v>
      </c>
      <c r="C10" s="127"/>
      <c r="D10" s="127"/>
      <c r="E10" s="127"/>
      <c r="F10" s="127"/>
      <c r="G10" s="127"/>
      <c r="H10" s="127"/>
      <c r="I10" s="127"/>
      <c r="J10" s="127"/>
    </row>
    <row r="11" spans="2:11" ht="12.75">
      <c r="B11" s="28" t="s">
        <v>10</v>
      </c>
      <c r="C11" s="29"/>
      <c r="D11" s="29"/>
      <c r="E11" s="30"/>
      <c r="F11" s="31"/>
      <c r="G11" s="30"/>
      <c r="H11" s="30"/>
      <c r="I11" s="32"/>
      <c r="J11" s="33"/>
      <c r="K11" s="34"/>
    </row>
    <row r="12" spans="2:11" ht="12.75">
      <c r="B12" s="35" t="s">
        <v>11</v>
      </c>
      <c r="C12" s="36"/>
      <c r="D12" s="37">
        <v>0.063</v>
      </c>
      <c r="F12" s="20">
        <v>5.3</v>
      </c>
      <c r="G12" s="21" t="s">
        <v>8</v>
      </c>
      <c r="H12">
        <v>13.8</v>
      </c>
      <c r="I12" s="22">
        <v>7.3</v>
      </c>
      <c r="J12" s="23">
        <v>90000</v>
      </c>
      <c r="K12">
        <v>178348</v>
      </c>
    </row>
    <row r="13" spans="2:11" ht="12.75">
      <c r="B13" s="35" t="s">
        <v>12</v>
      </c>
      <c r="C13" s="36"/>
      <c r="D13" s="37">
        <v>0.065</v>
      </c>
      <c r="F13" s="20">
        <v>5.4</v>
      </c>
      <c r="G13" s="21" t="s">
        <v>8</v>
      </c>
      <c r="H13">
        <v>14.4</v>
      </c>
      <c r="I13" s="22">
        <v>7.6</v>
      </c>
      <c r="J13" s="23">
        <v>89000</v>
      </c>
      <c r="K13">
        <v>176322</v>
      </c>
    </row>
    <row r="14" spans="2:11" ht="12.75">
      <c r="B14" s="38"/>
      <c r="C14" s="39"/>
      <c r="D14" s="39"/>
      <c r="E14" s="38"/>
      <c r="F14" s="40"/>
      <c r="G14" s="38"/>
      <c r="H14" s="38"/>
      <c r="I14" s="41"/>
      <c r="J14" s="42"/>
      <c r="K14" s="43"/>
    </row>
    <row r="15" spans="2:10" ht="12.75">
      <c r="B15" s="44" t="s">
        <v>13</v>
      </c>
      <c r="C15" s="45"/>
      <c r="D15" s="46"/>
      <c r="E15" s="47"/>
      <c r="F15" s="48"/>
      <c r="G15" s="49"/>
      <c r="H15" s="34"/>
      <c r="I15" s="50"/>
      <c r="J15" s="51"/>
    </row>
    <row r="16" spans="2:11" ht="12.75">
      <c r="B16" s="52" t="s">
        <v>14</v>
      </c>
      <c r="C16" s="53"/>
      <c r="D16" s="19">
        <v>0.031729</v>
      </c>
      <c r="E16" s="25">
        <v>0.02280359</v>
      </c>
      <c r="F16" s="20">
        <f>E16*100</f>
        <v>2.280359</v>
      </c>
      <c r="G16" s="21" t="s">
        <v>8</v>
      </c>
      <c r="H16">
        <v>0.04065439</v>
      </c>
      <c r="I16" s="22">
        <f>H16*100</f>
        <v>4.065439</v>
      </c>
      <c r="J16" s="23">
        <f>ROUND(K16,-3)</f>
        <v>29000</v>
      </c>
      <c r="K16">
        <v>28613</v>
      </c>
    </row>
    <row r="17" spans="2:11" ht="12.75">
      <c r="B17" s="54" t="s">
        <v>15</v>
      </c>
      <c r="C17" s="55"/>
      <c r="D17" s="19">
        <v>0.074815</v>
      </c>
      <c r="E17" s="25">
        <v>0.05962521</v>
      </c>
      <c r="F17" s="20">
        <f>E17*100</f>
        <v>5.962521</v>
      </c>
      <c r="G17" s="21" t="s">
        <v>8</v>
      </c>
      <c r="H17" s="56">
        <v>0.0900041</v>
      </c>
      <c r="I17" s="22">
        <f>H17*100</f>
        <v>9.00041</v>
      </c>
      <c r="J17" s="23">
        <f>ROUND(K17,-3)</f>
        <v>70000</v>
      </c>
      <c r="K17">
        <v>69769</v>
      </c>
    </row>
    <row r="18" spans="2:11" ht="12.75">
      <c r="B18" s="54" t="s">
        <v>16</v>
      </c>
      <c r="C18" s="57"/>
      <c r="D18" s="19">
        <v>0.084293</v>
      </c>
      <c r="E18" s="25">
        <v>0.06977188</v>
      </c>
      <c r="F18" s="20">
        <f>E18*100</f>
        <v>6.977187999999999</v>
      </c>
      <c r="G18" s="21" t="s">
        <v>8</v>
      </c>
      <c r="H18" s="56">
        <v>0.09881333</v>
      </c>
      <c r="I18" s="22">
        <v>9.8</v>
      </c>
      <c r="J18" s="23">
        <f>ROUND(K18,-3)</f>
        <v>80000</v>
      </c>
      <c r="K18">
        <v>80142</v>
      </c>
    </row>
    <row r="19" spans="2:10" ht="12.75">
      <c r="B19" s="54"/>
      <c r="C19" s="57"/>
      <c r="D19" s="19"/>
      <c r="E19" s="25"/>
      <c r="F19" s="20"/>
      <c r="G19" s="21"/>
      <c r="H19" s="56"/>
      <c r="I19" s="22"/>
      <c r="J19" s="23"/>
    </row>
    <row r="20" spans="2:11" ht="12.75">
      <c r="B20" s="28" t="s">
        <v>13</v>
      </c>
      <c r="C20" s="29"/>
      <c r="D20" s="29"/>
      <c r="E20" s="30"/>
      <c r="F20" s="31"/>
      <c r="G20" s="30"/>
      <c r="H20" s="30"/>
      <c r="I20" s="32"/>
      <c r="J20" s="58"/>
      <c r="K20" s="34"/>
    </row>
    <row r="21" spans="2:11" ht="12.75">
      <c r="B21" s="35" t="s">
        <v>14</v>
      </c>
      <c r="C21" s="36"/>
      <c r="D21" s="59">
        <v>0.032</v>
      </c>
      <c r="F21" s="20">
        <v>2.3</v>
      </c>
      <c r="G21" s="21" t="s">
        <v>8</v>
      </c>
      <c r="H21" s="13">
        <v>11.3</v>
      </c>
      <c r="I21" s="22">
        <v>4.1</v>
      </c>
      <c r="J21" s="23">
        <v>29000</v>
      </c>
      <c r="K21">
        <v>87974</v>
      </c>
    </row>
    <row r="22" spans="2:11" ht="12.75">
      <c r="B22" s="60" t="s">
        <v>17</v>
      </c>
      <c r="C22" s="36"/>
      <c r="D22" s="59">
        <v>0.079</v>
      </c>
      <c r="F22" s="20">
        <v>6.9</v>
      </c>
      <c r="G22" s="21" t="s">
        <v>8</v>
      </c>
      <c r="H22" s="13">
        <v>15.3</v>
      </c>
      <c r="I22" s="22">
        <v>9</v>
      </c>
      <c r="J22" s="23">
        <v>150000</v>
      </c>
      <c r="K22">
        <v>266696</v>
      </c>
    </row>
    <row r="23" spans="2:11" ht="13.5">
      <c r="B23" s="24"/>
      <c r="C23" s="61"/>
      <c r="D23" s="62"/>
      <c r="E23" s="63"/>
      <c r="F23" s="64"/>
      <c r="G23" s="65"/>
      <c r="H23" s="66"/>
      <c r="I23" s="52"/>
      <c r="J23" s="67"/>
      <c r="K23" s="43"/>
    </row>
    <row r="24" spans="2:10" ht="12.75">
      <c r="B24" s="44" t="s">
        <v>18</v>
      </c>
      <c r="C24" s="45"/>
      <c r="D24" s="46"/>
      <c r="E24" s="68"/>
      <c r="F24" s="48"/>
      <c r="G24" s="49"/>
      <c r="I24" s="50"/>
      <c r="J24" s="51"/>
    </row>
    <row r="25" spans="2:11" ht="12.75">
      <c r="B25" s="27" t="s">
        <v>19</v>
      </c>
      <c r="C25" s="57"/>
      <c r="D25" s="19">
        <v>0.046979</v>
      </c>
      <c r="E25" s="25">
        <v>0.03864456</v>
      </c>
      <c r="F25" s="20">
        <v>3.8</v>
      </c>
      <c r="G25" s="21" t="s">
        <v>8</v>
      </c>
      <c r="H25" s="20">
        <v>0.05531281</v>
      </c>
      <c r="I25" s="22">
        <f>H25*100</f>
        <v>5.531281</v>
      </c>
      <c r="J25" s="23">
        <v>77000</v>
      </c>
      <c r="K25">
        <v>77834</v>
      </c>
    </row>
    <row r="26" spans="2:11" ht="12.75">
      <c r="B26" s="27" t="s">
        <v>20</v>
      </c>
      <c r="C26" s="57"/>
      <c r="D26" s="19">
        <v>0.076</v>
      </c>
      <c r="E26" s="25">
        <v>0.05806805</v>
      </c>
      <c r="F26" s="20">
        <v>5.9</v>
      </c>
      <c r="G26" s="21" t="s">
        <v>8</v>
      </c>
      <c r="H26" s="20">
        <v>0.09277883</v>
      </c>
      <c r="I26" s="22">
        <v>9.3</v>
      </c>
      <c r="J26" s="23">
        <v>43000</v>
      </c>
      <c r="K26">
        <v>42309</v>
      </c>
    </row>
    <row r="27" spans="2:11" ht="12.75">
      <c r="B27" s="27" t="s">
        <v>21</v>
      </c>
      <c r="C27" s="57"/>
      <c r="D27" s="19">
        <v>0.168</v>
      </c>
      <c r="E27" s="25">
        <v>0.12340446</v>
      </c>
      <c r="F27" s="20">
        <v>12.5</v>
      </c>
      <c r="G27" s="21" t="s">
        <v>8</v>
      </c>
      <c r="H27" s="20">
        <v>0.20882994</v>
      </c>
      <c r="I27" s="22">
        <v>21</v>
      </c>
      <c r="J27" s="23">
        <f>ROUND(K27,-3)</f>
        <v>46000</v>
      </c>
      <c r="K27">
        <v>45772</v>
      </c>
    </row>
    <row r="28" spans="2:11" ht="12.75">
      <c r="B28" s="27" t="s">
        <v>22</v>
      </c>
      <c r="C28" s="57"/>
      <c r="D28" s="19">
        <v>0.043</v>
      </c>
      <c r="E28" s="25">
        <v>0.02707764</v>
      </c>
      <c r="F28" s="20">
        <v>2.6</v>
      </c>
      <c r="G28" s="21" t="s">
        <v>8</v>
      </c>
      <c r="H28" s="20">
        <v>0.06046618</v>
      </c>
      <c r="I28" s="22">
        <v>5.9</v>
      </c>
      <c r="J28" s="23">
        <f>ROUND(K28,-3)</f>
        <v>12000</v>
      </c>
      <c r="K28">
        <v>11857</v>
      </c>
    </row>
    <row r="29" spans="2:11" ht="12.75">
      <c r="B29" s="27" t="s">
        <v>23</v>
      </c>
      <c r="C29" s="57"/>
      <c r="D29" s="59" t="s">
        <v>8</v>
      </c>
      <c r="E29" s="25">
        <v>0</v>
      </c>
      <c r="F29" s="20" t="s">
        <v>8</v>
      </c>
      <c r="G29" s="21" t="s">
        <v>8</v>
      </c>
      <c r="H29" s="20">
        <v>0.35537714</v>
      </c>
      <c r="I29" s="22" t="s">
        <v>8</v>
      </c>
      <c r="J29" s="23" t="s">
        <v>8</v>
      </c>
      <c r="K29">
        <v>170.348297</v>
      </c>
    </row>
    <row r="30" spans="2:10" ht="12.75">
      <c r="B30" s="24"/>
      <c r="C30" s="18"/>
      <c r="D30" s="69"/>
      <c r="F30" s="70"/>
      <c r="G30" s="71"/>
      <c r="I30" s="72"/>
      <c r="J30" s="73"/>
    </row>
    <row r="31" spans="2:10" ht="12.75">
      <c r="B31" s="128" t="s">
        <v>24</v>
      </c>
      <c r="C31" s="128"/>
      <c r="D31" s="128"/>
      <c r="E31" s="128"/>
      <c r="F31" s="128"/>
      <c r="G31" s="128"/>
      <c r="H31" s="128"/>
      <c r="I31" s="128"/>
      <c r="J31" s="128"/>
    </row>
    <row r="32" spans="2:11" ht="12.75">
      <c r="B32" s="28" t="s">
        <v>25</v>
      </c>
      <c r="C32" s="29"/>
      <c r="D32" s="29"/>
      <c r="E32" s="30"/>
      <c r="F32" s="31"/>
      <c r="G32" s="30"/>
      <c r="H32" s="30"/>
      <c r="I32" s="32"/>
      <c r="J32" s="33"/>
      <c r="K32" s="43"/>
    </row>
    <row r="33" spans="2:11" ht="12.75">
      <c r="B33" t="s">
        <v>26</v>
      </c>
      <c r="C33" s="74" t="s">
        <v>27</v>
      </c>
      <c r="D33" s="37">
        <v>0.034</v>
      </c>
      <c r="F33" s="20">
        <v>1.4</v>
      </c>
      <c r="G33" s="21" t="s">
        <v>8</v>
      </c>
      <c r="H33" s="13">
        <v>17.7</v>
      </c>
      <c r="I33" s="22">
        <v>5.5</v>
      </c>
      <c r="J33" s="23">
        <v>7000</v>
      </c>
      <c r="K33">
        <v>25878</v>
      </c>
    </row>
    <row r="34" spans="2:11" ht="12.75">
      <c r="B34" t="s">
        <v>28</v>
      </c>
      <c r="C34" s="74"/>
      <c r="D34" s="37">
        <v>0.055</v>
      </c>
      <c r="F34" s="20">
        <v>3.5</v>
      </c>
      <c r="G34" s="21" t="s">
        <v>8</v>
      </c>
      <c r="H34" s="13">
        <v>13.7</v>
      </c>
      <c r="I34" s="22">
        <v>7.5</v>
      </c>
      <c r="J34" s="23">
        <v>20000</v>
      </c>
      <c r="K34">
        <v>40410</v>
      </c>
    </row>
    <row r="35" spans="2:11" ht="12.75">
      <c r="B35" t="s">
        <v>29</v>
      </c>
      <c r="C35" s="74"/>
      <c r="D35" s="37">
        <v>0.055</v>
      </c>
      <c r="F35" s="20">
        <v>4.3</v>
      </c>
      <c r="G35" s="21" t="s">
        <v>8</v>
      </c>
      <c r="H35" s="13">
        <v>14.1</v>
      </c>
      <c r="I35" s="22">
        <v>6.6</v>
      </c>
      <c r="J35" s="23">
        <v>59000</v>
      </c>
      <c r="K35">
        <v>135229</v>
      </c>
    </row>
    <row r="36" spans="2:11" ht="12.75">
      <c r="B36" t="s">
        <v>30</v>
      </c>
      <c r="C36" s="74"/>
      <c r="D36" s="37">
        <v>0.081</v>
      </c>
      <c r="F36" s="20">
        <v>6.6</v>
      </c>
      <c r="G36" s="21" t="s">
        <v>8</v>
      </c>
      <c r="H36" s="13">
        <v>14.3</v>
      </c>
      <c r="I36" s="22">
        <v>9.7</v>
      </c>
      <c r="J36" s="23">
        <v>72000</v>
      </c>
      <c r="K36">
        <v>112322</v>
      </c>
    </row>
    <row r="37" spans="2:11" ht="12.75">
      <c r="B37" t="s">
        <v>31</v>
      </c>
      <c r="C37" s="74"/>
      <c r="D37" s="37">
        <v>0.08</v>
      </c>
      <c r="F37" s="20">
        <v>5.3</v>
      </c>
      <c r="G37" s="21" t="s">
        <v>8</v>
      </c>
      <c r="H37" s="13">
        <v>18.9</v>
      </c>
      <c r="I37" s="22">
        <v>10.8</v>
      </c>
      <c r="J37" s="23">
        <v>18000</v>
      </c>
      <c r="K37">
        <v>33649</v>
      </c>
    </row>
    <row r="38" spans="2:11" ht="12.75">
      <c r="B38" t="s">
        <v>32</v>
      </c>
      <c r="C38" s="74"/>
      <c r="D38" s="59" t="s">
        <v>8</v>
      </c>
      <c r="E38" s="25">
        <v>0</v>
      </c>
      <c r="F38" s="20" t="s">
        <v>8</v>
      </c>
      <c r="G38" s="21" t="s">
        <v>8</v>
      </c>
      <c r="H38" s="20">
        <v>0.35537714</v>
      </c>
      <c r="I38" s="22" t="s">
        <v>8</v>
      </c>
      <c r="J38" s="23" t="s">
        <v>8</v>
      </c>
      <c r="K38">
        <v>1652.003601</v>
      </c>
    </row>
    <row r="39" spans="2:11" ht="12.75">
      <c r="B39" t="s">
        <v>33</v>
      </c>
      <c r="C39" s="74"/>
      <c r="D39" s="59" t="s">
        <v>8</v>
      </c>
      <c r="E39" s="25">
        <v>0</v>
      </c>
      <c r="F39" s="20" t="s">
        <v>8</v>
      </c>
      <c r="G39" s="21" t="s">
        <v>8</v>
      </c>
      <c r="H39" s="20">
        <v>0.35537714</v>
      </c>
      <c r="I39" s="22" t="s">
        <v>8</v>
      </c>
      <c r="J39" s="23" t="s">
        <v>8</v>
      </c>
      <c r="K39">
        <v>1648.400604</v>
      </c>
    </row>
    <row r="40" spans="3:10" ht="12.75">
      <c r="C40" s="74"/>
      <c r="D40" s="75"/>
      <c r="E40" s="12"/>
      <c r="F40" s="20"/>
      <c r="G40" s="21"/>
      <c r="I40" s="22"/>
      <c r="J40" s="23"/>
    </row>
    <row r="41" spans="2:10" ht="12.75">
      <c r="B41" s="44" t="s">
        <v>18</v>
      </c>
      <c r="C41" s="45"/>
      <c r="D41" s="76"/>
      <c r="E41" s="68"/>
      <c r="F41" s="77"/>
      <c r="G41" s="78"/>
      <c r="I41" s="79"/>
      <c r="J41" s="51"/>
    </row>
    <row r="42" spans="2:11" ht="12.75">
      <c r="B42" s="27" t="s">
        <v>19</v>
      </c>
      <c r="C42" s="57"/>
      <c r="D42" s="59">
        <v>0.042</v>
      </c>
      <c r="E42" s="80">
        <v>0.31389353</v>
      </c>
      <c r="F42" s="81">
        <v>3.4</v>
      </c>
      <c r="G42" s="82" t="s">
        <v>8</v>
      </c>
      <c r="H42" s="83">
        <v>0.43240892</v>
      </c>
      <c r="I42" s="84">
        <v>5</v>
      </c>
      <c r="J42" s="23">
        <v>66000</v>
      </c>
      <c r="K42">
        <v>66501</v>
      </c>
    </row>
    <row r="43" spans="2:11" ht="12.75">
      <c r="B43" s="27" t="s">
        <v>20</v>
      </c>
      <c r="C43" s="57"/>
      <c r="D43" s="59">
        <v>0.079</v>
      </c>
      <c r="E43" s="80">
        <v>0.23173208</v>
      </c>
      <c r="F43" s="81">
        <v>6.2</v>
      </c>
      <c r="G43" s="82" t="s">
        <v>8</v>
      </c>
      <c r="H43" s="83">
        <v>0.34310697</v>
      </c>
      <c r="I43" s="84">
        <v>9.6</v>
      </c>
      <c r="J43" s="23">
        <v>52000</v>
      </c>
      <c r="K43">
        <v>51223</v>
      </c>
    </row>
    <row r="44" spans="2:11" ht="12.75">
      <c r="B44" s="27" t="s">
        <v>21</v>
      </c>
      <c r="C44" s="57"/>
      <c r="D44" s="59">
        <v>0.178</v>
      </c>
      <c r="E44" s="80">
        <v>0.19778212</v>
      </c>
      <c r="F44" s="81">
        <v>13.3</v>
      </c>
      <c r="G44" s="82" t="s">
        <v>8</v>
      </c>
      <c r="H44" s="83">
        <v>0.31957873</v>
      </c>
      <c r="I44" s="84">
        <v>22.2</v>
      </c>
      <c r="J44" s="23">
        <f>ROUND(K44,-3)</f>
        <v>46000</v>
      </c>
      <c r="K44">
        <v>46101</v>
      </c>
    </row>
    <row r="45" spans="2:11" ht="12.75">
      <c r="B45" s="27" t="s">
        <v>22</v>
      </c>
      <c r="C45" s="57"/>
      <c r="D45" s="59">
        <v>0.052</v>
      </c>
      <c r="E45" s="80">
        <v>0.05255346</v>
      </c>
      <c r="F45" s="81">
        <v>3.4</v>
      </c>
      <c r="G45" s="82" t="s">
        <v>8</v>
      </c>
      <c r="H45" s="83">
        <v>0.10894419</v>
      </c>
      <c r="I45" s="84">
        <v>7.1</v>
      </c>
      <c r="J45" s="23">
        <f>ROUND(K45,-3)</f>
        <v>14000</v>
      </c>
      <c r="K45">
        <v>14391</v>
      </c>
    </row>
    <row r="46" spans="2:11" ht="12.75">
      <c r="B46" s="27" t="s">
        <v>23</v>
      </c>
      <c r="C46" s="57"/>
      <c r="D46" s="59" t="s">
        <v>8</v>
      </c>
      <c r="E46" s="85" t="s">
        <v>8</v>
      </c>
      <c r="F46" s="86" t="s">
        <v>8</v>
      </c>
      <c r="G46" s="82" t="s">
        <v>8</v>
      </c>
      <c r="H46" s="85" t="s">
        <v>8</v>
      </c>
      <c r="I46" s="87" t="s">
        <v>8</v>
      </c>
      <c r="J46" s="23" t="s">
        <v>8</v>
      </c>
      <c r="K46" t="s">
        <v>8</v>
      </c>
    </row>
    <row r="47" spans="2:10" ht="12.75">
      <c r="B47" s="10"/>
      <c r="C47" s="57"/>
      <c r="D47" s="88"/>
      <c r="E47" s="80"/>
      <c r="F47" s="89"/>
      <c r="G47" s="90"/>
      <c r="H47" s="80"/>
      <c r="I47" s="91"/>
      <c r="J47" s="73"/>
    </row>
    <row r="48" spans="2:10" ht="12.75">
      <c r="B48" s="44" t="s">
        <v>34</v>
      </c>
      <c r="C48" s="45"/>
      <c r="D48" s="92"/>
      <c r="E48" s="93"/>
      <c r="F48" s="94"/>
      <c r="G48" s="95"/>
      <c r="H48" s="80"/>
      <c r="I48" s="96"/>
      <c r="J48" s="51"/>
    </row>
    <row r="49" spans="2:11" ht="12.75">
      <c r="B49" s="10" t="s">
        <v>35</v>
      </c>
      <c r="C49" s="57"/>
      <c r="D49" s="59">
        <v>0.056</v>
      </c>
      <c r="E49" s="80">
        <v>0.19685789</v>
      </c>
      <c r="F49" s="81">
        <v>4.3</v>
      </c>
      <c r="G49" s="82" t="s">
        <v>8</v>
      </c>
      <c r="H49" s="83">
        <v>0.30233949</v>
      </c>
      <c r="I49" s="84">
        <v>6.9</v>
      </c>
      <c r="J49" s="23">
        <v>44000</v>
      </c>
      <c r="K49">
        <v>44559</v>
      </c>
    </row>
    <row r="50" spans="2:11" ht="12.75">
      <c r="B50" s="10" t="s">
        <v>36</v>
      </c>
      <c r="C50" s="57"/>
      <c r="D50" s="59">
        <v>0.082</v>
      </c>
      <c r="E50" s="80">
        <v>0.21365329</v>
      </c>
      <c r="F50" s="81">
        <v>6.3</v>
      </c>
      <c r="G50" s="82" t="s">
        <v>8</v>
      </c>
      <c r="H50" s="83">
        <v>0.32598186</v>
      </c>
      <c r="I50" s="84">
        <v>10.1</v>
      </c>
      <c r="J50" s="23">
        <v>49000</v>
      </c>
      <c r="K50">
        <v>48169</v>
      </c>
    </row>
    <row r="51" spans="2:11" ht="12.75">
      <c r="B51" s="10" t="s">
        <v>37</v>
      </c>
      <c r="C51" s="57"/>
      <c r="D51" s="59">
        <v>0.08</v>
      </c>
      <c r="E51" s="80">
        <v>0.24732639</v>
      </c>
      <c r="F51" s="81">
        <v>6.2</v>
      </c>
      <c r="G51" s="82" t="s">
        <v>8</v>
      </c>
      <c r="H51" s="83">
        <v>0.36624935</v>
      </c>
      <c r="I51" s="84">
        <v>9.8</v>
      </c>
      <c r="J51" s="23">
        <v>54000</v>
      </c>
      <c r="K51">
        <v>54769</v>
      </c>
    </row>
    <row r="52" spans="2:11" ht="12.75">
      <c r="B52" s="10" t="s">
        <v>38</v>
      </c>
      <c r="C52" s="57"/>
      <c r="D52" s="59">
        <v>0.044</v>
      </c>
      <c r="E52" s="80">
        <v>0.12856351</v>
      </c>
      <c r="F52" s="81">
        <v>3.2</v>
      </c>
      <c r="G52" s="82" t="s">
        <v>8</v>
      </c>
      <c r="H52" s="83">
        <v>0.21902821</v>
      </c>
      <c r="I52" s="84">
        <v>5.6</v>
      </c>
      <c r="J52" s="23">
        <f>ROUND(K52,-3)</f>
        <v>31000</v>
      </c>
      <c r="K52">
        <v>31027</v>
      </c>
    </row>
    <row r="53" spans="2:10" ht="12.75">
      <c r="B53" s="10"/>
      <c r="C53" s="57"/>
      <c r="D53" s="69"/>
      <c r="G53" s="11"/>
      <c r="J53" s="23"/>
    </row>
    <row r="54" spans="1:10" ht="12.75">
      <c r="A54" s="14" t="s">
        <v>39</v>
      </c>
      <c r="B54" s="44" t="s">
        <v>40</v>
      </c>
      <c r="C54" s="45"/>
      <c r="D54" s="46"/>
      <c r="E54" s="68"/>
      <c r="F54" s="48"/>
      <c r="G54" s="49"/>
      <c r="I54" s="50"/>
      <c r="J54" s="97"/>
    </row>
    <row r="55" spans="2:11" ht="12.75">
      <c r="B55" s="10" t="s">
        <v>41</v>
      </c>
      <c r="C55" s="98"/>
      <c r="D55" s="99">
        <v>0.078</v>
      </c>
      <c r="E55" s="83">
        <v>0.06329696</v>
      </c>
      <c r="F55" s="100">
        <v>6.2</v>
      </c>
      <c r="G55" s="82" t="s">
        <v>8</v>
      </c>
      <c r="H55" s="83">
        <v>0.09661059</v>
      </c>
      <c r="I55" s="101">
        <v>9.3</v>
      </c>
      <c r="J55" s="102">
        <v>67000</v>
      </c>
      <c r="K55">
        <v>63975</v>
      </c>
    </row>
    <row r="56" spans="2:11" ht="12.75">
      <c r="B56" s="10" t="s">
        <v>42</v>
      </c>
      <c r="C56" s="98"/>
      <c r="D56" s="99">
        <v>0.072</v>
      </c>
      <c r="E56" s="83">
        <v>0.05501663</v>
      </c>
      <c r="F56" s="103">
        <v>5.5</v>
      </c>
      <c r="G56" s="82" t="s">
        <v>8</v>
      </c>
      <c r="H56" s="83">
        <v>0.08650234</v>
      </c>
      <c r="I56" s="101">
        <v>8.8</v>
      </c>
      <c r="J56" s="102">
        <v>51000</v>
      </c>
      <c r="K56">
        <v>53018</v>
      </c>
    </row>
    <row r="57" spans="2:11" ht="12.75">
      <c r="B57" s="10" t="s">
        <v>43</v>
      </c>
      <c r="C57" s="98"/>
      <c r="D57" s="99">
        <v>0.058</v>
      </c>
      <c r="E57" s="83">
        <v>0.04170118</v>
      </c>
      <c r="F57" s="103">
        <v>3.9</v>
      </c>
      <c r="G57" s="82" t="s">
        <v>8</v>
      </c>
      <c r="H57" s="83">
        <v>0.08145297</v>
      </c>
      <c r="I57" s="101">
        <v>7.7</v>
      </c>
      <c r="J57" s="102">
        <v>24000</v>
      </c>
      <c r="K57">
        <v>25405</v>
      </c>
    </row>
    <row r="58" spans="2:11" ht="12.75">
      <c r="B58" s="10" t="s">
        <v>44</v>
      </c>
      <c r="C58" s="98"/>
      <c r="D58" s="99">
        <v>0.045</v>
      </c>
      <c r="E58" s="83">
        <v>0.03336255</v>
      </c>
      <c r="F58" s="100">
        <v>3.4</v>
      </c>
      <c r="G58" s="82" t="s">
        <v>8</v>
      </c>
      <c r="H58" s="83">
        <v>0.05441636</v>
      </c>
      <c r="I58" s="101">
        <v>5.6</v>
      </c>
      <c r="J58" s="102">
        <v>36000</v>
      </c>
      <c r="K58">
        <v>36126</v>
      </c>
    </row>
    <row r="59" spans="2:10" ht="12.75" hidden="1">
      <c r="B59" s="10"/>
      <c r="C59" s="57"/>
      <c r="D59" s="69"/>
      <c r="G59" s="11"/>
      <c r="J59" s="104"/>
    </row>
    <row r="60" spans="2:10" ht="12.75" hidden="1">
      <c r="B60" s="44" t="s">
        <v>45</v>
      </c>
      <c r="C60" s="45"/>
      <c r="D60" s="46"/>
      <c r="E60" s="68"/>
      <c r="F60" s="48"/>
      <c r="G60" s="49"/>
      <c r="I60" s="50"/>
      <c r="J60" s="97"/>
    </row>
    <row r="61" spans="2:10" ht="12.75" hidden="1">
      <c r="B61" s="10" t="s">
        <v>46</v>
      </c>
      <c r="C61" s="57"/>
      <c r="D61" s="19"/>
      <c r="E61" s="25"/>
      <c r="F61" s="20"/>
      <c r="G61" s="21" t="s">
        <v>8</v>
      </c>
      <c r="H61" s="25"/>
      <c r="I61" s="22"/>
      <c r="J61" s="104"/>
    </row>
    <row r="62" spans="2:10" ht="12.75" hidden="1">
      <c r="B62" s="10" t="s">
        <v>47</v>
      </c>
      <c r="C62" s="57"/>
      <c r="D62" s="19"/>
      <c r="E62" s="25"/>
      <c r="F62" s="20"/>
      <c r="G62" s="21" t="s">
        <v>8</v>
      </c>
      <c r="H62" s="25"/>
      <c r="I62" s="22"/>
      <c r="J62" s="104"/>
    </row>
    <row r="63" spans="2:10" ht="12.75" hidden="1">
      <c r="B63" s="10" t="s">
        <v>48</v>
      </c>
      <c r="C63" s="57"/>
      <c r="D63" s="19"/>
      <c r="E63" s="25"/>
      <c r="F63" s="20"/>
      <c r="G63" s="21" t="s">
        <v>8</v>
      </c>
      <c r="H63" s="25"/>
      <c r="I63" s="22"/>
      <c r="J63" s="104"/>
    </row>
    <row r="64" spans="2:10" ht="12.75" hidden="1">
      <c r="B64" s="10" t="s">
        <v>49</v>
      </c>
      <c r="C64" s="57"/>
      <c r="D64" s="19"/>
      <c r="E64" s="25"/>
      <c r="F64" s="20"/>
      <c r="G64" s="21" t="s">
        <v>8</v>
      </c>
      <c r="H64" s="25"/>
      <c r="I64" s="22"/>
      <c r="J64" s="104"/>
    </row>
    <row r="65" spans="2:10" ht="12.75" hidden="1">
      <c r="B65" s="10" t="s">
        <v>50</v>
      </c>
      <c r="C65" s="57"/>
      <c r="D65" s="19"/>
      <c r="E65" s="25"/>
      <c r="F65" s="20"/>
      <c r="G65" s="21" t="s">
        <v>8</v>
      </c>
      <c r="H65" s="25"/>
      <c r="I65" s="22"/>
      <c r="J65" s="104"/>
    </row>
    <row r="66" spans="2:10" ht="12.75" hidden="1">
      <c r="B66" s="10" t="s">
        <v>51</v>
      </c>
      <c r="C66" s="57"/>
      <c r="D66" s="19"/>
      <c r="E66" s="25"/>
      <c r="F66" s="20"/>
      <c r="G66" s="21" t="s">
        <v>8</v>
      </c>
      <c r="H66" s="25"/>
      <c r="I66" s="22"/>
      <c r="J66" s="104"/>
    </row>
    <row r="67" spans="2:10" ht="12.75">
      <c r="B67" s="10"/>
      <c r="C67" s="57"/>
      <c r="D67" s="69"/>
      <c r="G67" s="105"/>
      <c r="J67" s="104"/>
    </row>
    <row r="68" spans="2:10" ht="12.75">
      <c r="B68" s="44" t="s">
        <v>52</v>
      </c>
      <c r="C68" s="45"/>
      <c r="D68" s="106"/>
      <c r="E68" s="107"/>
      <c r="F68" s="48"/>
      <c r="G68" s="49"/>
      <c r="H68" s="25"/>
      <c r="I68" s="50"/>
      <c r="J68" s="51"/>
    </row>
    <row r="69" spans="2:11" ht="12.75">
      <c r="B69" s="10" t="s">
        <v>53</v>
      </c>
      <c r="C69" s="57"/>
      <c r="D69" s="59">
        <v>0.09</v>
      </c>
      <c r="E69" s="80">
        <v>0.03275196</v>
      </c>
      <c r="F69" s="81">
        <v>5.8</v>
      </c>
      <c r="G69" s="82" t="s">
        <v>8</v>
      </c>
      <c r="H69" s="83">
        <v>0.0724391</v>
      </c>
      <c r="I69" s="84">
        <v>12.2</v>
      </c>
      <c r="J69" s="23">
        <f>ROUND(K69,-3)</f>
        <v>9000</v>
      </c>
      <c r="K69">
        <v>9389.56763</v>
      </c>
    </row>
    <row r="70" spans="2:11" ht="12.75">
      <c r="B70" s="10" t="s">
        <v>54</v>
      </c>
      <c r="C70" s="57"/>
      <c r="D70" s="59">
        <v>0.066</v>
      </c>
      <c r="E70" s="80">
        <v>0.15069684</v>
      </c>
      <c r="F70" s="81">
        <v>4.9</v>
      </c>
      <c r="G70" s="82" t="s">
        <v>8</v>
      </c>
      <c r="H70" s="83">
        <v>0.2430658</v>
      </c>
      <c r="I70" s="84">
        <v>8.2</v>
      </c>
      <c r="J70" s="23">
        <v>36000</v>
      </c>
      <c r="K70">
        <v>35148</v>
      </c>
    </row>
    <row r="71" spans="2:11" ht="12.75">
      <c r="B71" s="10" t="s">
        <v>55</v>
      </c>
      <c r="C71" s="57"/>
      <c r="D71" s="59">
        <v>0.049</v>
      </c>
      <c r="E71" s="80">
        <v>0.09706189</v>
      </c>
      <c r="F71" s="81">
        <v>3.4</v>
      </c>
      <c r="G71" s="82" t="s">
        <v>8</v>
      </c>
      <c r="H71" s="83">
        <v>0.18039503</v>
      </c>
      <c r="I71" s="84">
        <v>6.4</v>
      </c>
      <c r="J71" s="23">
        <v>24000</v>
      </c>
      <c r="K71">
        <v>24766</v>
      </c>
    </row>
    <row r="72" spans="2:11" ht="12.75">
      <c r="B72" s="10" t="s">
        <v>56</v>
      </c>
      <c r="C72" s="57"/>
      <c r="D72" s="59">
        <v>0.032</v>
      </c>
      <c r="E72" s="80">
        <v>0.03577855</v>
      </c>
      <c r="F72" s="81">
        <v>1.9</v>
      </c>
      <c r="G72" s="82" t="s">
        <v>8</v>
      </c>
      <c r="H72" s="83">
        <v>0.0877187</v>
      </c>
      <c r="I72" s="84">
        <v>4.6</v>
      </c>
      <c r="J72" s="23">
        <v>10000</v>
      </c>
      <c r="K72">
        <v>11024</v>
      </c>
    </row>
    <row r="73" spans="2:11" ht="12.75">
      <c r="B73" s="10" t="s">
        <v>57</v>
      </c>
      <c r="C73" s="57" t="s">
        <v>27</v>
      </c>
      <c r="D73" s="59">
        <v>0.037</v>
      </c>
      <c r="E73" s="80">
        <v>0.00663721</v>
      </c>
      <c r="F73" s="81">
        <v>1.1</v>
      </c>
      <c r="G73" s="82" t="s">
        <v>8</v>
      </c>
      <c r="H73" s="83">
        <v>0.03477655</v>
      </c>
      <c r="I73" s="84">
        <v>6.3</v>
      </c>
      <c r="J73" s="23">
        <f>ROUND(K73,-3)</f>
        <v>4000</v>
      </c>
      <c r="K73">
        <v>3696.675903</v>
      </c>
    </row>
    <row r="74" spans="2:11" ht="12.75">
      <c r="B74" s="10" t="s">
        <v>58</v>
      </c>
      <c r="C74" s="57"/>
      <c r="D74" s="59">
        <v>0.107</v>
      </c>
      <c r="E74" s="80">
        <v>0.15353973</v>
      </c>
      <c r="F74" s="81">
        <v>7.8</v>
      </c>
      <c r="G74" s="82" t="s">
        <v>8</v>
      </c>
      <c r="H74" s="83">
        <v>0.25876712</v>
      </c>
      <c r="I74" s="84">
        <v>13.6</v>
      </c>
      <c r="J74" s="23">
        <v>38000</v>
      </c>
      <c r="K74">
        <v>36803</v>
      </c>
    </row>
    <row r="75" spans="2:11" ht="12.75">
      <c r="B75" s="10" t="s">
        <v>59</v>
      </c>
      <c r="C75" s="57"/>
      <c r="D75" s="59">
        <v>0.053</v>
      </c>
      <c r="E75" s="80">
        <v>0.08436841</v>
      </c>
      <c r="F75" s="81">
        <v>3.5</v>
      </c>
      <c r="G75" s="82" t="s">
        <v>8</v>
      </c>
      <c r="H75" s="83">
        <v>0.16658772</v>
      </c>
      <c r="I75" s="84">
        <v>7.1</v>
      </c>
      <c r="J75" s="23">
        <f>ROUND(K75,-3)</f>
        <v>22000</v>
      </c>
      <c r="K75">
        <v>22401</v>
      </c>
    </row>
    <row r="76" spans="2:11" ht="12.75">
      <c r="B76" s="10" t="s">
        <v>60</v>
      </c>
      <c r="C76" s="57"/>
      <c r="D76" s="59">
        <v>0.076</v>
      </c>
      <c r="E76" s="80">
        <v>0.14042834</v>
      </c>
      <c r="F76" s="81">
        <v>5.2</v>
      </c>
      <c r="G76" s="82" t="s">
        <v>8</v>
      </c>
      <c r="H76" s="83">
        <v>0.25498704</v>
      </c>
      <c r="I76" s="84">
        <v>10.1</v>
      </c>
      <c r="J76" s="23">
        <v>34000</v>
      </c>
      <c r="K76">
        <v>35296</v>
      </c>
    </row>
    <row r="77" spans="2:10" ht="12.75">
      <c r="B77" s="10"/>
      <c r="C77" s="57"/>
      <c r="D77" s="108"/>
      <c r="E77" s="109"/>
      <c r="F77" s="110"/>
      <c r="G77" s="111"/>
      <c r="H77" s="109"/>
      <c r="I77" s="112"/>
      <c r="J77" s="23"/>
    </row>
    <row r="78" spans="2:10" ht="12.75">
      <c r="B78" s="44" t="s">
        <v>61</v>
      </c>
      <c r="C78" s="45"/>
      <c r="D78" s="92"/>
      <c r="E78" s="93"/>
      <c r="F78" s="94"/>
      <c r="G78" s="113"/>
      <c r="H78" s="80"/>
      <c r="I78" s="96"/>
      <c r="J78" s="51"/>
    </row>
    <row r="79" spans="2:11" ht="12.75">
      <c r="B79" s="27" t="s">
        <v>62</v>
      </c>
      <c r="C79" s="114" t="s">
        <v>27</v>
      </c>
      <c r="D79" s="59">
        <v>0.048</v>
      </c>
      <c r="E79" s="80">
        <v>0.0087355</v>
      </c>
      <c r="F79" s="81">
        <v>1.9</v>
      </c>
      <c r="G79" s="82" t="s">
        <v>8</v>
      </c>
      <c r="H79" s="83">
        <v>0.03592232</v>
      </c>
      <c r="I79" s="84">
        <v>7.7</v>
      </c>
      <c r="J79" s="23">
        <f>ROUND(K79,-3)</f>
        <v>4000</v>
      </c>
      <c r="K79">
        <v>3986.247375</v>
      </c>
    </row>
    <row r="80" spans="2:11" ht="12.75">
      <c r="B80" s="27" t="s">
        <v>53</v>
      </c>
      <c r="C80" s="114"/>
      <c r="D80" s="59">
        <v>0.09</v>
      </c>
      <c r="E80" s="80">
        <v>0.03275196</v>
      </c>
      <c r="F80" s="81">
        <v>5.8</v>
      </c>
      <c r="G80" s="82" t="s">
        <v>8</v>
      </c>
      <c r="H80" s="83">
        <v>0.0724391</v>
      </c>
      <c r="I80" s="84">
        <v>12.2</v>
      </c>
      <c r="J80" s="23">
        <f>ROUND(K80,-3)</f>
        <v>9000</v>
      </c>
      <c r="K80">
        <v>9389.567638</v>
      </c>
    </row>
    <row r="81" spans="2:11" ht="12.75">
      <c r="B81" s="27" t="s">
        <v>63</v>
      </c>
      <c r="C81" s="114" t="s">
        <v>27</v>
      </c>
      <c r="D81" s="59">
        <v>0.065</v>
      </c>
      <c r="E81" s="80">
        <v>0.01692481</v>
      </c>
      <c r="F81" s="81">
        <v>2.8</v>
      </c>
      <c r="G81" s="82" t="s">
        <v>8</v>
      </c>
      <c r="H81" s="83">
        <v>0.06483785</v>
      </c>
      <c r="I81" s="84">
        <v>10.2</v>
      </c>
      <c r="J81" s="23">
        <f>ROUND(K81,-3)</f>
        <v>7000</v>
      </c>
      <c r="K81">
        <v>7298.300077</v>
      </c>
    </row>
    <row r="82" spans="2:11" ht="12.75">
      <c r="B82" s="27" t="s">
        <v>64</v>
      </c>
      <c r="C82" s="114" t="s">
        <v>27</v>
      </c>
      <c r="D82" s="59">
        <v>0.037</v>
      </c>
      <c r="E82" s="80">
        <v>0.00619583</v>
      </c>
      <c r="F82" s="81">
        <v>1.2</v>
      </c>
      <c r="G82" s="82" t="s">
        <v>8</v>
      </c>
      <c r="H82" s="83">
        <v>0.03307705</v>
      </c>
      <c r="I82" s="84">
        <v>6.2</v>
      </c>
      <c r="J82" s="23">
        <v>3000</v>
      </c>
      <c r="K82">
        <v>3505.576293</v>
      </c>
    </row>
    <row r="83" spans="2:11" ht="12.75">
      <c r="B83" s="27" t="s">
        <v>65</v>
      </c>
      <c r="C83" s="114" t="s">
        <v>27</v>
      </c>
      <c r="D83" s="59">
        <v>0.114</v>
      </c>
      <c r="E83" s="80">
        <v>0.02667065</v>
      </c>
      <c r="F83" s="81">
        <v>5.2</v>
      </c>
      <c r="G83" s="82" t="s">
        <v>8</v>
      </c>
      <c r="H83" s="83">
        <v>0.09969283</v>
      </c>
      <c r="I83" s="84">
        <v>17.6</v>
      </c>
      <c r="J83" s="23">
        <v>12000</v>
      </c>
      <c r="K83">
        <v>11279</v>
      </c>
    </row>
    <row r="84" spans="2:11" ht="12.75">
      <c r="B84" s="27" t="s">
        <v>91</v>
      </c>
      <c r="C84" s="114" t="s">
        <v>27</v>
      </c>
      <c r="D84" s="59">
        <v>0.037</v>
      </c>
      <c r="E84" s="80">
        <v>0.00063996</v>
      </c>
      <c r="F84" s="81">
        <v>0.2</v>
      </c>
      <c r="G84" s="82" t="s">
        <v>8</v>
      </c>
      <c r="H84" s="83">
        <v>0.02878237</v>
      </c>
      <c r="I84" s="84">
        <v>7.2</v>
      </c>
      <c r="J84" s="23">
        <v>3000</v>
      </c>
      <c r="K84">
        <v>2626.296783</v>
      </c>
    </row>
    <row r="85" spans="2:11" ht="12.75">
      <c r="B85" s="27" t="s">
        <v>66</v>
      </c>
      <c r="C85" s="114" t="s">
        <v>27</v>
      </c>
      <c r="D85" s="59">
        <v>0.038</v>
      </c>
      <c r="E85" s="80">
        <v>0.00824565</v>
      </c>
      <c r="F85" s="81">
        <v>1.3</v>
      </c>
      <c r="G85" s="82" t="s">
        <v>8</v>
      </c>
      <c r="H85" s="83">
        <v>0.04047014</v>
      </c>
      <c r="I85" s="84">
        <v>6.2</v>
      </c>
      <c r="J85" s="23">
        <v>5000</v>
      </c>
      <c r="K85">
        <v>4348.469849</v>
      </c>
    </row>
    <row r="86" spans="2:11" ht="12.75">
      <c r="B86" s="27" t="s">
        <v>67</v>
      </c>
      <c r="C86" s="114" t="s">
        <v>27</v>
      </c>
      <c r="D86" s="59">
        <v>0.036</v>
      </c>
      <c r="E86" s="80">
        <v>0.00910589</v>
      </c>
      <c r="F86" s="81">
        <v>1.2</v>
      </c>
      <c r="G86" s="82" t="s">
        <v>8</v>
      </c>
      <c r="H86" s="83">
        <v>0.04821923</v>
      </c>
      <c r="I86" s="84">
        <v>6.1</v>
      </c>
      <c r="J86" s="23">
        <f>ROUND(K86,-3)</f>
        <v>5000</v>
      </c>
      <c r="K86">
        <v>5116.956727</v>
      </c>
    </row>
    <row r="87" spans="2:11" ht="12.75">
      <c r="B87" s="27" t="s">
        <v>68</v>
      </c>
      <c r="C87" s="114" t="s">
        <v>27</v>
      </c>
      <c r="D87" s="59">
        <v>0.063</v>
      </c>
      <c r="E87" s="80">
        <v>0.00898261</v>
      </c>
      <c r="F87" s="81">
        <v>2</v>
      </c>
      <c r="G87" s="82" t="s">
        <v>8</v>
      </c>
      <c r="H87" s="83">
        <v>0.05073037</v>
      </c>
      <c r="I87" s="84">
        <v>10.6</v>
      </c>
      <c r="J87" s="23">
        <f>ROUND(K87,-3)</f>
        <v>5000</v>
      </c>
      <c r="K87">
        <v>5330.102202</v>
      </c>
    </row>
    <row r="88" spans="2:11" ht="12.75">
      <c r="B88" s="27" t="s">
        <v>69</v>
      </c>
      <c r="C88" s="114" t="s">
        <v>27</v>
      </c>
      <c r="D88" s="59">
        <v>0.077</v>
      </c>
      <c r="E88" s="80">
        <v>0.01284153</v>
      </c>
      <c r="F88" s="81">
        <v>3.3</v>
      </c>
      <c r="G88" s="82" t="s">
        <v>8</v>
      </c>
      <c r="H88" s="83">
        <v>0.04899387</v>
      </c>
      <c r="I88" s="84">
        <v>12</v>
      </c>
      <c r="J88" s="23">
        <f>ROUND(K88,-3)</f>
        <v>6000</v>
      </c>
      <c r="K88">
        <v>5519.55336</v>
      </c>
    </row>
    <row r="89" spans="2:11" ht="12.75">
      <c r="B89" s="27" t="s">
        <v>70</v>
      </c>
      <c r="C89" s="114" t="s">
        <v>27</v>
      </c>
      <c r="D89" s="59">
        <v>0.077</v>
      </c>
      <c r="E89" s="80">
        <v>0.0061877</v>
      </c>
      <c r="F89" s="81">
        <v>2.1</v>
      </c>
      <c r="G89" s="82" t="s">
        <v>8</v>
      </c>
      <c r="H89" s="83">
        <v>0.04723616</v>
      </c>
      <c r="I89" s="84">
        <v>13.4</v>
      </c>
      <c r="J89" s="23">
        <v>4000</v>
      </c>
      <c r="K89">
        <v>4768.721253</v>
      </c>
    </row>
    <row r="90" spans="2:11" ht="12.75">
      <c r="B90" s="27" t="s">
        <v>92</v>
      </c>
      <c r="C90" s="114" t="s">
        <v>27</v>
      </c>
      <c r="D90" s="59">
        <v>0.029</v>
      </c>
      <c r="E90" s="80">
        <v>0.0054321</v>
      </c>
      <c r="F90" s="81">
        <v>0.7</v>
      </c>
      <c r="G90" s="82" t="s">
        <v>8</v>
      </c>
      <c r="H90" s="83">
        <v>0.03617979</v>
      </c>
      <c r="I90" s="84">
        <v>5.1</v>
      </c>
      <c r="J90" s="23">
        <v>3000</v>
      </c>
      <c r="K90">
        <v>3714.36235</v>
      </c>
    </row>
    <row r="91" spans="2:11" ht="12.75">
      <c r="B91" s="27" t="s">
        <v>71</v>
      </c>
      <c r="C91" s="114" t="s">
        <v>27</v>
      </c>
      <c r="D91" s="59">
        <v>0.053</v>
      </c>
      <c r="E91" s="80">
        <v>0.01177826</v>
      </c>
      <c r="F91" s="81">
        <v>1.7</v>
      </c>
      <c r="G91" s="82" t="s">
        <v>8</v>
      </c>
      <c r="H91" s="83">
        <v>0.07127457</v>
      </c>
      <c r="I91" s="84">
        <v>9</v>
      </c>
      <c r="J91" s="23">
        <f>ROUND(K91,-3)</f>
        <v>7000</v>
      </c>
      <c r="K91">
        <v>7413.463654</v>
      </c>
    </row>
    <row r="92" spans="2:11" ht="12.75">
      <c r="B92" s="27" t="s">
        <v>72</v>
      </c>
      <c r="C92" s="114" t="s">
        <v>27</v>
      </c>
      <c r="D92" s="59">
        <v>0.126</v>
      </c>
      <c r="E92" s="80">
        <v>0.05751214</v>
      </c>
      <c r="F92" s="81">
        <v>6.8</v>
      </c>
      <c r="G92" s="82" t="s">
        <v>8</v>
      </c>
      <c r="H92" s="83">
        <v>0.15439716</v>
      </c>
      <c r="I92" s="84">
        <v>18.4</v>
      </c>
      <c r="J92" s="23">
        <v>18000</v>
      </c>
      <c r="K92">
        <v>18915</v>
      </c>
    </row>
    <row r="93" spans="2:11" ht="12.75">
      <c r="B93" s="27" t="s">
        <v>73</v>
      </c>
      <c r="C93" s="114" t="s">
        <v>27</v>
      </c>
      <c r="D93" s="59">
        <v>0.031</v>
      </c>
      <c r="E93" s="80">
        <v>0.00471993</v>
      </c>
      <c r="F93" s="81">
        <v>0.7</v>
      </c>
      <c r="G93" s="82" t="s">
        <v>8</v>
      </c>
      <c r="H93" s="83">
        <v>0.03789255</v>
      </c>
      <c r="I93" s="84">
        <v>5.6</v>
      </c>
      <c r="J93" s="23">
        <v>3000</v>
      </c>
      <c r="K93">
        <v>3803.675996</v>
      </c>
    </row>
    <row r="94" spans="2:11" ht="12.75">
      <c r="B94" s="27" t="s">
        <v>74</v>
      </c>
      <c r="C94" s="114" t="s">
        <v>27</v>
      </c>
      <c r="D94" s="59">
        <v>0.085</v>
      </c>
      <c r="E94" s="80">
        <v>0</v>
      </c>
      <c r="F94" s="81">
        <v>0.6</v>
      </c>
      <c r="G94" s="82" t="s">
        <v>8</v>
      </c>
      <c r="H94" s="83">
        <v>0.03619993</v>
      </c>
      <c r="I94" s="84">
        <v>16.3</v>
      </c>
      <c r="J94" s="23">
        <f>ROUND(K94,-3)</f>
        <v>3000</v>
      </c>
      <c r="K94">
        <v>3178.375061</v>
      </c>
    </row>
    <row r="95" spans="2:11" ht="12.75">
      <c r="B95" s="27" t="s">
        <v>75</v>
      </c>
      <c r="C95" s="114" t="s">
        <v>27</v>
      </c>
      <c r="D95" s="59">
        <v>0.046</v>
      </c>
      <c r="E95" s="80">
        <v>0.01580621</v>
      </c>
      <c r="F95" s="81">
        <v>1.8</v>
      </c>
      <c r="G95" s="82" t="s">
        <v>8</v>
      </c>
      <c r="H95" s="83">
        <v>0.06434755</v>
      </c>
      <c r="I95" s="84">
        <v>7.4</v>
      </c>
      <c r="J95" s="23">
        <f>ROUND(K95,-3)</f>
        <v>7000</v>
      </c>
      <c r="K95">
        <v>7154.686188</v>
      </c>
    </row>
    <row r="96" spans="2:11" ht="12.75">
      <c r="B96" s="27" t="s">
        <v>76</v>
      </c>
      <c r="C96" s="114" t="s">
        <v>27</v>
      </c>
      <c r="D96" s="59">
        <v>0.072</v>
      </c>
      <c r="E96" s="80">
        <v>0.02995774</v>
      </c>
      <c r="F96" s="81">
        <v>3.6</v>
      </c>
      <c r="G96" s="82" t="s">
        <v>8</v>
      </c>
      <c r="H96" s="83">
        <v>0.09184258</v>
      </c>
      <c r="I96" s="84">
        <v>10.9</v>
      </c>
      <c r="J96" s="23">
        <f>ROUND(K96,-3)</f>
        <v>11000</v>
      </c>
      <c r="K96">
        <v>10872</v>
      </c>
    </row>
    <row r="97" spans="2:11" ht="12.75">
      <c r="B97" s="27" t="s">
        <v>54</v>
      </c>
      <c r="C97" s="114" t="s">
        <v>27</v>
      </c>
      <c r="D97" s="59">
        <v>0.048</v>
      </c>
      <c r="E97" s="80">
        <v>0.01331504</v>
      </c>
      <c r="F97" s="81">
        <v>1.9</v>
      </c>
      <c r="G97" s="82" t="s">
        <v>8</v>
      </c>
      <c r="H97" s="83">
        <v>0.05725928</v>
      </c>
      <c r="I97" s="84">
        <v>7.8</v>
      </c>
      <c r="J97" s="23">
        <f>ROUND(K97,-3)</f>
        <v>6000</v>
      </c>
      <c r="K97">
        <v>6299.606582</v>
      </c>
    </row>
    <row r="98" spans="2:11" ht="12.75">
      <c r="B98" s="27" t="s">
        <v>58</v>
      </c>
      <c r="C98" s="114" t="s">
        <v>27</v>
      </c>
      <c r="D98" s="59">
        <v>0.122</v>
      </c>
      <c r="E98" s="80">
        <v>0.02003944</v>
      </c>
      <c r="F98" s="81">
        <v>5.6</v>
      </c>
      <c r="G98" s="82" t="s">
        <v>8</v>
      </c>
      <c r="H98" s="83">
        <v>0.07185787</v>
      </c>
      <c r="I98" s="84">
        <v>18.8</v>
      </c>
      <c r="J98" s="23">
        <v>9000</v>
      </c>
      <c r="K98">
        <v>8202.940247</v>
      </c>
    </row>
    <row r="99" spans="2:11" ht="12.75">
      <c r="B99" s="27" t="s">
        <v>77</v>
      </c>
      <c r="C99" s="114" t="s">
        <v>27</v>
      </c>
      <c r="D99" s="59">
        <v>0.052</v>
      </c>
      <c r="E99" s="80">
        <v>0.00349805</v>
      </c>
      <c r="F99" s="81">
        <v>1.1</v>
      </c>
      <c r="G99" s="82" t="s">
        <v>8</v>
      </c>
      <c r="H99" s="83">
        <v>0.0327121</v>
      </c>
      <c r="I99" s="84">
        <v>9.3</v>
      </c>
      <c r="J99" s="23">
        <f>ROUND(K99,-3)</f>
        <v>3000</v>
      </c>
      <c r="K99">
        <v>3232.191285</v>
      </c>
    </row>
    <row r="100" spans="2:11" ht="12.75">
      <c r="B100" s="27" t="s">
        <v>78</v>
      </c>
      <c r="C100" s="114"/>
      <c r="D100" s="59">
        <v>0.122</v>
      </c>
      <c r="E100" s="80">
        <v>0.04560234</v>
      </c>
      <c r="F100" s="81">
        <v>7.2</v>
      </c>
      <c r="G100" s="82" t="s">
        <v>8</v>
      </c>
      <c r="H100" s="83">
        <v>0.11223356</v>
      </c>
      <c r="I100" s="84">
        <v>17.2</v>
      </c>
      <c r="J100" s="23">
        <f>ROUND(K100,-3)</f>
        <v>14000</v>
      </c>
      <c r="K100">
        <v>14089</v>
      </c>
    </row>
    <row r="101" spans="2:11" ht="12.75">
      <c r="B101" s="27" t="s">
        <v>79</v>
      </c>
      <c r="C101" s="114" t="s">
        <v>27</v>
      </c>
      <c r="D101" s="59">
        <v>0.039</v>
      </c>
      <c r="E101" s="80">
        <v>0.00666717</v>
      </c>
      <c r="F101" s="81">
        <v>1.3</v>
      </c>
      <c r="G101" s="82" t="s">
        <v>8</v>
      </c>
      <c r="H101" s="83">
        <v>0.04036222</v>
      </c>
      <c r="I101" s="84">
        <v>6.5</v>
      </c>
      <c r="J101" s="23">
        <f>ROUND(K101,-3)</f>
        <v>4000</v>
      </c>
      <c r="K101">
        <v>4197.938963</v>
      </c>
    </row>
    <row r="102" spans="2:11" ht="12.75">
      <c r="B102" s="27" t="s">
        <v>80</v>
      </c>
      <c r="C102" s="114" t="s">
        <v>27</v>
      </c>
      <c r="D102" s="59">
        <v>0.037</v>
      </c>
      <c r="E102" s="80">
        <v>0.00663721</v>
      </c>
      <c r="F102" s="81">
        <v>1.1</v>
      </c>
      <c r="G102" s="82" t="s">
        <v>8</v>
      </c>
      <c r="H102" s="83">
        <v>0.03477655</v>
      </c>
      <c r="I102" s="84">
        <v>6.3</v>
      </c>
      <c r="J102" s="23">
        <f>ROUND(K102,-3)</f>
        <v>4000</v>
      </c>
      <c r="K102">
        <v>3696.675903</v>
      </c>
    </row>
    <row r="103" spans="2:11" ht="12.75">
      <c r="B103" s="27" t="s">
        <v>81</v>
      </c>
      <c r="C103" s="114"/>
      <c r="D103" s="59">
        <v>0.088</v>
      </c>
      <c r="E103" s="80">
        <v>0.07031817</v>
      </c>
      <c r="F103" s="81">
        <v>5.8</v>
      </c>
      <c r="G103" s="82" t="s">
        <v>8</v>
      </c>
      <c r="H103" s="83">
        <v>0.14231897</v>
      </c>
      <c r="I103" s="84">
        <v>11.7</v>
      </c>
      <c r="J103" s="23">
        <f>ROUND(K103,-3)</f>
        <v>19000</v>
      </c>
      <c r="K103">
        <v>18980</v>
      </c>
    </row>
    <row r="104" spans="2:11" ht="13.5" thickBot="1">
      <c r="B104" s="115" t="s">
        <v>82</v>
      </c>
      <c r="C104" s="116"/>
      <c r="D104" s="117" t="s">
        <v>8</v>
      </c>
      <c r="E104" s="118">
        <v>0</v>
      </c>
      <c r="F104" s="119" t="s">
        <v>8</v>
      </c>
      <c r="G104" s="120" t="s">
        <v>8</v>
      </c>
      <c r="H104" s="118">
        <v>0.01921624</v>
      </c>
      <c r="I104" s="121" t="s">
        <v>8</v>
      </c>
      <c r="J104" s="122" t="s">
        <v>8</v>
      </c>
      <c r="K104">
        <v>1604.11209</v>
      </c>
    </row>
    <row r="105" spans="2:10" ht="32.25" customHeight="1">
      <c r="B105" s="132" t="s">
        <v>83</v>
      </c>
      <c r="C105" s="133"/>
      <c r="D105" s="133"/>
      <c r="E105" s="133"/>
      <c r="F105" s="133"/>
      <c r="G105" s="133"/>
      <c r="H105" s="133"/>
      <c r="I105" s="133"/>
      <c r="J105" s="133"/>
    </row>
    <row r="106" spans="2:10" ht="57.75" customHeight="1">
      <c r="B106" s="129" t="s">
        <v>88</v>
      </c>
      <c r="C106" s="129"/>
      <c r="D106" s="129"/>
      <c r="E106" s="129"/>
      <c r="F106" s="129"/>
      <c r="G106" s="129"/>
      <c r="H106" s="129"/>
      <c r="I106" s="129"/>
      <c r="J106" s="129"/>
    </row>
    <row r="107" spans="2:11" ht="28.5" customHeight="1">
      <c r="B107" s="133" t="s">
        <v>84</v>
      </c>
      <c r="C107" s="133"/>
      <c r="D107" s="133"/>
      <c r="E107" s="133"/>
      <c r="F107" s="133"/>
      <c r="G107" s="133"/>
      <c r="H107" s="133"/>
      <c r="I107" s="133"/>
      <c r="J107" s="133"/>
      <c r="K107" s="133"/>
    </row>
    <row r="108" spans="2:10" ht="17.25" customHeight="1">
      <c r="B108" s="138" t="s">
        <v>85</v>
      </c>
      <c r="C108" s="139"/>
      <c r="D108" s="139"/>
      <c r="E108" s="139"/>
      <c r="F108" s="139"/>
      <c r="G108" s="139"/>
      <c r="H108" s="139"/>
      <c r="I108" s="139"/>
      <c r="J108" s="139"/>
    </row>
    <row r="109" spans="2:10" ht="37.5" customHeight="1">
      <c r="B109" s="142" t="s">
        <v>89</v>
      </c>
      <c r="C109" s="142"/>
      <c r="D109" s="142"/>
      <c r="E109" s="142"/>
      <c r="F109" s="142"/>
      <c r="G109" s="142"/>
      <c r="H109" s="142"/>
      <c r="I109" s="142"/>
      <c r="J109" s="142"/>
    </row>
    <row r="110" spans="2:10" ht="48" customHeight="1">
      <c r="B110" s="140" t="s">
        <v>90</v>
      </c>
      <c r="C110" s="140"/>
      <c r="D110" s="141"/>
      <c r="E110" s="141"/>
      <c r="F110" s="141"/>
      <c r="G110" s="141"/>
      <c r="H110" s="141"/>
      <c r="I110" s="141"/>
      <c r="J110" s="141"/>
    </row>
    <row r="111" spans="2:10" ht="22.5" customHeight="1">
      <c r="B111" s="131" t="s">
        <v>86</v>
      </c>
      <c r="C111" s="131"/>
      <c r="D111" s="131"/>
      <c r="E111" s="131"/>
      <c r="F111" s="131"/>
      <c r="G111" s="131"/>
      <c r="H111" s="131"/>
      <c r="I111" s="131"/>
      <c r="J111" s="131"/>
    </row>
    <row r="112" spans="2:10" ht="27" customHeight="1">
      <c r="B112" s="130" t="s">
        <v>87</v>
      </c>
      <c r="C112" s="130"/>
      <c r="D112" s="130"/>
      <c r="E112" s="130"/>
      <c r="F112" s="130"/>
      <c r="G112" s="130"/>
      <c r="H112" s="130"/>
      <c r="I112" s="130"/>
      <c r="J112" s="130"/>
    </row>
  </sheetData>
  <sheetProtection/>
  <mergeCells count="14">
    <mergeCell ref="B108:J108"/>
    <mergeCell ref="B110:J110"/>
    <mergeCell ref="B107:K107"/>
    <mergeCell ref="B109:J109"/>
    <mergeCell ref="B1:J2"/>
    <mergeCell ref="B10:J10"/>
    <mergeCell ref="B31:J31"/>
    <mergeCell ref="B106:J106"/>
    <mergeCell ref="B112:J112"/>
    <mergeCell ref="B111:J111"/>
    <mergeCell ref="B105:J105"/>
    <mergeCell ref="B5:J5"/>
    <mergeCell ref="C7:D7"/>
    <mergeCell ref="F7:I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2010-12-05T01:31:39Z</dcterms:created>
  <dcterms:modified xsi:type="dcterms:W3CDTF">2013-07-02T16:47:36Z</dcterms:modified>
  <cp:category/>
  <cp:version/>
  <cp:contentType/>
  <cp:contentStatus/>
</cp:coreProperties>
</file>