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68" yWindow="48" windowWidth="10812" windowHeight="12276" activeTab="0"/>
  </bookViews>
  <sheets>
    <sheet name="CACC93DDS" sheetId="1" r:id="rId1"/>
  </sheets>
  <definedNames>
    <definedName name="IDX" localSheetId="0">'CACC93DDS'!#REF!</definedName>
    <definedName name="IDX1" localSheetId="0">'CACC93DDS'!#REF!</definedName>
    <definedName name="IDX10" localSheetId="0">'CACC93DDS'!#REF!</definedName>
    <definedName name="IDX11" localSheetId="0">'CACC93DDS'!#REF!</definedName>
    <definedName name="IDX12" localSheetId="0">'CACC93DDS'!#REF!</definedName>
    <definedName name="IDX13" localSheetId="0">'CACC93DDS'!#REF!</definedName>
    <definedName name="IDX14" localSheetId="0">'CACC93DDS'!#REF!</definedName>
    <definedName name="IDX15" localSheetId="0">'CACC93DDS'!#REF!</definedName>
    <definedName name="IDX16" localSheetId="0">'CACC93DDS'!#REF!</definedName>
    <definedName name="IDX17" localSheetId="0">'CACC93DDS'!#REF!</definedName>
    <definedName name="IDX18" localSheetId="0">'CACC93DDS'!#REF!</definedName>
    <definedName name="IDX19" localSheetId="0">'CACC93DDS'!#REF!</definedName>
    <definedName name="IDX2" localSheetId="0">'CACC93DDS'!#REF!</definedName>
    <definedName name="IDX20" localSheetId="0">'CACC93DDS'!#REF!</definedName>
    <definedName name="IDX21" localSheetId="0">'CACC93DDS'!#REF!</definedName>
    <definedName name="IDX22" localSheetId="0">'CACC93DDS'!#REF!</definedName>
    <definedName name="IDX23" localSheetId="0">'CACC93DDS'!#REF!</definedName>
    <definedName name="IDX24" localSheetId="0">'CACC93DDS'!#REF!</definedName>
    <definedName name="IDX25" localSheetId="0">'CACC93DDS'!#REF!</definedName>
    <definedName name="IDX26" localSheetId="0">'CACC93DDS'!#REF!</definedName>
    <definedName name="IDX27" localSheetId="0">'CACC93DDS'!#REF!</definedName>
    <definedName name="IDX28" localSheetId="0">'CACC93DDS'!#REF!</definedName>
    <definedName name="IDX29" localSheetId="0">'CACC93DDS'!#REF!</definedName>
    <definedName name="IDX3" localSheetId="0">'CACC93DDS'!#REF!</definedName>
    <definedName name="IDX30" localSheetId="0">'CACC93DDS'!#REF!</definedName>
    <definedName name="IDX31" localSheetId="0">'CACC93DDS'!#REF!</definedName>
    <definedName name="IDX32" localSheetId="0">'CACC93DDS'!#REF!</definedName>
    <definedName name="IDX33" localSheetId="0">'CACC93DDS'!#REF!</definedName>
    <definedName name="IDX34" localSheetId="0">'CACC93DDS'!#REF!</definedName>
    <definedName name="IDX35" localSheetId="0">'CACC93DDS'!#REF!</definedName>
    <definedName name="IDX36" localSheetId="0">'CACC93DDS'!#REF!</definedName>
    <definedName name="IDX37" localSheetId="0">'CACC93DDS'!#REF!</definedName>
    <definedName name="IDX38" localSheetId="0">'CACC93DDS'!#REF!</definedName>
    <definedName name="IDX39" localSheetId="0">'CACC93DDS'!#REF!</definedName>
    <definedName name="IDX4" localSheetId="0">'CACC93DDS'!#REF!</definedName>
    <definedName name="IDX40" localSheetId="0">'CACC93DDS'!#REF!</definedName>
    <definedName name="IDX41" localSheetId="0">'CACC93DDS'!#REF!</definedName>
    <definedName name="IDX42" localSheetId="0">'CACC93DDS'!#REF!</definedName>
    <definedName name="IDX43" localSheetId="0">'CACC93DDS'!#REF!</definedName>
    <definedName name="IDX44" localSheetId="0">'CACC93DDS'!#REF!</definedName>
    <definedName name="IDX45" localSheetId="0">'CACC93DDS'!#REF!</definedName>
    <definedName name="IDX46" localSheetId="0">'CACC93DDS'!#REF!</definedName>
    <definedName name="IDX47" localSheetId="0">'CACC93DDS'!#REF!</definedName>
    <definedName name="IDX48" localSheetId="0">'CACC93DDS'!#REF!</definedName>
    <definedName name="IDX49" localSheetId="0">'CACC93DDS'!#REF!</definedName>
    <definedName name="IDX5" localSheetId="0">'CACC93DDS'!#REF!</definedName>
    <definedName name="IDX50" localSheetId="0">'CACC93DDS'!#REF!</definedName>
    <definedName name="IDX51" localSheetId="0">'CACC93DDS'!#REF!</definedName>
    <definedName name="IDX52" localSheetId="0">'CACC93DDS'!#REF!</definedName>
    <definedName name="IDX53" localSheetId="0">'CACC93DDS'!#REF!</definedName>
    <definedName name="IDX54" localSheetId="0">'CACC93DDS'!#REF!</definedName>
    <definedName name="IDX55" localSheetId="0">'CACC93DDS'!#REF!</definedName>
    <definedName name="IDX56" localSheetId="0">'CACC93DDS'!#REF!</definedName>
    <definedName name="IDX57" localSheetId="0">'CACC93DDS'!#REF!</definedName>
    <definedName name="IDX58" localSheetId="0">'CACC93DDS'!#REF!</definedName>
    <definedName name="IDX59" localSheetId="0">'CACC93DDS'!#REF!</definedName>
    <definedName name="IDX6" localSheetId="0">'CACC93DDS'!#REF!</definedName>
    <definedName name="IDX7" localSheetId="0">'CACC93DDS'!#REF!</definedName>
    <definedName name="IDX8" localSheetId="0">'CACC93DDS'!#REF!</definedName>
    <definedName name="IDX9" localSheetId="0">'CACC93DDS'!#REF!</definedName>
    <definedName name="_xlnm.Print_Area" localSheetId="0">'CACC93DDS'!$A$1:$J$100</definedName>
    <definedName name="_xlnm.Print_Titles" localSheetId="0">'CACC93DDS'!$1:$8</definedName>
  </definedNames>
  <calcPr fullCalcOnLoad="1"/>
</workbook>
</file>

<file path=xl/sharedStrings.xml><?xml version="1.0" encoding="utf-8"?>
<sst xmlns="http://schemas.openxmlformats.org/spreadsheetml/2006/main" count="175" uniqueCount="79">
  <si>
    <t>Percent of Children (3-17 years old) Whose Parents Reported they were Unable to Afford Dental Care and Check-Ups for their Child (in the past yr).</t>
  </si>
  <si>
    <t>Los Angeles County Health Survey, 2005.</t>
  </si>
  <si>
    <t>Unable to Afford Child DDS Care</t>
  </si>
  <si>
    <t>Percent</t>
  </si>
  <si>
    <t>95% CI</t>
  </si>
  <si>
    <t>Estimated #</t>
  </si>
  <si>
    <t>Los Angeles County</t>
  </si>
  <si>
    <t>-</t>
  </si>
  <si>
    <t>CHILD CHARACTERISTICS</t>
  </si>
  <si>
    <t>Age Group</t>
  </si>
  <si>
    <t>3-5</t>
  </si>
  <si>
    <t>6-11</t>
  </si>
  <si>
    <t>12-17</t>
  </si>
  <si>
    <t>6-17</t>
  </si>
  <si>
    <t>Race/ Ethnicity</t>
  </si>
  <si>
    <t>Latino</t>
  </si>
  <si>
    <t>White</t>
  </si>
  <si>
    <t>African American</t>
  </si>
  <si>
    <t>Asian/Pacific Islander</t>
  </si>
  <si>
    <t>American Indian</t>
  </si>
  <si>
    <t>PARENT CHARACTERISTICS</t>
  </si>
  <si>
    <t>18-24</t>
  </si>
  <si>
    <t>*</t>
  </si>
  <si>
    <t>25-29</t>
  </si>
  <si>
    <t>30-39</t>
  </si>
  <si>
    <t>40-49</t>
  </si>
  <si>
    <t>50-59</t>
  </si>
  <si>
    <t>60-64</t>
  </si>
  <si>
    <t>65 or over</t>
  </si>
  <si>
    <t>Race/Ethnicity</t>
  </si>
  <si>
    <t>Foreign Born</t>
  </si>
  <si>
    <t>US Born</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</si>
  <si>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</si>
  <si>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</si>
  <si>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</si>
  <si>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</si>
  <si>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</si>
  <si>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</si>
  <si>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</si>
  <si>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</si>
  <si>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</si>
  <si>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</si>
  <si>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</si>
  <si>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</si>
  <si>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San Fernando</t>
  </si>
  <si>
    <t>San Gabriel</t>
  </si>
  <si>
    <t>Metro</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</si>
  <si>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</si>
  <si>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</si>
  <si>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</si>
  <si>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</si>
  <si>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</si>
  <si>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</si>
  <si>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</si>
  <si>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</si>
  <si>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</si>
  <si>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</si>
  <si>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</si>
  <si>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</si>
  <si>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</si>
  <si>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</si>
  <si>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</si>
  <si>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</si>
  <si>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</si>
  <si>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</si>
  <si>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</si>
  <si>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</si>
  <si>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</si>
  <si>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</si>
  <si>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t>
  </si>
  <si>
    <t>West Valley</t>
  </si>
  <si>
    <t>Whittier</t>
  </si>
  <si>
    <t>Source:  2005 Los Angeles County Health Survey; Office of Health Assessment and Epidemiology, Los Angeles County Department of Public Health.</t>
  </si>
  <si>
    <t>*The estimate is statistically unstable (relative standard error &gt;23%) and therefore may not be appropriate to use for planning or policy purposes.</t>
  </si>
  <si>
    <t>-For purposes of confidentiality, results with cell sizes less than 5 are not reported.</t>
  </si>
  <si>
    <t>Note: The information presented is based on self-reported data from a randomly-selected, representative sample of 6,032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</si>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</sst>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47">
    <font>
      <sz val="10"/>
      <name val="Arial"/>
      <family val="2"/>
    </font>
    <font>
      <u val="single"/>
      <sz val="10"/>
      <color indexed="36"/>
      <name val="Arial"/>
      <family val="2"/>
    </font>
    <font>
      <u val="single"/>
      <sz val="10"/>
      <color indexed="12"/>
      <name val="Arial"/>
      <family val="2"/>
    </font>
    <font>
      <b/>
      <sz val="10"/>
      <color indexed="9"/>
      <name val="Arial"/>
      <family val="2"/>
    </font>
    <font>
      <sz val="11"/>
      <color indexed="9"/>
      <name val="Arial"/>
      <family val="2"/>
    </font>
    <font>
      <sz val="10"/>
      <color indexed="9"/>
      <name val="Arial"/>
      <family val="2"/>
    </font>
    <font>
      <b/>
      <sz val="10"/>
      <name val="Arial"/>
      <family val="2"/>
    </font>
    <font>
      <sz val="12"/>
      <name val="Arial"/>
      <family val="2"/>
    </font>
    <font>
      <b/>
      <u val="single"/>
      <sz val="10"/>
      <name val="Arial"/>
      <family val="2"/>
    </font>
    <font>
      <b/>
      <sz val="12"/>
      <name val="Arial"/>
      <family val="2"/>
    </font>
    <font>
      <sz val="8"/>
      <name val="Arial"/>
      <family val="2"/>
    </font>
    <font>
      <i/>
      <sz val="8"/>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6"/>
        <bgColor indexed="64"/>
      </patternFill>
    </fill>
    <fill>
      <patternFill patternType="solid">
        <fgColor indexed="4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Alignment="1">
      <alignment/>
    </xf>
    <xf numFmtId="0" fontId="3" fillId="33" borderId="0" xfId="0" applyFont="1" applyFill="1" applyBorder="1" applyAlignment="1">
      <alignment horizontal="left" wrapText="1"/>
    </xf>
    <xf numFmtId="0" fontId="0" fillId="0" borderId="0" xfId="0" applyFill="1" applyBorder="1" applyAlignment="1">
      <alignment/>
    </xf>
    <xf numFmtId="0" fontId="3" fillId="33" borderId="0" xfId="0" applyFont="1" applyFill="1" applyBorder="1" applyAlignment="1">
      <alignment horizontal="left"/>
    </xf>
    <xf numFmtId="0" fontId="4" fillId="33" borderId="0" xfId="0" applyFont="1" applyFill="1" applyBorder="1" applyAlignment="1">
      <alignment horizontal="left"/>
    </xf>
    <xf numFmtId="171" fontId="5" fillId="33" borderId="0" xfId="0" applyNumberFormat="1" applyFont="1" applyFill="1" applyBorder="1" applyAlignment="1">
      <alignment/>
    </xf>
    <xf numFmtId="172" fontId="5" fillId="33" borderId="0" xfId="0" applyNumberFormat="1"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center"/>
    </xf>
    <xf numFmtId="172" fontId="5" fillId="33" borderId="0" xfId="0" applyNumberFormat="1" applyFont="1" applyFill="1" applyBorder="1" applyAlignment="1">
      <alignment horizontal="left"/>
    </xf>
    <xf numFmtId="3" fontId="5" fillId="33" borderId="0" xfId="0" applyNumberFormat="1" applyFont="1" applyFill="1" applyBorder="1" applyAlignment="1">
      <alignment/>
    </xf>
    <xf numFmtId="0" fontId="6" fillId="0" borderId="10" xfId="0" applyFont="1" applyFill="1" applyBorder="1" applyAlignment="1">
      <alignment horizontal="left"/>
    </xf>
    <xf numFmtId="0" fontId="0" fillId="0" borderId="10" xfId="0" applyFill="1" applyBorder="1" applyAlignment="1">
      <alignment/>
    </xf>
    <xf numFmtId="3" fontId="6" fillId="34" borderId="10" xfId="0" applyNumberFormat="1" applyFont="1" applyFill="1" applyBorder="1" applyAlignment="1">
      <alignment/>
    </xf>
    <xf numFmtId="0" fontId="0" fillId="0" borderId="0" xfId="0" applyFill="1" applyBorder="1" applyAlignment="1">
      <alignment horizontal="left"/>
    </xf>
    <xf numFmtId="0" fontId="7" fillId="35" borderId="0" xfId="0" applyFont="1" applyFill="1" applyBorder="1" applyAlignment="1">
      <alignment horizontal="left"/>
    </xf>
    <xf numFmtId="171" fontId="0" fillId="35" borderId="0" xfId="59" applyNumberFormat="1" applyFont="1" applyFill="1" applyBorder="1" applyAlignment="1">
      <alignment horizontal="right"/>
    </xf>
    <xf numFmtId="178" fontId="0" fillId="0" borderId="0" xfId="0" applyNumberFormat="1" applyFont="1" applyFill="1" applyBorder="1" applyAlignment="1">
      <alignment horizontal="right" wrapText="1"/>
    </xf>
    <xf numFmtId="172" fontId="0" fillId="0" borderId="0" xfId="0" applyNumberFormat="1" applyAlignment="1">
      <alignment horizontal="right"/>
    </xf>
    <xf numFmtId="0" fontId="0" fillId="0" borderId="0" xfId="0" applyAlignment="1">
      <alignment horizontal="center"/>
    </xf>
    <xf numFmtId="178" fontId="0" fillId="0" borderId="0" xfId="0" applyNumberFormat="1" applyFont="1" applyFill="1" applyBorder="1" applyAlignment="1">
      <alignment horizontal="left"/>
    </xf>
    <xf numFmtId="172" fontId="0" fillId="0" borderId="0" xfId="0" applyNumberFormat="1" applyAlignment="1">
      <alignment horizontal="left"/>
    </xf>
    <xf numFmtId="176" fontId="0" fillId="34" borderId="0" xfId="42" applyNumberFormat="1" applyFill="1" applyAlignment="1">
      <alignment/>
    </xf>
    <xf numFmtId="0" fontId="0" fillId="0" borderId="0" xfId="0" applyFont="1" applyFill="1" applyBorder="1" applyAlignment="1">
      <alignment/>
    </xf>
    <xf numFmtId="3" fontId="0" fillId="34" borderId="0" xfId="0" applyNumberFormat="1" applyFont="1" applyFill="1" applyBorder="1" applyAlignment="1">
      <alignment/>
    </xf>
    <xf numFmtId="0" fontId="8" fillId="0" borderId="0" xfId="0" applyFont="1" applyFill="1" applyBorder="1" applyAlignment="1">
      <alignment horizontal="center" wrapText="1"/>
    </xf>
    <xf numFmtId="0" fontId="7" fillId="35" borderId="10" xfId="0" applyFont="1" applyFill="1" applyBorder="1" applyAlignment="1">
      <alignment horizontal="left"/>
    </xf>
    <xf numFmtId="171" fontId="0" fillId="35" borderId="10" xfId="59" applyNumberFormat="1" applyFont="1" applyFill="1" applyBorder="1" applyAlignment="1">
      <alignment horizontal="right"/>
    </xf>
    <xf numFmtId="178" fontId="0" fillId="0" borderId="10" xfId="0" applyNumberFormat="1" applyFont="1" applyFill="1" applyBorder="1" applyAlignment="1">
      <alignment horizontal="right"/>
    </xf>
    <xf numFmtId="0" fontId="0" fillId="0" borderId="10" xfId="0" applyFont="1" applyFill="1" applyBorder="1" applyAlignment="1">
      <alignment/>
    </xf>
    <xf numFmtId="178" fontId="0" fillId="0" borderId="10" xfId="0" applyNumberFormat="1" applyFont="1" applyFill="1" applyBorder="1" applyAlignment="1">
      <alignment horizontal="left"/>
    </xf>
    <xf numFmtId="3" fontId="0" fillId="34" borderId="10" xfId="0" applyNumberFormat="1" applyFont="1" applyFill="1" applyBorder="1" applyAlignment="1">
      <alignment/>
    </xf>
    <xf numFmtId="49" fontId="0" fillId="0" borderId="0" xfId="0" applyNumberFormat="1" applyFill="1" applyBorder="1" applyAlignment="1">
      <alignment horizontal="left" vertical="top" wrapText="1"/>
    </xf>
    <xf numFmtId="0" fontId="7" fillId="35" borderId="0" xfId="0" applyFont="1" applyFill="1" applyBorder="1" applyAlignment="1">
      <alignment horizontal="left" vertical="top" wrapText="1"/>
    </xf>
    <xf numFmtId="171" fontId="0" fillId="35" borderId="0" xfId="59" applyNumberFormat="1" applyFont="1" applyFill="1" applyBorder="1" applyAlignment="1">
      <alignment horizontal="right" wrapText="1"/>
    </xf>
    <xf numFmtId="0" fontId="0" fillId="0" borderId="0" xfId="0" applyFill="1" applyBorder="1" applyAlignment="1">
      <alignment horizontal="right" wrapText="1"/>
    </xf>
    <xf numFmtId="0" fontId="0" fillId="0" borderId="0" xfId="0" applyFont="1" applyFill="1" applyBorder="1" applyAlignment="1">
      <alignment horizontal="right" wrapText="1"/>
    </xf>
    <xf numFmtId="178" fontId="0" fillId="0" borderId="0" xfId="0" applyNumberFormat="1" applyFont="1" applyFill="1" applyBorder="1" applyAlignment="1">
      <alignment horizontal="right"/>
    </xf>
    <xf numFmtId="0" fontId="9" fillId="35" borderId="10" xfId="0" applyFont="1" applyFill="1" applyBorder="1" applyAlignment="1">
      <alignment horizontal="left"/>
    </xf>
    <xf numFmtId="0" fontId="0" fillId="0" borderId="0" xfId="0" applyFill="1" applyBorder="1" applyAlignment="1">
      <alignment horizontal="left" vertical="top" wrapText="1"/>
    </xf>
    <xf numFmtId="176" fontId="0" fillId="34" borderId="0" xfId="42" applyNumberFormat="1" applyFont="1" applyFill="1" applyAlignment="1">
      <alignment horizontal="right"/>
    </xf>
    <xf numFmtId="0" fontId="0" fillId="35" borderId="10" xfId="0" applyFill="1" applyBorder="1" applyAlignment="1">
      <alignment horizontal="center" wrapText="1"/>
    </xf>
    <xf numFmtId="171" fontId="0" fillId="35" borderId="10" xfId="59" applyNumberFormat="1" applyFont="1" applyFill="1" applyBorder="1" applyAlignment="1">
      <alignment horizontal="right" wrapText="1"/>
    </xf>
    <xf numFmtId="178" fontId="0" fillId="0" borderId="10" xfId="0" applyNumberFormat="1" applyFont="1" applyFill="1" applyBorder="1" applyAlignment="1">
      <alignment horizontal="right" wrapText="1"/>
    </xf>
    <xf numFmtId="0" fontId="0" fillId="0" borderId="10" xfId="0" applyFont="1" applyFill="1" applyBorder="1" applyAlignment="1">
      <alignment horizontal="center" wrapText="1"/>
    </xf>
    <xf numFmtId="178" fontId="0" fillId="0"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5" borderId="0" xfId="0" applyFont="1" applyFill="1" applyAlignment="1">
      <alignment horizontal="center" wrapText="1"/>
    </xf>
    <xf numFmtId="171" fontId="0" fillId="35" borderId="0" xfId="59" applyNumberFormat="1" applyFont="1" applyFill="1" applyAlignment="1">
      <alignment horizontal="right" wrapText="1"/>
    </xf>
    <xf numFmtId="178" fontId="0" fillId="0" borderId="0" xfId="0" applyNumberFormat="1" applyFont="1" applyFill="1" applyAlignment="1">
      <alignment horizontal="right" wrapText="1"/>
    </xf>
    <xf numFmtId="178" fontId="0" fillId="0" borderId="0" xfId="0" applyNumberFormat="1" applyFont="1" applyFill="1" applyAlignment="1">
      <alignment horizontal="center" wrapText="1"/>
    </xf>
    <xf numFmtId="0" fontId="0" fillId="35" borderId="0" xfId="0" applyFont="1" applyFill="1" applyBorder="1" applyAlignment="1">
      <alignment horizontal="left" vertical="top" wrapText="1"/>
    </xf>
    <xf numFmtId="0" fontId="0" fillId="0" borderId="0" xfId="0" applyFont="1" applyFill="1" applyAlignment="1">
      <alignment horizontal="center" wrapText="1"/>
    </xf>
    <xf numFmtId="0" fontId="0" fillId="34" borderId="0" xfId="0" applyFont="1" applyFill="1" applyAlignment="1">
      <alignment horizontal="center" wrapText="1"/>
    </xf>
    <xf numFmtId="0" fontId="0" fillId="35" borderId="10" xfId="0" applyFont="1" applyFill="1" applyBorder="1" applyAlignment="1">
      <alignment horizontal="left"/>
    </xf>
    <xf numFmtId="0" fontId="0" fillId="0" borderId="0" xfId="0" applyBorder="1" applyAlignment="1">
      <alignment horizontal="left" vertical="top" wrapText="1" indent="1"/>
    </xf>
    <xf numFmtId="0" fontId="0" fillId="35" borderId="0" xfId="0" applyFont="1" applyFill="1" applyBorder="1" applyAlignment="1">
      <alignment horizontal="left"/>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horizontal="left" vertical="top"/>
    </xf>
    <xf numFmtId="0" fontId="0" fillId="35" borderId="0" xfId="0" applyFont="1" applyFill="1" applyBorder="1" applyAlignment="1">
      <alignment horizontal="left" vertical="top"/>
    </xf>
    <xf numFmtId="171" fontId="0" fillId="0" borderId="0" xfId="59" applyNumberFormat="1" applyFont="1" applyFill="1" applyBorder="1" applyAlignment="1">
      <alignment horizontal="right" wrapText="1"/>
    </xf>
    <xf numFmtId="172" fontId="0" fillId="0" borderId="0" xfId="59" applyNumberFormat="1" applyFont="1" applyFill="1" applyBorder="1" applyAlignment="1">
      <alignment horizontal="right" wrapText="1"/>
    </xf>
    <xf numFmtId="172" fontId="0" fillId="0" borderId="0" xfId="0" applyNumberFormat="1" applyAlignment="1">
      <alignment horizontal="center"/>
    </xf>
    <xf numFmtId="3" fontId="0" fillId="34" borderId="0" xfId="0" applyNumberFormat="1" applyFill="1" applyBorder="1" applyAlignment="1">
      <alignment/>
    </xf>
    <xf numFmtId="0" fontId="6" fillId="35" borderId="10" xfId="0" applyFont="1" applyFill="1" applyBorder="1" applyAlignment="1">
      <alignment horizontal="left"/>
    </xf>
    <xf numFmtId="0" fontId="0" fillId="0" borderId="11" xfId="0" applyFill="1" applyBorder="1" applyAlignment="1">
      <alignment horizontal="left" vertical="top" wrapText="1"/>
    </xf>
    <xf numFmtId="0" fontId="0" fillId="35" borderId="11" xfId="0" applyFont="1" applyFill="1" applyBorder="1" applyAlignment="1">
      <alignment horizontal="center" wrapText="1"/>
    </xf>
    <xf numFmtId="171" fontId="0" fillId="35" borderId="11" xfId="59" applyNumberFormat="1" applyFont="1" applyFill="1" applyBorder="1" applyAlignment="1">
      <alignment horizontal="right" wrapText="1"/>
    </xf>
    <xf numFmtId="178" fontId="0" fillId="0" borderId="11" xfId="0" applyNumberFormat="1" applyFont="1" applyFill="1" applyBorder="1" applyAlignment="1">
      <alignment horizontal="right" wrapText="1"/>
    </xf>
    <xf numFmtId="172" fontId="0" fillId="0" borderId="11" xfId="0" applyNumberFormat="1" applyBorder="1" applyAlignment="1">
      <alignment horizontal="right"/>
    </xf>
    <xf numFmtId="0" fontId="0" fillId="0" borderId="11" xfId="0" applyBorder="1" applyAlignment="1">
      <alignment horizontal="center"/>
    </xf>
    <xf numFmtId="178" fontId="0" fillId="0" borderId="11" xfId="0" applyNumberFormat="1" applyFont="1" applyFill="1" applyBorder="1" applyAlignment="1">
      <alignment horizontal="left"/>
    </xf>
    <xf numFmtId="172" fontId="0" fillId="0" borderId="11" xfId="0" applyNumberFormat="1" applyBorder="1" applyAlignment="1">
      <alignment horizontal="left"/>
    </xf>
    <xf numFmtId="176" fontId="0" fillId="34" borderId="11" xfId="42" applyNumberFormat="1" applyFill="1" applyBorder="1" applyAlignment="1">
      <alignment/>
    </xf>
    <xf numFmtId="0" fontId="12" fillId="0" borderId="0" xfId="0" applyFont="1" applyFill="1" applyBorder="1" applyAlignment="1">
      <alignment horizontal="left"/>
    </xf>
    <xf numFmtId="171" fontId="0" fillId="0" borderId="0" xfId="0" applyNumberFormat="1" applyFill="1" applyBorder="1" applyAlignment="1">
      <alignment/>
    </xf>
    <xf numFmtId="172" fontId="0" fillId="0" borderId="0" xfId="0" applyNumberFormat="1" applyFill="1" applyBorder="1" applyAlignment="1">
      <alignment/>
    </xf>
    <xf numFmtId="0" fontId="0" fillId="0" borderId="0" xfId="0" applyFill="1" applyBorder="1" applyAlignment="1">
      <alignment horizontal="center"/>
    </xf>
    <xf numFmtId="172" fontId="0" fillId="0" borderId="0" xfId="0" applyNumberFormat="1" applyFill="1" applyBorder="1" applyAlignment="1">
      <alignment horizontal="left"/>
    </xf>
    <xf numFmtId="3" fontId="0" fillId="0" borderId="0" xfId="0" applyNumberFormat="1" applyFill="1" applyBorder="1" applyAlignment="1">
      <alignment/>
    </xf>
    <xf numFmtId="0" fontId="8" fillId="0" borderId="0" xfId="0" applyFont="1" applyFill="1" applyBorder="1" applyAlignment="1">
      <alignment horizontal="center" wrapText="1"/>
    </xf>
    <xf numFmtId="0" fontId="6" fillId="0" borderId="10" xfId="0" applyFont="1" applyFill="1" applyBorder="1" applyAlignment="1">
      <alignment horizontal="center" wrapText="1"/>
    </xf>
    <xf numFmtId="171" fontId="6" fillId="35" borderId="10" xfId="0" applyNumberFormat="1" applyFont="1" applyFill="1" applyBorder="1" applyAlignment="1">
      <alignment horizontal="center" wrapText="1"/>
    </xf>
    <xf numFmtId="0" fontId="0" fillId="35" borderId="10" xfId="0" applyFill="1" applyBorder="1" applyAlignment="1">
      <alignment wrapText="1"/>
    </xf>
    <xf numFmtId="0" fontId="3" fillId="33" borderId="0" xfId="0" applyFont="1" applyFill="1" applyBorder="1" applyAlignment="1">
      <alignment horizontal="left" wrapText="1"/>
    </xf>
    <xf numFmtId="49" fontId="10" fillId="0" borderId="0" xfId="0" applyNumberFormat="1"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wrapText="1"/>
    </xf>
    <xf numFmtId="0" fontId="1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K100"/>
  <sheetViews>
    <sheetView tabSelected="1" zoomScale="75" zoomScaleNormal="75" zoomScalePageLayoutView="0" workbookViewId="0" topLeftCell="A52">
      <selection activeCell="B81" sqref="B81"/>
    </sheetView>
  </sheetViews>
  <sheetFormatPr defaultColWidth="9.140625" defaultRowHeight="12.75"/>
  <cols>
    <col min="1" max="1" width="3.140625" style="57" customWidth="1"/>
    <col min="2" max="2" width="35.28125" style="14" customWidth="1"/>
    <col min="3" max="3" width="1.7109375" style="75" customWidth="1"/>
    <col min="4" max="4" width="7.421875" style="76" customWidth="1"/>
    <col min="5" max="5" width="6.57421875" style="77" hidden="1" customWidth="1"/>
    <col min="6" max="6" width="5.57421875" style="2" bestFit="1" customWidth="1"/>
    <col min="7" max="7" width="2.00390625" style="78" customWidth="1"/>
    <col min="8" max="8" width="7.57421875" style="79" hidden="1" customWidth="1"/>
    <col min="9" max="9" width="5.57421875" style="2" bestFit="1" customWidth="1"/>
    <col min="10" max="10" width="13.57421875" style="80" bestFit="1" customWidth="1"/>
    <col min="11" max="11" width="12.00390625" style="2" hidden="1" customWidth="1"/>
    <col min="12" max="16384" width="9.140625" style="2" customWidth="1"/>
  </cols>
  <sheetData>
    <row r="1" spans="2:10" ht="12.75">
      <c r="B1" s="85" t="s">
        <v>0</v>
      </c>
      <c r="C1" s="85"/>
      <c r="D1" s="85"/>
      <c r="E1" s="85"/>
      <c r="F1" s="85"/>
      <c r="G1" s="85"/>
      <c r="H1" s="85"/>
      <c r="I1" s="85"/>
      <c r="J1" s="85"/>
    </row>
    <row r="2" spans="2:10" ht="12.75">
      <c r="B2" s="85"/>
      <c r="C2" s="85"/>
      <c r="D2" s="85"/>
      <c r="E2" s="85"/>
      <c r="F2" s="85"/>
      <c r="G2" s="85"/>
      <c r="H2" s="85"/>
      <c r="I2" s="85"/>
      <c r="J2" s="85"/>
    </row>
    <row r="3" spans="2:10" ht="14.25" customHeight="1">
      <c r="B3" s="85"/>
      <c r="C3" s="85"/>
      <c r="D3" s="85"/>
      <c r="E3" s="85"/>
      <c r="F3" s="85"/>
      <c r="G3" s="85"/>
      <c r="H3" s="85"/>
      <c r="I3" s="85"/>
      <c r="J3" s="85"/>
    </row>
    <row r="4" spans="2:10" ht="14.25" customHeight="1">
      <c r="B4" s="1"/>
      <c r="C4" s="1"/>
      <c r="D4" s="1"/>
      <c r="E4" s="1"/>
      <c r="F4" s="1"/>
      <c r="G4" s="1"/>
      <c r="H4" s="1"/>
      <c r="I4" s="1"/>
      <c r="J4" s="1"/>
    </row>
    <row r="5" spans="2:10" ht="14.25" customHeight="1">
      <c r="B5" s="1"/>
      <c r="C5" s="1"/>
      <c r="D5" s="1"/>
      <c r="E5" s="1"/>
      <c r="F5" s="1"/>
      <c r="G5" s="1"/>
      <c r="H5" s="1"/>
      <c r="I5" s="1"/>
      <c r="J5" s="1"/>
    </row>
    <row r="6" spans="2:10" ht="13.5">
      <c r="B6" s="3" t="s">
        <v>1</v>
      </c>
      <c r="C6" s="4"/>
      <c r="D6" s="5"/>
      <c r="E6" s="6"/>
      <c r="F6" s="7"/>
      <c r="G6" s="8"/>
      <c r="H6" s="9"/>
      <c r="I6" s="7"/>
      <c r="J6" s="10"/>
    </row>
    <row r="8" spans="2:10" ht="12.75">
      <c r="B8" s="11" t="s">
        <v>2</v>
      </c>
      <c r="C8" s="83" t="s">
        <v>3</v>
      </c>
      <c r="D8" s="84"/>
      <c r="E8" s="82" t="s">
        <v>4</v>
      </c>
      <c r="F8" s="82"/>
      <c r="G8" s="82"/>
      <c r="H8" s="82"/>
      <c r="I8" s="12"/>
      <c r="J8" s="13" t="s">
        <v>5</v>
      </c>
    </row>
    <row r="9" spans="2:11" ht="15">
      <c r="B9" s="14" t="s">
        <v>6</v>
      </c>
      <c r="C9" s="15"/>
      <c r="D9" s="16">
        <v>0.170936</v>
      </c>
      <c r="E9" s="17">
        <v>0.15858246</v>
      </c>
      <c r="F9" s="18">
        <v>15.9</v>
      </c>
      <c r="G9" s="19" t="s">
        <v>7</v>
      </c>
      <c r="H9" s="20">
        <v>0.18328994</v>
      </c>
      <c r="I9" s="21">
        <f>H9*100</f>
        <v>18.328994</v>
      </c>
      <c r="J9" s="22">
        <f>ROUND(K9,-3)</f>
        <v>397000</v>
      </c>
      <c r="K9" s="2">
        <v>397154</v>
      </c>
    </row>
    <row r="10" spans="3:10" ht="15">
      <c r="C10" s="15"/>
      <c r="D10" s="16"/>
      <c r="E10" s="17"/>
      <c r="F10" s="23"/>
      <c r="G10" s="23"/>
      <c r="H10" s="20"/>
      <c r="I10" s="23"/>
      <c r="J10" s="24"/>
    </row>
    <row r="11" spans="2:10" ht="14.25" customHeight="1">
      <c r="B11" s="81" t="s">
        <v>8</v>
      </c>
      <c r="C11" s="81"/>
      <c r="D11" s="81"/>
      <c r="E11" s="81"/>
      <c r="F11" s="81"/>
      <c r="G11" s="81"/>
      <c r="H11" s="81"/>
      <c r="I11" s="81"/>
      <c r="J11" s="81"/>
    </row>
    <row r="12" spans="2:10" ht="15">
      <c r="B12" s="11" t="s">
        <v>9</v>
      </c>
      <c r="C12" s="26"/>
      <c r="D12" s="27"/>
      <c r="E12" s="28"/>
      <c r="F12" s="29"/>
      <c r="G12" s="29"/>
      <c r="H12" s="30"/>
      <c r="I12" s="29"/>
      <c r="J12" s="31"/>
    </row>
    <row r="13" spans="2:11" ht="13.5" customHeight="1">
      <c r="B13" s="32" t="s">
        <v>10</v>
      </c>
      <c r="C13" s="33"/>
      <c r="D13" s="34">
        <v>0.100767</v>
      </c>
      <c r="E13" s="17">
        <v>0.07612136</v>
      </c>
      <c r="F13" s="18">
        <f>E13*100</f>
        <v>7.612136</v>
      </c>
      <c r="G13" s="19" t="s">
        <v>7</v>
      </c>
      <c r="H13" s="20">
        <v>0.12541265</v>
      </c>
      <c r="I13" s="21">
        <f>H13*100</f>
        <v>12.541265</v>
      </c>
      <c r="J13" s="22">
        <f>ROUND(K13,-3)</f>
        <v>44000</v>
      </c>
      <c r="K13" s="2">
        <v>44051</v>
      </c>
    </row>
    <row r="14" spans="2:11" ht="15">
      <c r="B14" s="32" t="s">
        <v>11</v>
      </c>
      <c r="C14" s="33"/>
      <c r="D14" s="34">
        <v>0.155785</v>
      </c>
      <c r="E14" s="17">
        <v>0.13660171</v>
      </c>
      <c r="F14" s="18">
        <f>E14*100</f>
        <v>13.660170999999998</v>
      </c>
      <c r="G14" s="19" t="s">
        <v>7</v>
      </c>
      <c r="H14" s="20">
        <v>0.17496808</v>
      </c>
      <c r="I14" s="21">
        <f>H14*100</f>
        <v>17.496808</v>
      </c>
      <c r="J14" s="22">
        <f>ROUND(K14,-3)</f>
        <v>145000</v>
      </c>
      <c r="K14" s="35">
        <v>145116</v>
      </c>
    </row>
    <row r="15" spans="2:11" ht="15">
      <c r="B15" s="32" t="s">
        <v>12</v>
      </c>
      <c r="C15" s="33"/>
      <c r="D15" s="34">
        <v>0.217849</v>
      </c>
      <c r="E15" s="17">
        <v>0.1974667</v>
      </c>
      <c r="F15" s="18">
        <f>E15*100</f>
        <v>19.746669999999998</v>
      </c>
      <c r="G15" s="19" t="s">
        <v>7</v>
      </c>
      <c r="H15" s="20">
        <v>0.23823083</v>
      </c>
      <c r="I15" s="21">
        <f>H15*100</f>
        <v>23.823083</v>
      </c>
      <c r="J15" s="22">
        <f>ROUND(K15,-3)</f>
        <v>208000</v>
      </c>
      <c r="K15" s="35">
        <v>207987</v>
      </c>
    </row>
    <row r="16" spans="2:11" ht="15">
      <c r="B16" s="32"/>
      <c r="C16" s="33"/>
      <c r="D16" s="34"/>
      <c r="E16" s="17"/>
      <c r="F16" s="36"/>
      <c r="G16" s="23"/>
      <c r="H16" s="20"/>
      <c r="I16" s="36"/>
      <c r="J16" s="24"/>
      <c r="K16" s="35"/>
    </row>
    <row r="17" spans="2:11" ht="15">
      <c r="B17" s="11" t="s">
        <v>9</v>
      </c>
      <c r="C17" s="26"/>
      <c r="D17" s="27"/>
      <c r="E17" s="28"/>
      <c r="F17" s="29"/>
      <c r="G17" s="29"/>
      <c r="H17" s="30"/>
      <c r="I17" s="29"/>
      <c r="J17" s="31"/>
      <c r="K17" s="35"/>
    </row>
    <row r="18" spans="2:11" ht="15">
      <c r="B18" s="32" t="s">
        <v>10</v>
      </c>
      <c r="C18" s="33"/>
      <c r="D18" s="34">
        <v>0.100767</v>
      </c>
      <c r="E18" s="17">
        <v>0.07612136</v>
      </c>
      <c r="F18" s="18">
        <f>E18*100</f>
        <v>7.612136</v>
      </c>
      <c r="G18" s="19" t="s">
        <v>7</v>
      </c>
      <c r="H18" s="20">
        <v>0.12541265</v>
      </c>
      <c r="I18" s="21">
        <f>H18*100</f>
        <v>12.541265</v>
      </c>
      <c r="J18" s="22">
        <f>ROUND(K18,-3)</f>
        <v>44000</v>
      </c>
      <c r="K18" s="35">
        <v>44051</v>
      </c>
    </row>
    <row r="19" spans="2:11" ht="15">
      <c r="B19" s="32" t="s">
        <v>13</v>
      </c>
      <c r="C19" s="33"/>
      <c r="D19" s="34">
        <v>0.187199</v>
      </c>
      <c r="E19" s="17">
        <v>0.17315224</v>
      </c>
      <c r="F19" s="18">
        <f>E19*100</f>
        <v>17.315224</v>
      </c>
      <c r="G19" s="19" t="s">
        <v>7</v>
      </c>
      <c r="H19" s="20">
        <v>0.20124524</v>
      </c>
      <c r="I19" s="21">
        <f>H19*100</f>
        <v>20.124524</v>
      </c>
      <c r="J19" s="22">
        <f>ROUND(K19,-3)</f>
        <v>353000</v>
      </c>
      <c r="K19" s="2">
        <v>353103</v>
      </c>
    </row>
    <row r="20" spans="3:10" ht="13.5" customHeight="1">
      <c r="C20" s="15"/>
      <c r="D20" s="16"/>
      <c r="E20" s="37"/>
      <c r="F20" s="23"/>
      <c r="G20" s="23"/>
      <c r="H20" s="20"/>
      <c r="I20" s="23"/>
      <c r="J20" s="24"/>
    </row>
    <row r="21" spans="2:11" ht="15">
      <c r="B21" s="11" t="s">
        <v>14</v>
      </c>
      <c r="C21" s="38"/>
      <c r="D21" s="27"/>
      <c r="E21" s="28"/>
      <c r="F21" s="29"/>
      <c r="G21" s="29"/>
      <c r="H21" s="30"/>
      <c r="I21" s="29"/>
      <c r="J21" s="31"/>
      <c r="K21" s="35"/>
    </row>
    <row r="22" spans="2:11" ht="15">
      <c r="B22" s="39" t="s">
        <v>15</v>
      </c>
      <c r="C22" s="33"/>
      <c r="D22" s="34">
        <v>0.215346</v>
      </c>
      <c r="E22" s="17">
        <v>0.19824322</v>
      </c>
      <c r="F22" s="18">
        <f>E22*100</f>
        <v>19.824322</v>
      </c>
      <c r="G22" s="19" t="s">
        <v>7</v>
      </c>
      <c r="H22" s="20">
        <v>0.23244898</v>
      </c>
      <c r="I22" s="21">
        <f>H22*100</f>
        <v>23.244898</v>
      </c>
      <c r="J22" s="22">
        <f>ROUND(K22,-3)</f>
        <v>296000</v>
      </c>
      <c r="K22" s="35">
        <v>295559</v>
      </c>
    </row>
    <row r="23" spans="2:11" ht="15">
      <c r="B23" s="39" t="s">
        <v>16</v>
      </c>
      <c r="C23" s="33"/>
      <c r="D23" s="34">
        <v>0.091425</v>
      </c>
      <c r="E23" s="17">
        <v>0.06903214</v>
      </c>
      <c r="F23" s="18">
        <f>E23*100</f>
        <v>6.903214</v>
      </c>
      <c r="G23" s="19" t="s">
        <v>7</v>
      </c>
      <c r="H23" s="20">
        <v>0.11381707</v>
      </c>
      <c r="I23" s="21">
        <f>H23*100</f>
        <v>11.381707</v>
      </c>
      <c r="J23" s="22">
        <f>ROUND(K23,-3)</f>
        <v>44000</v>
      </c>
      <c r="K23" s="35">
        <v>43591</v>
      </c>
    </row>
    <row r="24" spans="2:11" ht="15">
      <c r="B24" s="39" t="s">
        <v>17</v>
      </c>
      <c r="C24" s="33"/>
      <c r="D24" s="34">
        <v>0.11657000000000001</v>
      </c>
      <c r="E24" s="17">
        <v>0.07590695</v>
      </c>
      <c r="F24" s="18">
        <f>E24*100</f>
        <v>7.590695</v>
      </c>
      <c r="G24" s="19" t="s">
        <v>7</v>
      </c>
      <c r="H24" s="20">
        <v>0.15723273</v>
      </c>
      <c r="I24" s="21">
        <f>H24*100</f>
        <v>15.723272999999999</v>
      </c>
      <c r="J24" s="22">
        <f>ROUND(K24,-3)</f>
        <v>28000</v>
      </c>
      <c r="K24" s="35">
        <v>27958</v>
      </c>
    </row>
    <row r="25" spans="2:11" ht="15">
      <c r="B25" s="39" t="s">
        <v>18</v>
      </c>
      <c r="C25" s="33"/>
      <c r="D25" s="34">
        <v>0.123215</v>
      </c>
      <c r="E25" s="17">
        <v>0.09271963</v>
      </c>
      <c r="F25" s="18">
        <f>E25*100</f>
        <v>9.271963</v>
      </c>
      <c r="G25" s="19" t="s">
        <v>7</v>
      </c>
      <c r="H25" s="20">
        <v>0.1537094</v>
      </c>
      <c r="I25" s="21">
        <f>H25*100</f>
        <v>15.37094</v>
      </c>
      <c r="J25" s="22">
        <f>ROUND(K25,-3)</f>
        <v>27000</v>
      </c>
      <c r="K25" s="2">
        <v>26715</v>
      </c>
    </row>
    <row r="26" spans="2:11" ht="13.5" customHeight="1">
      <c r="B26" s="39" t="s">
        <v>19</v>
      </c>
      <c r="C26" s="33"/>
      <c r="D26" s="34" t="s">
        <v>7</v>
      </c>
      <c r="E26" s="17">
        <v>0</v>
      </c>
      <c r="F26" s="18" t="s">
        <v>7</v>
      </c>
      <c r="G26" s="19" t="s">
        <v>7</v>
      </c>
      <c r="H26" s="20">
        <v>0.50426547</v>
      </c>
      <c r="I26" s="21" t="s">
        <v>7</v>
      </c>
      <c r="J26" s="40" t="s">
        <v>7</v>
      </c>
      <c r="K26" s="2">
        <v>298.616314</v>
      </c>
    </row>
    <row r="27" spans="2:11" ht="15">
      <c r="B27" s="39"/>
      <c r="C27" s="33"/>
      <c r="D27" s="34"/>
      <c r="E27" s="17"/>
      <c r="F27" s="36"/>
      <c r="G27" s="36"/>
      <c r="H27" s="20"/>
      <c r="I27" s="36"/>
      <c r="J27" s="24"/>
      <c r="K27" s="35"/>
    </row>
    <row r="28" spans="2:11" ht="12.75">
      <c r="B28" s="81" t="s">
        <v>20</v>
      </c>
      <c r="C28" s="81"/>
      <c r="D28" s="81"/>
      <c r="E28" s="81"/>
      <c r="F28" s="81"/>
      <c r="G28" s="81"/>
      <c r="H28" s="81"/>
      <c r="I28" s="81"/>
      <c r="J28" s="81"/>
      <c r="K28" s="35"/>
    </row>
    <row r="29" spans="2:11" ht="12.75">
      <c r="B29" s="11" t="s">
        <v>9</v>
      </c>
      <c r="C29" s="41"/>
      <c r="D29" s="42"/>
      <c r="E29" s="43"/>
      <c r="F29" s="44"/>
      <c r="G29" s="44"/>
      <c r="H29" s="45"/>
      <c r="I29" s="44"/>
      <c r="J29" s="46"/>
      <c r="K29" s="35"/>
    </row>
    <row r="30" spans="2:11" ht="12.75">
      <c r="B30" t="s">
        <v>21</v>
      </c>
      <c r="C30" s="47" t="s">
        <v>22</v>
      </c>
      <c r="D30" s="48">
        <v>0.136013</v>
      </c>
      <c r="E30" s="49">
        <v>0.07089591</v>
      </c>
      <c r="F30" s="18">
        <f aca="true" t="shared" si="0" ref="F30:F36">E30*100</f>
        <v>7.089591</v>
      </c>
      <c r="G30" s="19" t="s">
        <v>7</v>
      </c>
      <c r="H30" s="50">
        <v>0.20113099</v>
      </c>
      <c r="I30" s="21">
        <f aca="true" t="shared" si="1" ref="I30:I36">H30*100</f>
        <v>20.113099000000002</v>
      </c>
      <c r="J30" s="22">
        <f aca="true" t="shared" si="2" ref="J30:J36">ROUND(K30,-3)</f>
        <v>12000</v>
      </c>
      <c r="K30" s="35">
        <v>12410</v>
      </c>
    </row>
    <row r="31" spans="2:11" ht="12.75">
      <c r="B31" t="s">
        <v>23</v>
      </c>
      <c r="C31" s="47"/>
      <c r="D31" s="48">
        <v>0.151217</v>
      </c>
      <c r="E31" s="49">
        <v>0.11281357</v>
      </c>
      <c r="F31" s="18">
        <f t="shared" si="0"/>
        <v>11.281357</v>
      </c>
      <c r="G31" s="19" t="s">
        <v>7</v>
      </c>
      <c r="H31" s="50">
        <v>0.18961961</v>
      </c>
      <c r="I31" s="21">
        <f t="shared" si="1"/>
        <v>18.961961</v>
      </c>
      <c r="J31" s="22">
        <f t="shared" si="2"/>
        <v>35000</v>
      </c>
      <c r="K31" s="35">
        <v>35216</v>
      </c>
    </row>
    <row r="32" spans="2:11" ht="12.75">
      <c r="B32" t="s">
        <v>24</v>
      </c>
      <c r="C32" s="47"/>
      <c r="D32" s="48">
        <v>0.17751</v>
      </c>
      <c r="E32" s="49">
        <v>0.1579477</v>
      </c>
      <c r="F32" s="18">
        <f t="shared" si="0"/>
        <v>15.79477</v>
      </c>
      <c r="G32" s="19" t="s">
        <v>7</v>
      </c>
      <c r="H32" s="50">
        <v>0.19707304</v>
      </c>
      <c r="I32" s="21">
        <f t="shared" si="1"/>
        <v>19.707304</v>
      </c>
      <c r="J32" s="22">
        <f t="shared" si="2"/>
        <v>155000</v>
      </c>
      <c r="K32" s="35">
        <v>155370</v>
      </c>
    </row>
    <row r="33" spans="2:11" ht="12.75">
      <c r="B33" t="s">
        <v>25</v>
      </c>
      <c r="C33" s="47"/>
      <c r="D33" s="48">
        <v>0.169558</v>
      </c>
      <c r="E33" s="49">
        <v>0.14889171</v>
      </c>
      <c r="F33" s="18">
        <f t="shared" si="0"/>
        <v>14.889171000000001</v>
      </c>
      <c r="G33" s="19" t="s">
        <v>7</v>
      </c>
      <c r="H33" s="50">
        <v>0.19022505</v>
      </c>
      <c r="I33" s="21">
        <f t="shared" si="1"/>
        <v>19.022505000000002</v>
      </c>
      <c r="J33" s="22">
        <f t="shared" si="2"/>
        <v>145000</v>
      </c>
      <c r="K33" s="2">
        <v>145270</v>
      </c>
    </row>
    <row r="34" spans="2:11" ht="12.75">
      <c r="B34" t="s">
        <v>26</v>
      </c>
      <c r="C34" s="47"/>
      <c r="D34" s="48">
        <v>0.177956</v>
      </c>
      <c r="E34" s="49">
        <v>0.13643209</v>
      </c>
      <c r="F34" s="18">
        <f t="shared" si="0"/>
        <v>13.643209</v>
      </c>
      <c r="G34" s="19" t="s">
        <v>7</v>
      </c>
      <c r="H34" s="50">
        <v>0.21948004</v>
      </c>
      <c r="I34" s="21">
        <f t="shared" si="1"/>
        <v>21.948003999999997</v>
      </c>
      <c r="J34" s="22">
        <f t="shared" si="2"/>
        <v>40000</v>
      </c>
      <c r="K34" s="2">
        <v>39555</v>
      </c>
    </row>
    <row r="35" spans="2:11" ht="12.75">
      <c r="B35" t="s">
        <v>27</v>
      </c>
      <c r="C35" s="51" t="s">
        <v>22</v>
      </c>
      <c r="D35" s="34">
        <v>0.256389</v>
      </c>
      <c r="E35" s="17">
        <v>0.05830319</v>
      </c>
      <c r="F35" s="18">
        <f t="shared" si="0"/>
        <v>5.830318999999999</v>
      </c>
      <c r="G35" s="19" t="s">
        <v>7</v>
      </c>
      <c r="H35" s="20">
        <v>0.45447569</v>
      </c>
      <c r="I35" s="21">
        <f t="shared" si="1"/>
        <v>45.447569</v>
      </c>
      <c r="J35" s="22">
        <f t="shared" si="2"/>
        <v>3000</v>
      </c>
      <c r="K35" s="35">
        <v>2923.757875</v>
      </c>
    </row>
    <row r="36" spans="2:11" ht="12.75">
      <c r="B36" t="s">
        <v>28</v>
      </c>
      <c r="C36" s="51" t="s">
        <v>22</v>
      </c>
      <c r="D36" s="34">
        <v>0.189589</v>
      </c>
      <c r="E36" s="17">
        <v>0.03722353</v>
      </c>
      <c r="F36" s="18">
        <f t="shared" si="0"/>
        <v>3.7223529999999996</v>
      </c>
      <c r="G36" s="19" t="s">
        <v>7</v>
      </c>
      <c r="H36" s="20">
        <v>0.34195384</v>
      </c>
      <c r="I36" s="21">
        <f t="shared" si="1"/>
        <v>34.195384000000004</v>
      </c>
      <c r="J36" s="22">
        <f t="shared" si="2"/>
        <v>3000</v>
      </c>
      <c r="K36" s="35">
        <v>3104.352905</v>
      </c>
    </row>
    <row r="37" spans="2:11" ht="12.75">
      <c r="B37" s="25"/>
      <c r="C37" s="47"/>
      <c r="D37" s="48"/>
      <c r="E37" s="49"/>
      <c r="F37" s="52"/>
      <c r="G37" s="52"/>
      <c r="H37" s="50"/>
      <c r="I37" s="52"/>
      <c r="J37" s="53"/>
      <c r="K37" s="35"/>
    </row>
    <row r="38" spans="2:11" ht="12.75">
      <c r="B38" s="11" t="s">
        <v>29</v>
      </c>
      <c r="C38" s="54"/>
      <c r="D38" s="27"/>
      <c r="E38" s="28"/>
      <c r="F38" s="29"/>
      <c r="G38" s="29"/>
      <c r="H38" s="30"/>
      <c r="I38" s="29"/>
      <c r="J38" s="31"/>
      <c r="K38" s="35"/>
    </row>
    <row r="39" spans="2:11" ht="12.75">
      <c r="B39" s="39" t="s">
        <v>15</v>
      </c>
      <c r="C39" s="51"/>
      <c r="D39" s="34">
        <v>0.220051</v>
      </c>
      <c r="E39" s="17">
        <v>0.20243623</v>
      </c>
      <c r="F39" s="18">
        <f aca="true" t="shared" si="3" ref="F39:F44">E39*100</f>
        <v>20.243623</v>
      </c>
      <c r="G39" s="19" t="s">
        <v>7</v>
      </c>
      <c r="H39" s="20">
        <v>0.23766626</v>
      </c>
      <c r="I39" s="21">
        <f aca="true" t="shared" si="4" ref="I39:I44">H39*100</f>
        <v>23.766626</v>
      </c>
      <c r="J39" s="22">
        <f aca="true" t="shared" si="5" ref="J39:J44">ROUND(K39,-3)</f>
        <v>286000</v>
      </c>
      <c r="K39" s="2">
        <v>286410</v>
      </c>
    </row>
    <row r="40" spans="2:11" ht="12.75">
      <c r="B40" s="55" t="s">
        <v>30</v>
      </c>
      <c r="C40" s="51"/>
      <c r="D40" s="34">
        <v>0.234462</v>
      </c>
      <c r="E40" s="17">
        <v>0.21408836</v>
      </c>
      <c r="F40" s="18">
        <f t="shared" si="3"/>
        <v>21.408836</v>
      </c>
      <c r="G40" s="19" t="s">
        <v>7</v>
      </c>
      <c r="H40" s="20">
        <v>0.25483658</v>
      </c>
      <c r="I40" s="21">
        <f t="shared" si="4"/>
        <v>25.483658</v>
      </c>
      <c r="J40" s="22">
        <f t="shared" si="5"/>
        <v>230000</v>
      </c>
      <c r="K40">
        <v>230303</v>
      </c>
    </row>
    <row r="41" spans="2:11" ht="12.75">
      <c r="B41" s="55" t="s">
        <v>31</v>
      </c>
      <c r="C41" s="51"/>
      <c r="D41" s="34">
        <v>0.173377</v>
      </c>
      <c r="E41" s="17">
        <v>0.13755022</v>
      </c>
      <c r="F41" s="18">
        <f t="shared" si="3"/>
        <v>13.755022</v>
      </c>
      <c r="G41" s="19" t="s">
        <v>7</v>
      </c>
      <c r="H41" s="20">
        <v>0.20920368</v>
      </c>
      <c r="I41" s="21">
        <f t="shared" si="4"/>
        <v>20.920368</v>
      </c>
      <c r="J41" s="22">
        <f t="shared" si="5"/>
        <v>53000</v>
      </c>
      <c r="K41">
        <v>53329</v>
      </c>
    </row>
    <row r="42" spans="2:11" ht="12.75">
      <c r="B42" s="39" t="s">
        <v>16</v>
      </c>
      <c r="C42" s="51"/>
      <c r="D42" s="34">
        <v>0.102105</v>
      </c>
      <c r="E42" s="17">
        <v>0.07976235</v>
      </c>
      <c r="F42" s="18">
        <f t="shared" si="3"/>
        <v>7.976235</v>
      </c>
      <c r="G42" s="19" t="s">
        <v>7</v>
      </c>
      <c r="H42" s="20">
        <v>0.12444852</v>
      </c>
      <c r="I42" s="21">
        <f t="shared" si="4"/>
        <v>12.444852000000001</v>
      </c>
      <c r="J42" s="22">
        <f t="shared" si="5"/>
        <v>56000</v>
      </c>
      <c r="K42" s="35">
        <v>56498</v>
      </c>
    </row>
    <row r="43" spans="2:11" ht="12.75">
      <c r="B43" s="39" t="s">
        <v>17</v>
      </c>
      <c r="C43" s="51"/>
      <c r="D43" s="34">
        <v>0.111743</v>
      </c>
      <c r="E43" s="17">
        <v>0.0720888</v>
      </c>
      <c r="F43" s="18">
        <f t="shared" si="3"/>
        <v>7.20888</v>
      </c>
      <c r="G43" s="19" t="s">
        <v>7</v>
      </c>
      <c r="H43" s="20">
        <v>0.15139688</v>
      </c>
      <c r="I43" s="21">
        <f t="shared" si="4"/>
        <v>15.139688000000001</v>
      </c>
      <c r="J43" s="22">
        <f t="shared" si="5"/>
        <v>25000</v>
      </c>
      <c r="K43" s="35">
        <v>25444</v>
      </c>
    </row>
    <row r="44" spans="2:11" ht="12.75">
      <c r="B44" s="39" t="s">
        <v>18</v>
      </c>
      <c r="C44" s="51"/>
      <c r="D44" s="34">
        <v>0.11729</v>
      </c>
      <c r="E44" s="17">
        <v>0.08758452</v>
      </c>
      <c r="F44" s="18">
        <f t="shared" si="3"/>
        <v>8.758452</v>
      </c>
      <c r="G44" s="19" t="s">
        <v>7</v>
      </c>
      <c r="H44" s="20">
        <v>0.14699519</v>
      </c>
      <c r="I44" s="21">
        <f t="shared" si="4"/>
        <v>14.699519</v>
      </c>
      <c r="J44" s="22">
        <f t="shared" si="5"/>
        <v>25000</v>
      </c>
      <c r="K44" s="35">
        <v>25274</v>
      </c>
    </row>
    <row r="45" spans="2:11" ht="12.75">
      <c r="B45" s="39" t="s">
        <v>19</v>
      </c>
      <c r="C45" s="51"/>
      <c r="D45" s="34" t="s">
        <v>7</v>
      </c>
      <c r="E45" s="17">
        <v>0</v>
      </c>
      <c r="F45" s="18" t="s">
        <v>7</v>
      </c>
      <c r="G45" s="19" t="s">
        <v>7</v>
      </c>
      <c r="H45" s="20">
        <v>0.58735443</v>
      </c>
      <c r="I45" s="21" t="s">
        <v>7</v>
      </c>
      <c r="J45" s="40" t="s">
        <v>7</v>
      </c>
      <c r="K45" s="35">
        <v>1503.277241</v>
      </c>
    </row>
    <row r="46" spans="3:11" ht="12.75">
      <c r="C46" s="56"/>
      <c r="D46" s="16"/>
      <c r="E46" s="37"/>
      <c r="F46" s="23"/>
      <c r="G46" s="23"/>
      <c r="H46" s="20"/>
      <c r="I46" s="23"/>
      <c r="J46" s="24"/>
      <c r="K46" s="35"/>
    </row>
    <row r="47" spans="2:10" ht="12.75">
      <c r="B47" s="11" t="s">
        <v>32</v>
      </c>
      <c r="C47" s="54"/>
      <c r="D47" s="27"/>
      <c r="E47" s="28"/>
      <c r="F47" s="29"/>
      <c r="G47" s="29"/>
      <c r="H47" s="30"/>
      <c r="I47" s="29"/>
      <c r="J47" s="31"/>
    </row>
    <row r="48" spans="2:11" ht="12.75">
      <c r="B48" s="39" t="s">
        <v>33</v>
      </c>
      <c r="C48" s="51"/>
      <c r="D48" s="34">
        <v>0.250733</v>
      </c>
      <c r="E48" s="17">
        <v>0.22516154</v>
      </c>
      <c r="F48" s="18">
        <f>E48*100</f>
        <v>22.516154</v>
      </c>
      <c r="G48" s="19" t="s">
        <v>7</v>
      </c>
      <c r="H48" s="20">
        <v>0.27630403</v>
      </c>
      <c r="I48" s="21">
        <f>H48*100</f>
        <v>27.630402999999998</v>
      </c>
      <c r="J48" s="22">
        <f>ROUND(K48,-3)</f>
        <v>172000</v>
      </c>
      <c r="K48" s="2">
        <v>172006</v>
      </c>
    </row>
    <row r="49" spans="2:11" ht="12.75">
      <c r="B49" s="39" t="s">
        <v>34</v>
      </c>
      <c r="C49" s="51"/>
      <c r="D49" s="34">
        <v>0.177215</v>
      </c>
      <c r="E49" s="17">
        <v>0.14985458</v>
      </c>
      <c r="F49" s="18">
        <f>E49*100</f>
        <v>14.985458</v>
      </c>
      <c r="G49" s="19" t="s">
        <v>7</v>
      </c>
      <c r="H49" s="20">
        <v>0.20457487</v>
      </c>
      <c r="I49" s="21">
        <f>H49*100</f>
        <v>20.457487</v>
      </c>
      <c r="J49" s="22">
        <f>ROUND(K49,-3)</f>
        <v>86000</v>
      </c>
      <c r="K49" s="35">
        <v>86235</v>
      </c>
    </row>
    <row r="50" spans="2:11" ht="12.75">
      <c r="B50" s="39" t="s">
        <v>35</v>
      </c>
      <c r="C50" s="51"/>
      <c r="D50" s="34">
        <v>0.157647</v>
      </c>
      <c r="E50" s="17">
        <v>0.13287375</v>
      </c>
      <c r="F50" s="18">
        <f>E50*100</f>
        <v>13.287375</v>
      </c>
      <c r="G50" s="19" t="s">
        <v>7</v>
      </c>
      <c r="H50" s="20">
        <v>0.18242048</v>
      </c>
      <c r="I50" s="21">
        <f>H50*100</f>
        <v>18.242048</v>
      </c>
      <c r="J50" s="22">
        <f>ROUND(K50,-3)</f>
        <v>90000</v>
      </c>
      <c r="K50" s="35">
        <v>90445</v>
      </c>
    </row>
    <row r="51" spans="2:11" ht="12.75">
      <c r="B51" s="39" t="s">
        <v>36</v>
      </c>
      <c r="C51" s="51"/>
      <c r="D51" s="34">
        <v>0.080774</v>
      </c>
      <c r="E51" s="17">
        <v>0.06225517</v>
      </c>
      <c r="F51" s="18">
        <f>E51*100</f>
        <v>6.225517</v>
      </c>
      <c r="G51" s="19" t="s">
        <v>7</v>
      </c>
      <c r="H51" s="20">
        <v>0.09929326</v>
      </c>
      <c r="I51" s="21">
        <f>H51*100</f>
        <v>9.929326</v>
      </c>
      <c r="J51" s="22">
        <f>ROUND(K51,-3)</f>
        <v>45000</v>
      </c>
      <c r="K51" s="35">
        <v>45334</v>
      </c>
    </row>
    <row r="52" spans="3:11" ht="12.75">
      <c r="C52" s="56"/>
      <c r="D52" s="16"/>
      <c r="E52" s="37"/>
      <c r="F52" s="23"/>
      <c r="G52" s="23"/>
      <c r="H52" s="20"/>
      <c r="I52" s="23"/>
      <c r="J52" s="24"/>
      <c r="K52" s="35"/>
    </row>
    <row r="53" spans="1:10" ht="12.75">
      <c r="A53" s="58">
        <v>1</v>
      </c>
      <c r="B53" s="11" t="s">
        <v>37</v>
      </c>
      <c r="C53" s="54"/>
      <c r="D53" s="27"/>
      <c r="E53" s="28"/>
      <c r="F53" s="29"/>
      <c r="G53" s="29"/>
      <c r="H53" s="30"/>
      <c r="I53" s="29"/>
      <c r="J53" s="31"/>
    </row>
    <row r="54" spans="2:11" ht="12.75">
      <c r="B54" s="59" t="s">
        <v>38</v>
      </c>
      <c r="C54" s="60"/>
      <c r="D54" s="34">
        <v>0.248</v>
      </c>
      <c r="E54" s="61">
        <v>0.248</v>
      </c>
      <c r="F54" s="62">
        <v>22.3</v>
      </c>
      <c r="G54" s="19" t="s">
        <v>7</v>
      </c>
      <c r="H54" s="63">
        <v>27.3</v>
      </c>
      <c r="I54" s="63">
        <v>27.3</v>
      </c>
      <c r="J54" s="64">
        <v>176000</v>
      </c>
      <c r="K54" s="2">
        <v>162788</v>
      </c>
    </row>
    <row r="55" spans="2:11" ht="12.75">
      <c r="B55" s="39" t="s">
        <v>39</v>
      </c>
      <c r="C55" s="51"/>
      <c r="D55" s="34">
        <v>0.228</v>
      </c>
      <c r="E55" s="61">
        <v>0.228</v>
      </c>
      <c r="F55" s="62">
        <v>20.1</v>
      </c>
      <c r="G55" s="19" t="s">
        <v>7</v>
      </c>
      <c r="H55" s="63">
        <v>25.5</v>
      </c>
      <c r="I55" s="63">
        <v>25.5</v>
      </c>
      <c r="J55" s="64">
        <v>137000</v>
      </c>
      <c r="K55" s="35">
        <v>146223</v>
      </c>
    </row>
    <row r="56" spans="2:11" ht="12.75">
      <c r="B56" s="39" t="s">
        <v>40</v>
      </c>
      <c r="C56" s="51"/>
      <c r="D56" s="34">
        <v>0.153</v>
      </c>
      <c r="E56" s="61">
        <v>0.153</v>
      </c>
      <c r="F56" s="62">
        <v>12</v>
      </c>
      <c r="G56" s="19" t="s">
        <v>7</v>
      </c>
      <c r="H56" s="63">
        <v>18.5</v>
      </c>
      <c r="I56" s="63">
        <v>18.5</v>
      </c>
      <c r="J56" s="64">
        <v>54000</v>
      </c>
      <c r="K56" s="35">
        <v>58391</v>
      </c>
    </row>
    <row r="57" spans="2:11" ht="12.75">
      <c r="B57" s="39" t="s">
        <v>41</v>
      </c>
      <c r="C57" s="47"/>
      <c r="D57" s="34">
        <v>0.045</v>
      </c>
      <c r="E57" s="61">
        <v>0.045</v>
      </c>
      <c r="F57" s="62">
        <v>3.3</v>
      </c>
      <c r="G57" s="19" t="s">
        <v>7</v>
      </c>
      <c r="H57" s="63">
        <v>5.8</v>
      </c>
      <c r="I57" s="63">
        <v>5.8</v>
      </c>
      <c r="J57" s="64">
        <v>30000</v>
      </c>
      <c r="K57" s="35">
        <v>29752</v>
      </c>
    </row>
    <row r="58" spans="3:11" ht="12.75">
      <c r="C58" s="56"/>
      <c r="D58" s="16"/>
      <c r="E58" s="37"/>
      <c r="F58" s="23"/>
      <c r="G58" s="23"/>
      <c r="H58" s="20"/>
      <c r="I58" s="23"/>
      <c r="J58" s="24"/>
      <c r="K58" s="35"/>
    </row>
    <row r="59" spans="2:10" ht="12.75">
      <c r="B59" s="11" t="s">
        <v>42</v>
      </c>
      <c r="C59" s="54"/>
      <c r="D59" s="27"/>
      <c r="E59" s="28"/>
      <c r="F59" s="29"/>
      <c r="G59" s="29"/>
      <c r="H59" s="30"/>
      <c r="I59" s="29"/>
      <c r="J59" s="31"/>
    </row>
    <row r="60" spans="2:11" ht="12.75">
      <c r="B60" s="39" t="s">
        <v>43</v>
      </c>
      <c r="C60" s="51"/>
      <c r="D60" s="34">
        <v>0.172795</v>
      </c>
      <c r="E60" s="17">
        <v>0.12958581</v>
      </c>
      <c r="F60" s="18">
        <f aca="true" t="shared" si="6" ref="F60:F67">E60*100</f>
        <v>12.958580999999999</v>
      </c>
      <c r="G60" s="19" t="s">
        <v>7</v>
      </c>
      <c r="H60" s="20">
        <v>0.21600362</v>
      </c>
      <c r="I60" s="21">
        <f aca="true" t="shared" si="7" ref="I60:I67">H60*100</f>
        <v>21.600362</v>
      </c>
      <c r="J60" s="22">
        <f aca="true" t="shared" si="8" ref="J60:J67">ROUND(K60,-3)</f>
        <v>16000</v>
      </c>
      <c r="K60" s="2">
        <v>15737</v>
      </c>
    </row>
    <row r="61" spans="2:11" ht="12.75">
      <c r="B61" s="39" t="s">
        <v>44</v>
      </c>
      <c r="C61" s="51"/>
      <c r="D61" s="34">
        <v>0.170695</v>
      </c>
      <c r="E61" s="17">
        <v>0.14313268</v>
      </c>
      <c r="F61" s="18">
        <f t="shared" si="6"/>
        <v>14.313268</v>
      </c>
      <c r="G61" s="19" t="s">
        <v>7</v>
      </c>
      <c r="H61" s="20">
        <v>0.19825788</v>
      </c>
      <c r="I61" s="21">
        <f t="shared" si="7"/>
        <v>19.825788</v>
      </c>
      <c r="J61" s="22">
        <f t="shared" si="8"/>
        <v>77000</v>
      </c>
      <c r="K61" s="35">
        <v>77140</v>
      </c>
    </row>
    <row r="62" spans="2:11" ht="12.75">
      <c r="B62" s="39" t="s">
        <v>45</v>
      </c>
      <c r="C62" s="51"/>
      <c r="D62" s="34">
        <v>0.135831</v>
      </c>
      <c r="E62" s="17">
        <v>0.11079016</v>
      </c>
      <c r="F62" s="18">
        <f t="shared" si="6"/>
        <v>11.079016</v>
      </c>
      <c r="G62" s="19" t="s">
        <v>7</v>
      </c>
      <c r="H62" s="20">
        <v>0.16087121</v>
      </c>
      <c r="I62" s="21">
        <f t="shared" si="7"/>
        <v>16.087121</v>
      </c>
      <c r="J62" s="22">
        <f t="shared" si="8"/>
        <v>56000</v>
      </c>
      <c r="K62" s="35">
        <v>56335</v>
      </c>
    </row>
    <row r="63" spans="2:11" ht="12.75">
      <c r="B63" s="39" t="s">
        <v>46</v>
      </c>
      <c r="C63" s="51"/>
      <c r="D63" s="34">
        <v>0.212113</v>
      </c>
      <c r="E63" s="17">
        <v>0.17349692</v>
      </c>
      <c r="F63" s="18">
        <f t="shared" si="6"/>
        <v>17.349692</v>
      </c>
      <c r="G63" s="19" t="s">
        <v>7</v>
      </c>
      <c r="H63" s="20">
        <v>0.25072851</v>
      </c>
      <c r="I63" s="21">
        <f t="shared" si="7"/>
        <v>25.072851</v>
      </c>
      <c r="J63" s="22">
        <f t="shared" si="8"/>
        <v>52000</v>
      </c>
      <c r="K63" s="2">
        <v>51757</v>
      </c>
    </row>
    <row r="64" spans="2:11" ht="12.75">
      <c r="B64" s="39" t="s">
        <v>69</v>
      </c>
      <c r="C64" s="47" t="s">
        <v>22</v>
      </c>
      <c r="D64" s="34">
        <v>0.163314</v>
      </c>
      <c r="E64" s="17">
        <v>0.08486486</v>
      </c>
      <c r="F64" s="18">
        <f t="shared" si="6"/>
        <v>8.486486</v>
      </c>
      <c r="G64" s="19" t="s">
        <v>7</v>
      </c>
      <c r="H64" s="20">
        <v>0.24176312</v>
      </c>
      <c r="I64" s="21">
        <f t="shared" si="7"/>
        <v>24.176312</v>
      </c>
      <c r="J64" s="22">
        <f t="shared" si="8"/>
        <v>15000</v>
      </c>
      <c r="K64" s="2">
        <v>14897</v>
      </c>
    </row>
    <row r="65" spans="2:11" ht="12.75">
      <c r="B65" s="39" t="s">
        <v>47</v>
      </c>
      <c r="C65" s="51"/>
      <c r="D65" s="34">
        <v>0.186486</v>
      </c>
      <c r="E65" s="17">
        <v>0.15123024</v>
      </c>
      <c r="F65" s="18">
        <f t="shared" si="6"/>
        <v>15.123024</v>
      </c>
      <c r="G65" s="19" t="s">
        <v>7</v>
      </c>
      <c r="H65" s="20">
        <v>0.22174105</v>
      </c>
      <c r="I65" s="21">
        <f t="shared" si="7"/>
        <v>22.174105</v>
      </c>
      <c r="J65" s="22">
        <f t="shared" si="8"/>
        <v>58000</v>
      </c>
      <c r="K65" s="35">
        <v>57604</v>
      </c>
    </row>
    <row r="66" spans="2:11" ht="12.75">
      <c r="B66" s="39" t="s">
        <v>48</v>
      </c>
      <c r="C66" s="51"/>
      <c r="D66" s="34">
        <v>0.170481</v>
      </c>
      <c r="E66" s="17">
        <v>0.13817111</v>
      </c>
      <c r="F66" s="18">
        <f t="shared" si="6"/>
        <v>13.817111</v>
      </c>
      <c r="G66" s="19" t="s">
        <v>7</v>
      </c>
      <c r="H66" s="20">
        <v>0.20279019</v>
      </c>
      <c r="I66" s="21">
        <f t="shared" si="7"/>
        <v>20.279019</v>
      </c>
      <c r="J66" s="22">
        <f t="shared" si="8"/>
        <v>61000</v>
      </c>
      <c r="K66" s="35">
        <v>60743</v>
      </c>
    </row>
    <row r="67" spans="2:11" ht="12.75">
      <c r="B67" s="39" t="s">
        <v>49</v>
      </c>
      <c r="C67" s="51"/>
      <c r="D67" s="34">
        <v>0.172324</v>
      </c>
      <c r="E67" s="17">
        <v>0.1385368</v>
      </c>
      <c r="F67" s="18">
        <f t="shared" si="6"/>
        <v>13.853679999999999</v>
      </c>
      <c r="G67" s="19" t="s">
        <v>7</v>
      </c>
      <c r="H67" s="20">
        <v>0.20611021</v>
      </c>
      <c r="I67" s="21">
        <f t="shared" si="7"/>
        <v>20.611020999999997</v>
      </c>
      <c r="J67" s="22">
        <f t="shared" si="8"/>
        <v>63000</v>
      </c>
      <c r="K67" s="35">
        <v>62942</v>
      </c>
    </row>
    <row r="68" spans="3:11" ht="12.75">
      <c r="C68" s="56"/>
      <c r="D68" s="16"/>
      <c r="E68" s="37"/>
      <c r="F68" s="23"/>
      <c r="G68" s="23"/>
      <c r="H68" s="20"/>
      <c r="I68" s="23"/>
      <c r="J68" s="24"/>
      <c r="K68" s="35"/>
    </row>
    <row r="69" spans="2:11" ht="12.75">
      <c r="B69" s="11" t="s">
        <v>50</v>
      </c>
      <c r="C69" s="65"/>
      <c r="D69" s="27"/>
      <c r="E69" s="28"/>
      <c r="F69" s="29"/>
      <c r="G69" s="29"/>
      <c r="H69" s="30"/>
      <c r="I69" s="29"/>
      <c r="J69" s="31"/>
      <c r="K69" s="35"/>
    </row>
    <row r="70" spans="2:11" ht="12.75">
      <c r="B70" s="39" t="s">
        <v>51</v>
      </c>
      <c r="C70" s="47" t="s">
        <v>22</v>
      </c>
      <c r="D70" s="34">
        <v>0.12162</v>
      </c>
      <c r="E70" s="17">
        <v>0.06589991</v>
      </c>
      <c r="F70" s="18">
        <f aca="true" t="shared" si="9" ref="F70:F95">E70*100</f>
        <v>6.589991</v>
      </c>
      <c r="G70" s="19" t="s">
        <v>7</v>
      </c>
      <c r="H70" s="20">
        <v>0.17734056</v>
      </c>
      <c r="I70" s="21">
        <f aca="true" t="shared" si="10" ref="I70:I95">H70*100</f>
        <v>17.734056000000002</v>
      </c>
      <c r="J70" s="22">
        <f aca="true" t="shared" si="11" ref="J70:J95">ROUND(K70,-3)</f>
        <v>8000</v>
      </c>
      <c r="K70" s="35">
        <v>7900.473801</v>
      </c>
    </row>
    <row r="71" spans="2:11" ht="12.75">
      <c r="B71" s="39" t="s">
        <v>43</v>
      </c>
      <c r="C71" s="51"/>
      <c r="D71" s="34">
        <v>0.172795</v>
      </c>
      <c r="E71" s="17">
        <v>0.12958581</v>
      </c>
      <c r="F71" s="18">
        <f t="shared" si="9"/>
        <v>12.958580999999999</v>
      </c>
      <c r="G71" s="19" t="s">
        <v>7</v>
      </c>
      <c r="H71" s="20">
        <v>0.21600362</v>
      </c>
      <c r="I71" s="21">
        <f t="shared" si="10"/>
        <v>21.600362</v>
      </c>
      <c r="J71" s="22">
        <f t="shared" si="11"/>
        <v>16000</v>
      </c>
      <c r="K71" s="35">
        <v>15737</v>
      </c>
    </row>
    <row r="72" spans="2:11" ht="12.75">
      <c r="B72" s="39" t="s">
        <v>52</v>
      </c>
      <c r="C72" s="47"/>
      <c r="D72" s="34">
        <v>0.105534</v>
      </c>
      <c r="E72" s="17">
        <v>0.05832241</v>
      </c>
      <c r="F72" s="18">
        <f t="shared" si="9"/>
        <v>5.832241</v>
      </c>
      <c r="G72" s="19" t="s">
        <v>7</v>
      </c>
      <c r="H72" s="20">
        <v>0.15274525</v>
      </c>
      <c r="I72" s="21">
        <f t="shared" si="10"/>
        <v>15.274525</v>
      </c>
      <c r="J72" s="22">
        <f t="shared" si="11"/>
        <v>10000</v>
      </c>
      <c r="K72" s="35">
        <v>9522.155579</v>
      </c>
    </row>
    <row r="73" spans="2:11" ht="12.75">
      <c r="B73" s="39" t="s">
        <v>53</v>
      </c>
      <c r="C73" s="51"/>
      <c r="D73" s="34">
        <v>0.247704</v>
      </c>
      <c r="E73" s="17">
        <v>0.16912979</v>
      </c>
      <c r="F73" s="18">
        <f t="shared" si="9"/>
        <v>16.912979</v>
      </c>
      <c r="G73" s="19" t="s">
        <v>7</v>
      </c>
      <c r="H73" s="20">
        <v>0.32627735</v>
      </c>
      <c r="I73" s="21">
        <f t="shared" si="10"/>
        <v>32.627735</v>
      </c>
      <c r="J73" s="22">
        <f t="shared" si="11"/>
        <v>17000</v>
      </c>
      <c r="K73" s="2">
        <v>17198</v>
      </c>
    </row>
    <row r="74" spans="2:11" ht="12.75">
      <c r="B74" s="39" t="s">
        <v>54</v>
      </c>
      <c r="C74" s="51"/>
      <c r="D74" s="34">
        <v>0.16974</v>
      </c>
      <c r="E74" s="17">
        <v>0.10871931</v>
      </c>
      <c r="F74" s="18">
        <f t="shared" si="9"/>
        <v>10.871931</v>
      </c>
      <c r="G74" s="19" t="s">
        <v>7</v>
      </c>
      <c r="H74" s="20">
        <v>0.23076079</v>
      </c>
      <c r="I74" s="21">
        <f t="shared" si="10"/>
        <v>23.076079</v>
      </c>
      <c r="J74" s="22">
        <f t="shared" si="11"/>
        <v>16000</v>
      </c>
      <c r="K74" s="2">
        <v>15973</v>
      </c>
    </row>
    <row r="75" spans="2:11" ht="12.75">
      <c r="B75" s="39" t="s">
        <v>77</v>
      </c>
      <c r="C75" s="47"/>
      <c r="D75" s="34">
        <v>0.181295</v>
      </c>
      <c r="E75" s="17">
        <v>0.10957186</v>
      </c>
      <c r="F75" s="18">
        <f t="shared" si="9"/>
        <v>10.957186</v>
      </c>
      <c r="G75" s="19" t="s">
        <v>7</v>
      </c>
      <c r="H75" s="20">
        <v>0.25301835</v>
      </c>
      <c r="I75" s="21">
        <f t="shared" si="10"/>
        <v>25.301835</v>
      </c>
      <c r="J75" s="22">
        <f t="shared" si="11"/>
        <v>11000</v>
      </c>
      <c r="K75" s="35">
        <v>10998</v>
      </c>
    </row>
    <row r="76" spans="2:11" ht="12.75">
      <c r="B76" s="39" t="s">
        <v>55</v>
      </c>
      <c r="C76" s="47"/>
      <c r="D76" s="34">
        <v>0.204732</v>
      </c>
      <c r="E76" s="17">
        <v>0.13485335</v>
      </c>
      <c r="F76" s="18">
        <f t="shared" si="9"/>
        <v>13.485335000000001</v>
      </c>
      <c r="G76" s="19" t="s">
        <v>7</v>
      </c>
      <c r="H76" s="20">
        <v>0.27461159</v>
      </c>
      <c r="I76" s="21">
        <f t="shared" si="10"/>
        <v>27.461159000000002</v>
      </c>
      <c r="J76" s="22">
        <f t="shared" si="11"/>
        <v>22000</v>
      </c>
      <c r="K76" s="35">
        <v>21571</v>
      </c>
    </row>
    <row r="77" spans="2:11" ht="12.75">
      <c r="B77" s="39" t="s">
        <v>56</v>
      </c>
      <c r="C77" s="47"/>
      <c r="D77" s="34">
        <v>0.158255</v>
      </c>
      <c r="E77" s="17">
        <v>0.10787587</v>
      </c>
      <c r="F77" s="18">
        <f t="shared" si="9"/>
        <v>10.787587</v>
      </c>
      <c r="G77" s="19" t="s">
        <v>7</v>
      </c>
      <c r="H77" s="20">
        <v>0.20863473</v>
      </c>
      <c r="I77" s="21">
        <f t="shared" si="10"/>
        <v>20.863473</v>
      </c>
      <c r="J77" s="22">
        <f t="shared" si="11"/>
        <v>19000</v>
      </c>
      <c r="K77" s="35">
        <v>19050</v>
      </c>
    </row>
    <row r="78" spans="2:11" ht="12.75">
      <c r="B78" s="39" t="s">
        <v>57</v>
      </c>
      <c r="C78" s="47" t="s">
        <v>22</v>
      </c>
      <c r="D78" s="34">
        <v>0.10088</v>
      </c>
      <c r="E78" s="17">
        <v>0.0524916</v>
      </c>
      <c r="F78" s="18">
        <f t="shared" si="9"/>
        <v>5.24916</v>
      </c>
      <c r="G78" s="19" t="s">
        <v>7</v>
      </c>
      <c r="H78" s="20">
        <v>0.14926781</v>
      </c>
      <c r="I78" s="21">
        <f t="shared" si="10"/>
        <v>14.926781</v>
      </c>
      <c r="J78" s="22">
        <f t="shared" si="11"/>
        <v>7000</v>
      </c>
      <c r="K78" s="35">
        <v>7108.212691</v>
      </c>
    </row>
    <row r="79" spans="2:11" ht="12.75">
      <c r="B79" s="39" t="s">
        <v>58</v>
      </c>
      <c r="C79" s="47"/>
      <c r="D79" s="34">
        <v>0.15432</v>
      </c>
      <c r="E79" s="17">
        <v>0.09230242</v>
      </c>
      <c r="F79" s="18">
        <f t="shared" si="9"/>
        <v>9.230242</v>
      </c>
      <c r="G79" s="19" t="s">
        <v>7</v>
      </c>
      <c r="H79" s="20">
        <v>0.21633683</v>
      </c>
      <c r="I79" s="21">
        <f t="shared" si="10"/>
        <v>21.633683</v>
      </c>
      <c r="J79" s="22">
        <f t="shared" si="11"/>
        <v>10000</v>
      </c>
      <c r="K79" s="35">
        <v>9856.917321</v>
      </c>
    </row>
    <row r="80" spans="2:11" ht="12.75">
      <c r="B80" s="39" t="s">
        <v>59</v>
      </c>
      <c r="C80" s="47" t="s">
        <v>22</v>
      </c>
      <c r="D80" s="34">
        <v>0.216999</v>
      </c>
      <c r="E80" s="17">
        <v>0.11292008</v>
      </c>
      <c r="F80" s="18">
        <f t="shared" si="9"/>
        <v>11.292008000000001</v>
      </c>
      <c r="G80" s="19" t="s">
        <v>7</v>
      </c>
      <c r="H80" s="20">
        <v>0.32107838</v>
      </c>
      <c r="I80" s="21">
        <f t="shared" si="10"/>
        <v>32.107838</v>
      </c>
      <c r="J80" s="22">
        <f t="shared" si="11"/>
        <v>10000</v>
      </c>
      <c r="K80" s="35">
        <v>10222</v>
      </c>
    </row>
    <row r="81" spans="2:11" ht="12.75">
      <c r="B81" s="39" t="s">
        <v>78</v>
      </c>
      <c r="C81" s="51"/>
      <c r="D81" s="34">
        <v>0.189059</v>
      </c>
      <c r="E81" s="17">
        <v>0.13231864</v>
      </c>
      <c r="F81" s="18">
        <f t="shared" si="9"/>
        <v>13.231863999999998</v>
      </c>
      <c r="G81" s="19" t="s">
        <v>7</v>
      </c>
      <c r="H81" s="20">
        <v>0.24579859</v>
      </c>
      <c r="I81" s="21">
        <f t="shared" si="10"/>
        <v>24.579859000000003</v>
      </c>
      <c r="J81" s="22">
        <f t="shared" si="11"/>
        <v>17000</v>
      </c>
      <c r="K81" s="35">
        <v>16793</v>
      </c>
    </row>
    <row r="82" spans="2:11" ht="12.75">
      <c r="B82" s="39" t="s">
        <v>60</v>
      </c>
      <c r="C82" s="47"/>
      <c r="D82" s="34">
        <v>0.160914</v>
      </c>
      <c r="E82" s="17">
        <v>0.10012293</v>
      </c>
      <c r="F82" s="18">
        <f t="shared" si="9"/>
        <v>10.012293</v>
      </c>
      <c r="G82" s="19" t="s">
        <v>7</v>
      </c>
      <c r="H82" s="20">
        <v>0.2217041</v>
      </c>
      <c r="I82" s="21">
        <f t="shared" si="10"/>
        <v>22.17041</v>
      </c>
      <c r="J82" s="22">
        <f t="shared" si="11"/>
        <v>17000</v>
      </c>
      <c r="K82" s="35">
        <v>17035</v>
      </c>
    </row>
    <row r="83" spans="2:11" ht="12.75">
      <c r="B83" s="39" t="s">
        <v>61</v>
      </c>
      <c r="C83" s="47"/>
      <c r="D83" s="34">
        <v>0.216386</v>
      </c>
      <c r="E83" s="17">
        <v>0.14990306</v>
      </c>
      <c r="F83" s="18">
        <f t="shared" si="9"/>
        <v>14.990306</v>
      </c>
      <c r="G83" s="19" t="s">
        <v>7</v>
      </c>
      <c r="H83" s="20">
        <v>0.2828681</v>
      </c>
      <c r="I83" s="21">
        <f t="shared" si="10"/>
        <v>28.286810000000003</v>
      </c>
      <c r="J83" s="22">
        <f t="shared" si="11"/>
        <v>26000</v>
      </c>
      <c r="K83" s="35">
        <v>26193</v>
      </c>
    </row>
    <row r="84" spans="2:11" ht="12.75">
      <c r="B84" s="39" t="s">
        <v>62</v>
      </c>
      <c r="C84" s="47"/>
      <c r="D84" s="34">
        <v>0.207176</v>
      </c>
      <c r="E84" s="17">
        <v>0.1398535</v>
      </c>
      <c r="F84" s="18">
        <f t="shared" si="9"/>
        <v>13.985349999999999</v>
      </c>
      <c r="G84" s="19" t="s">
        <v>7</v>
      </c>
      <c r="H84" s="20">
        <v>0.27449845</v>
      </c>
      <c r="I84" s="21">
        <f t="shared" si="10"/>
        <v>27.449845</v>
      </c>
      <c r="J84" s="22">
        <f t="shared" si="11"/>
        <v>18000</v>
      </c>
      <c r="K84" s="35">
        <v>17765</v>
      </c>
    </row>
    <row r="85" spans="2:11" ht="12.75">
      <c r="B85" s="39" t="s">
        <v>63</v>
      </c>
      <c r="C85" s="47" t="s">
        <v>22</v>
      </c>
      <c r="D85" s="34">
        <v>0.088906</v>
      </c>
      <c r="E85" s="17">
        <v>0.01329173</v>
      </c>
      <c r="F85" s="18">
        <f t="shared" si="9"/>
        <v>1.329173</v>
      </c>
      <c r="G85" s="19" t="s">
        <v>7</v>
      </c>
      <c r="H85" s="20">
        <v>0.16452111</v>
      </c>
      <c r="I85" s="21">
        <f t="shared" si="10"/>
        <v>16.452111</v>
      </c>
      <c r="J85" s="40">
        <f t="shared" si="11"/>
        <v>3000</v>
      </c>
      <c r="K85" s="35">
        <v>2745.019149</v>
      </c>
    </row>
    <row r="86" spans="2:11" ht="12.75">
      <c r="B86" s="39" t="s">
        <v>64</v>
      </c>
      <c r="C86" s="51"/>
      <c r="D86" s="34">
        <v>0.152503</v>
      </c>
      <c r="E86" s="17">
        <v>0.10299407</v>
      </c>
      <c r="F86" s="18">
        <f t="shared" si="9"/>
        <v>10.299406999999999</v>
      </c>
      <c r="G86" s="19" t="s">
        <v>7</v>
      </c>
      <c r="H86" s="20">
        <v>0.20201173</v>
      </c>
      <c r="I86" s="21">
        <f t="shared" si="10"/>
        <v>20.201173</v>
      </c>
      <c r="J86" s="22">
        <f t="shared" si="11"/>
        <v>20000</v>
      </c>
      <c r="K86" s="35">
        <v>19531</v>
      </c>
    </row>
    <row r="87" spans="2:11" ht="12.75">
      <c r="B87" s="39" t="s">
        <v>65</v>
      </c>
      <c r="C87" s="51"/>
      <c r="D87" s="34">
        <v>0.237783</v>
      </c>
      <c r="E87" s="17">
        <v>0.17465746</v>
      </c>
      <c r="F87" s="18">
        <f t="shared" si="9"/>
        <v>17.465746</v>
      </c>
      <c r="G87" s="19" t="s">
        <v>7</v>
      </c>
      <c r="H87" s="20">
        <v>0.30090895</v>
      </c>
      <c r="I87" s="21">
        <f t="shared" si="10"/>
        <v>30.090895</v>
      </c>
      <c r="J87" s="22">
        <f t="shared" si="11"/>
        <v>30000</v>
      </c>
      <c r="K87" s="35">
        <v>30132</v>
      </c>
    </row>
    <row r="88" spans="2:11" ht="12.75">
      <c r="B88" s="39" t="s">
        <v>44</v>
      </c>
      <c r="C88" s="47"/>
      <c r="D88" s="34">
        <v>0.124419</v>
      </c>
      <c r="E88" s="17">
        <v>0.07794844</v>
      </c>
      <c r="F88" s="18">
        <f t="shared" si="9"/>
        <v>7.794843999999999</v>
      </c>
      <c r="G88" s="19" t="s">
        <v>7</v>
      </c>
      <c r="H88" s="20">
        <v>0.17089025</v>
      </c>
      <c r="I88" s="21">
        <f t="shared" si="10"/>
        <v>17.089025</v>
      </c>
      <c r="J88" s="22">
        <f t="shared" si="11"/>
        <v>14000</v>
      </c>
      <c r="K88" s="35">
        <v>13568</v>
      </c>
    </row>
    <row r="89" spans="2:11" ht="12.75">
      <c r="B89" s="39" t="s">
        <v>47</v>
      </c>
      <c r="C89" s="51"/>
      <c r="D89" s="34">
        <v>0.275955</v>
      </c>
      <c r="E89" s="17">
        <v>0.17961817</v>
      </c>
      <c r="F89" s="18">
        <f t="shared" si="9"/>
        <v>17.961817</v>
      </c>
      <c r="G89" s="19" t="s">
        <v>7</v>
      </c>
      <c r="H89" s="20">
        <v>0.37229272</v>
      </c>
      <c r="I89" s="21">
        <f t="shared" si="10"/>
        <v>37.229272</v>
      </c>
      <c r="J89" s="22">
        <f t="shared" si="11"/>
        <v>17000</v>
      </c>
      <c r="K89" s="35">
        <v>16924</v>
      </c>
    </row>
    <row r="90" spans="2:11" ht="12.75">
      <c r="B90" s="39" t="s">
        <v>66</v>
      </c>
      <c r="C90" s="47" t="s">
        <v>22</v>
      </c>
      <c r="D90" s="34">
        <v>0.157677</v>
      </c>
      <c r="E90" s="17">
        <v>0.08587326</v>
      </c>
      <c r="F90" s="18">
        <f t="shared" si="9"/>
        <v>8.587326000000001</v>
      </c>
      <c r="G90" s="19" t="s">
        <v>7</v>
      </c>
      <c r="H90" s="20">
        <v>0.22948014</v>
      </c>
      <c r="I90" s="21">
        <f t="shared" si="10"/>
        <v>22.948014</v>
      </c>
      <c r="J90" s="22">
        <f t="shared" si="11"/>
        <v>9000</v>
      </c>
      <c r="K90" s="35">
        <v>8599.894622</v>
      </c>
    </row>
    <row r="91" spans="2:11" ht="12.75">
      <c r="B91" s="39" t="s">
        <v>67</v>
      </c>
      <c r="C91" s="51"/>
      <c r="D91" s="34">
        <v>0.162828</v>
      </c>
      <c r="E91" s="17">
        <v>0.10535719</v>
      </c>
      <c r="F91" s="18">
        <f t="shared" si="9"/>
        <v>10.535719</v>
      </c>
      <c r="G91" s="19" t="s">
        <v>7</v>
      </c>
      <c r="H91" s="20">
        <v>0.22029958</v>
      </c>
      <c r="I91" s="21">
        <f t="shared" si="10"/>
        <v>22.029958</v>
      </c>
      <c r="J91" s="22">
        <f t="shared" si="11"/>
        <v>16000</v>
      </c>
      <c r="K91" s="35">
        <v>16107</v>
      </c>
    </row>
    <row r="92" spans="2:11" ht="12.75">
      <c r="B92" s="39" t="s">
        <v>68</v>
      </c>
      <c r="C92" s="47"/>
      <c r="D92" s="34">
        <v>0.104042</v>
      </c>
      <c r="E92" s="17">
        <v>0.05811372</v>
      </c>
      <c r="F92" s="18">
        <f t="shared" si="9"/>
        <v>5.811372</v>
      </c>
      <c r="G92" s="19" t="s">
        <v>7</v>
      </c>
      <c r="H92" s="20">
        <v>0.14996945</v>
      </c>
      <c r="I92" s="21">
        <f t="shared" si="10"/>
        <v>14.996945</v>
      </c>
      <c r="J92" s="22">
        <f t="shared" si="11"/>
        <v>9000</v>
      </c>
      <c r="K92" s="35">
        <v>9492.970231</v>
      </c>
    </row>
    <row r="93" spans="2:11" ht="12.75">
      <c r="B93" s="39" t="s">
        <v>69</v>
      </c>
      <c r="C93" s="47" t="s">
        <v>22</v>
      </c>
      <c r="D93" s="34">
        <v>0.163314</v>
      </c>
      <c r="E93" s="17">
        <v>0.08486486</v>
      </c>
      <c r="F93" s="18">
        <f t="shared" si="9"/>
        <v>8.486486</v>
      </c>
      <c r="G93" s="19" t="s">
        <v>7</v>
      </c>
      <c r="H93" s="20">
        <v>0.24176312</v>
      </c>
      <c r="I93" s="21">
        <f t="shared" si="10"/>
        <v>24.176312</v>
      </c>
      <c r="J93" s="22">
        <f t="shared" si="11"/>
        <v>15000</v>
      </c>
      <c r="K93" s="35">
        <v>14897</v>
      </c>
    </row>
    <row r="94" spans="2:11" ht="12.75">
      <c r="B94" s="39" t="s">
        <v>70</v>
      </c>
      <c r="C94" s="51"/>
      <c r="D94" s="34">
        <v>0.18513</v>
      </c>
      <c r="E94" s="17">
        <v>0.14136446</v>
      </c>
      <c r="F94" s="18">
        <f t="shared" si="9"/>
        <v>14.136446</v>
      </c>
      <c r="G94" s="19" t="s">
        <v>7</v>
      </c>
      <c r="H94" s="20">
        <v>0.2288952</v>
      </c>
      <c r="I94" s="21">
        <f t="shared" si="10"/>
        <v>22.88952</v>
      </c>
      <c r="J94" s="22">
        <f t="shared" si="11"/>
        <v>32000</v>
      </c>
      <c r="K94" s="35">
        <v>32144</v>
      </c>
    </row>
    <row r="95" spans="2:11" ht="13.5" thickBot="1">
      <c r="B95" s="66" t="s">
        <v>71</v>
      </c>
      <c r="C95" s="67" t="s">
        <v>22</v>
      </c>
      <c r="D95" s="68">
        <v>0.128232</v>
      </c>
      <c r="E95" s="69">
        <v>0.06281949</v>
      </c>
      <c r="F95" s="70">
        <f t="shared" si="9"/>
        <v>6.281949000000001</v>
      </c>
      <c r="G95" s="71" t="s">
        <v>7</v>
      </c>
      <c r="H95" s="72">
        <v>0.19364501</v>
      </c>
      <c r="I95" s="73">
        <f t="shared" si="10"/>
        <v>19.364501</v>
      </c>
      <c r="J95" s="74">
        <f t="shared" si="11"/>
        <v>10000</v>
      </c>
      <c r="K95" s="35">
        <v>10091</v>
      </c>
    </row>
    <row r="96" spans="2:11" ht="28.5" customHeight="1">
      <c r="B96" s="88" t="s">
        <v>72</v>
      </c>
      <c r="C96" s="89"/>
      <c r="D96" s="89"/>
      <c r="E96" s="89"/>
      <c r="F96" s="89"/>
      <c r="G96" s="89"/>
      <c r="H96" s="89"/>
      <c r="I96" s="89"/>
      <c r="J96" s="89"/>
      <c r="K96" s="35"/>
    </row>
    <row r="97" spans="2:11" ht="72" customHeight="1">
      <c r="B97" s="90" t="s">
        <v>75</v>
      </c>
      <c r="C97" s="90"/>
      <c r="D97" s="90"/>
      <c r="E97" s="90"/>
      <c r="F97" s="90"/>
      <c r="G97" s="90"/>
      <c r="H97" s="90"/>
      <c r="I97" s="90"/>
      <c r="J97" s="90"/>
      <c r="K97" s="35"/>
    </row>
    <row r="98" spans="2:11" ht="30.75" customHeight="1">
      <c r="B98" s="88" t="s">
        <v>73</v>
      </c>
      <c r="C98" s="89"/>
      <c r="D98" s="89"/>
      <c r="E98" s="89"/>
      <c r="F98" s="89"/>
      <c r="G98" s="89"/>
      <c r="H98" s="89"/>
      <c r="I98" s="89"/>
      <c r="J98" s="89"/>
      <c r="K98" s="35"/>
    </row>
    <row r="99" spans="2:11" ht="27" customHeight="1">
      <c r="B99" s="86" t="s">
        <v>74</v>
      </c>
      <c r="C99" s="86"/>
      <c r="D99" s="86"/>
      <c r="E99" s="86"/>
      <c r="F99" s="86"/>
      <c r="G99" s="86"/>
      <c r="H99" s="86"/>
      <c r="I99" s="86"/>
      <c r="J99" s="86"/>
      <c r="K99" s="35"/>
    </row>
    <row r="100" spans="2:10" ht="41.25" customHeight="1">
      <c r="B100" s="87" t="s">
        <v>76</v>
      </c>
      <c r="C100" s="87"/>
      <c r="D100" s="87"/>
      <c r="E100" s="87"/>
      <c r="F100" s="87"/>
      <c r="G100" s="87"/>
      <c r="H100" s="87"/>
      <c r="I100" s="87"/>
      <c r="J100" s="87"/>
    </row>
  </sheetData>
  <sheetProtection/>
  <mergeCells count="10">
    <mergeCell ref="B11:J11"/>
    <mergeCell ref="E8:H8"/>
    <mergeCell ref="C8:D8"/>
    <mergeCell ref="B1:J3"/>
    <mergeCell ref="B99:J99"/>
    <mergeCell ref="B100:J100"/>
    <mergeCell ref="B28:J28"/>
    <mergeCell ref="B96:J96"/>
    <mergeCell ref="B97:J97"/>
    <mergeCell ref="B98:J98"/>
  </mergeCells>
  <printOptions/>
  <pageMargins left="0.75" right="0.75" top="1" bottom="1" header="0.5" footer="0.5"/>
  <pageSetup horizontalDpi="600" verticalDpi="600" orientation="portrait" scale="96" r:id="rId1"/>
  <rowBreaks count="1" manualBreakCount="1">
    <brk id="8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2010-02-13T00:05:19Z</dcterms:created>
  <dcterms:modified xsi:type="dcterms:W3CDTF">2013-07-02T16:34:21Z</dcterms:modified>
  <cp:category/>
  <cp:version/>
  <cp:contentType/>
  <cp:contentStatus/>
</cp:coreProperties>
</file>