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Breastfeed 12mths 2005" sheetId="1" r:id="rId1"/>
  </sheets>
  <definedNames>
    <definedName name="IDX" localSheetId="0">'Breastfeed 12mths 2005'!#REF!</definedName>
    <definedName name="IDX1" localSheetId="0">'Breastfeed 12mths 2005'!$B$3</definedName>
    <definedName name="IDX10" localSheetId="0">'Breastfeed 12mths 2005'!#REF!</definedName>
    <definedName name="IDX11" localSheetId="0">'Breastfeed 12mths 2005'!#REF!</definedName>
    <definedName name="IDX12" localSheetId="0">'Breastfeed 12mths 2005'!$B$39</definedName>
    <definedName name="IDX13" localSheetId="0">'Breastfeed 12mths 2005'!#REF!</definedName>
    <definedName name="IDX14" localSheetId="0">'Breastfeed 12mths 2005'!#REF!</definedName>
    <definedName name="IDX15" localSheetId="0">'Breastfeed 12mths 2005'!#REF!</definedName>
    <definedName name="IDX16" localSheetId="0">'Breastfeed 12mths 2005'!#REF!</definedName>
    <definedName name="IDX17" localSheetId="0">'Breastfeed 12mths 2005'!#REF!</definedName>
    <definedName name="IDX18" localSheetId="0">'Breastfeed 12mths 2005'!#REF!</definedName>
    <definedName name="IDX19" localSheetId="0">'Breastfeed 12mths 2005'!#REF!</definedName>
    <definedName name="IDX2" localSheetId="0">'Breastfeed 12mths 2005'!$B$6</definedName>
    <definedName name="IDX20" localSheetId="0">'Breastfeed 12mths 2005'!#REF!</definedName>
    <definedName name="IDX21" localSheetId="0">'Breastfeed 12mths 2005'!#REF!</definedName>
    <definedName name="IDX22" localSheetId="0">'Breastfeed 12mths 2005'!#REF!</definedName>
    <definedName name="IDX23" localSheetId="0">'Breastfeed 12mths 2005'!#REF!</definedName>
    <definedName name="IDX24" localSheetId="0">'Breastfeed 12mths 2005'!#REF!</definedName>
    <definedName name="IDX25" localSheetId="0">'Breastfeed 12mths 2005'!#REF!</definedName>
    <definedName name="IDX26" localSheetId="0">'Breastfeed 12mths 2005'!#REF!</definedName>
    <definedName name="IDX27" localSheetId="0">'Breastfeed 12mths 2005'!#REF!</definedName>
    <definedName name="IDX28" localSheetId="0">'Breastfeed 12mths 2005'!#REF!</definedName>
    <definedName name="IDX29" localSheetId="0">'Breastfeed 12mths 2005'!#REF!</definedName>
    <definedName name="IDX3" localSheetId="0">'Breastfeed 12mths 2005'!$B$8</definedName>
    <definedName name="IDX30" localSheetId="0">'Breastfeed 12mths 2005'!#REF!</definedName>
    <definedName name="IDX31" localSheetId="0">'Breastfeed 12mths 2005'!#REF!</definedName>
    <definedName name="IDX32" localSheetId="0">'Breastfeed 12mths 2005'!#REF!</definedName>
    <definedName name="IDX33" localSheetId="0">'Breastfeed 12mths 2005'!#REF!</definedName>
    <definedName name="IDX34" localSheetId="0">'Breastfeed 12mths 2005'!#REF!</definedName>
    <definedName name="IDX35" localSheetId="0">'Breastfeed 12mths 2005'!#REF!</definedName>
    <definedName name="IDX36" localSheetId="0">'Breastfeed 12mths 2005'!#REF!</definedName>
    <definedName name="IDX37" localSheetId="0">'Breastfeed 12mths 2005'!#REF!</definedName>
    <definedName name="IDX38" localSheetId="0">'Breastfeed 12mths 2005'!#REF!</definedName>
    <definedName name="IDX39" localSheetId="0">'Breastfeed 12mths 2005'!#REF!</definedName>
    <definedName name="IDX4" localSheetId="0">'Breastfeed 12mths 2005'!#REF!</definedName>
    <definedName name="IDX40" localSheetId="0">'Breastfeed 12mths 2005'!#REF!</definedName>
    <definedName name="IDX41" localSheetId="0">'Breastfeed 12mths 2005'!#REF!</definedName>
    <definedName name="IDX42" localSheetId="0">'Breastfeed 12mths 2005'!#REF!</definedName>
    <definedName name="IDX43" localSheetId="0">'Breastfeed 12mths 2005'!#REF!</definedName>
    <definedName name="IDX5" localSheetId="0">'Breastfeed 12mths 2005'!#REF!</definedName>
    <definedName name="IDX6" localSheetId="0">'Breastfeed 12mths 2005'!#REF!</definedName>
    <definedName name="IDX7" localSheetId="0">'Breastfeed 12mths 2005'!#REF!</definedName>
    <definedName name="IDX8" localSheetId="0">'Breastfeed 12mths 2005'!#REF!</definedName>
    <definedName name="IDX9" localSheetId="0">'Breastfeed 12mths 2005'!#REF!</definedName>
    <definedName name="_xlnm.Print_Titles" localSheetId="0">'Breastfeed 12mths 2005'!$1:$6</definedName>
  </definedNames>
  <calcPr fullCalcOnLoad="1"/>
</workbook>
</file>

<file path=xl/sharedStrings.xml><?xml version="1.0" encoding="utf-8"?>
<sst xmlns="http://schemas.openxmlformats.org/spreadsheetml/2006/main" count="220" uniqueCount="100">
  <si>
    <t>Percent of Children (0-5 years old) who were Breastfed by their Biological Mothers for at least 12 months.</t>
  </si>
  <si>
    <t>Los Angeles County Health Survey, 2005.</t>
  </si>
  <si>
    <t>Child Breastfed (at least) 12 months</t>
  </si>
  <si>
    <t>Percent</t>
  </si>
  <si>
    <t>LCL</t>
  </si>
  <si>
    <t>95% CI</t>
  </si>
  <si>
    <t>UCL</t>
  </si>
  <si>
    <t>Estimated #</t>
  </si>
  <si>
    <t>Los Angeles County</t>
  </si>
  <si>
    <t>-</t>
  </si>
  <si>
    <t>CHILD CHARACTERISTICS</t>
  </si>
  <si>
    <t>Child's Gender</t>
  </si>
  <si>
    <t>Male</t>
  </si>
  <si>
    <t>Female</t>
  </si>
  <si>
    <t>Child's Age Group</t>
  </si>
  <si>
    <t>Less than 1 year</t>
  </si>
  <si>
    <t>.</t>
  </si>
  <si>
    <t>1 year</t>
  </si>
  <si>
    <t>2 years</t>
  </si>
  <si>
    <t>3 years</t>
  </si>
  <si>
    <t>4 years</t>
  </si>
  <si>
    <t>5 years</t>
  </si>
  <si>
    <t>Child's Race/Ethnicity</t>
  </si>
  <si>
    <t>Latino</t>
  </si>
  <si>
    <t>African-American</t>
  </si>
  <si>
    <t>*</t>
  </si>
  <si>
    <t>Asian/Pacific Islander</t>
  </si>
  <si>
    <t>American Indian</t>
  </si>
  <si>
    <t>MOTHER'S CHARACTERISTICS</t>
  </si>
  <si>
    <t>Age Group</t>
  </si>
  <si>
    <t>18-24</t>
  </si>
  <si>
    <t>25-29</t>
  </si>
  <si>
    <t>30-39</t>
  </si>
  <si>
    <t>40-49</t>
  </si>
  <si>
    <t>50-59</t>
  </si>
  <si>
    <t>60-64</t>
  </si>
  <si>
    <t>65 or over</t>
  </si>
  <si>
    <t>Mother's Age as Child's Birth</t>
  </si>
  <si>
    <t>13-19</t>
  </si>
  <si>
    <t>20-29</t>
  </si>
  <si>
    <t>30+</t>
  </si>
  <si>
    <t>Mother's Race/Ethnicity</t>
  </si>
  <si>
    <t xml:space="preserve">     Foreign born</t>
  </si>
  <si>
    <t xml:space="preserve">     US born</t>
  </si>
  <si>
    <t>White</t>
  </si>
  <si>
    <t>Mother's Marital Status</t>
  </si>
  <si>
    <t>Married/Living Together</t>
  </si>
  <si>
    <t>Single</t>
  </si>
  <si>
    <t>Mother's Education</t>
  </si>
  <si>
    <t>Less than High School</t>
  </si>
  <si>
    <t xml:space="preserve">High School </t>
  </si>
  <si>
    <t>Some College or Trade School</t>
  </si>
  <si>
    <t>College or Post-Graduate Degree</t>
  </si>
  <si>
    <t>1,20</t>
  </si>
  <si>
    <t>Federal Poverty Level</t>
  </si>
  <si>
    <t>Less than 100% FPL</t>
  </si>
  <si>
    <t>100-199% FPL</t>
  </si>
  <si>
    <t>200-299% FPL</t>
  </si>
  <si>
    <t>300% and above FPL</t>
  </si>
  <si>
    <t>Service Planning Area</t>
  </si>
  <si>
    <t>Antelope Valley</t>
  </si>
  <si>
    <t>San Fernando</t>
  </si>
  <si>
    <t xml:space="preserve">San Gabriel </t>
  </si>
  <si>
    <t xml:space="preserve">Metro </t>
  </si>
  <si>
    <t>West**</t>
  </si>
  <si>
    <t xml:space="preserve">South  </t>
  </si>
  <si>
    <t xml:space="preserve">East </t>
  </si>
  <si>
    <t>South Bay</t>
  </si>
  <si>
    <t>Health District</t>
  </si>
  <si>
    <t>Alhambra</t>
  </si>
  <si>
    <t>Bellflower</t>
  </si>
  <si>
    <t>Central</t>
  </si>
  <si>
    <t>Compton</t>
  </si>
  <si>
    <t>East LA</t>
  </si>
  <si>
    <t>East Valley</t>
  </si>
  <si>
    <t>El Monte</t>
  </si>
  <si>
    <t>Foothill</t>
  </si>
  <si>
    <t>Glendale</t>
  </si>
  <si>
    <t xml:space="preserve">Harbor </t>
  </si>
  <si>
    <t>Inglewood</t>
  </si>
  <si>
    <t>Long Beach</t>
  </si>
  <si>
    <t>Northeast</t>
  </si>
  <si>
    <t>Pasadena</t>
  </si>
  <si>
    <t>Pomona</t>
  </si>
  <si>
    <t>San Antonio</t>
  </si>
  <si>
    <t>South</t>
  </si>
  <si>
    <t>Southeast</t>
  </si>
  <si>
    <t>Southwest</t>
  </si>
  <si>
    <t>Torrance</t>
  </si>
  <si>
    <t xml:space="preserve">West  </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</si>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</sst>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name val="Arial"/>
      <family val="2"/>
    </font>
    <font>
      <b/>
      <u val="single"/>
      <sz val="10"/>
      <name val="Arial"/>
      <family val="2"/>
    </font>
    <font>
      <sz val="8"/>
      <name val="Arial"/>
      <family val="2"/>
    </font>
    <font>
      <sz val="10"/>
      <color indexed="10"/>
      <name val="Arial"/>
      <family val="2"/>
    </font>
    <font>
      <b/>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20" fillId="24" borderId="0" xfId="0" applyFont="1" applyFill="1" applyBorder="1" applyAlignment="1">
      <alignment vertical="top" wrapText="1"/>
    </xf>
    <xf numFmtId="0" fontId="20" fillId="24" borderId="0" xfId="0" applyFont="1" applyFill="1" applyBorder="1" applyAlignment="1">
      <alignment horizontal="right" vertical="top" wrapText="1"/>
    </xf>
    <xf numFmtId="0" fontId="20" fillId="24" borderId="0" xfId="0" applyFont="1" applyFill="1" applyBorder="1" applyAlignment="1">
      <alignment horizontal="left" vertical="top" wrapText="1"/>
    </xf>
    <xf numFmtId="0" fontId="20" fillId="24" borderId="0" xfId="0" applyFont="1" applyFill="1" applyBorder="1" applyAlignment="1">
      <alignment/>
    </xf>
    <xf numFmtId="0" fontId="20" fillId="24" borderId="0" xfId="0" applyFont="1" applyFill="1" applyBorder="1" applyAlignment="1">
      <alignment horizontal="center"/>
    </xf>
    <xf numFmtId="171" fontId="20" fillId="24" borderId="0" xfId="0" applyNumberFormat="1" applyFont="1" applyFill="1" applyBorder="1" applyAlignment="1">
      <alignment horizontal="right"/>
    </xf>
    <xf numFmtId="172" fontId="20" fillId="24" borderId="0" xfId="0" applyNumberFormat="1" applyFont="1" applyFill="1" applyBorder="1" applyAlignment="1">
      <alignment horizontal="right"/>
    </xf>
    <xf numFmtId="49" fontId="20" fillId="24" borderId="0" xfId="0" applyNumberFormat="1" applyFont="1" applyFill="1" applyBorder="1" applyAlignment="1">
      <alignment horizontal="center"/>
    </xf>
    <xf numFmtId="172" fontId="20" fillId="24" borderId="0" xfId="0" applyNumberFormat="1" applyFont="1" applyFill="1" applyBorder="1" applyAlignment="1">
      <alignment horizontal="left"/>
    </xf>
    <xf numFmtId="0" fontId="0" fillId="24" borderId="0" xfId="0"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171" fontId="0" fillId="0" borderId="0" xfId="0" applyNumberFormat="1" applyBorder="1" applyAlignment="1">
      <alignment horizontal="right" wrapText="1"/>
    </xf>
    <xf numFmtId="0" fontId="0" fillId="0" borderId="0" xfId="0" applyBorder="1" applyAlignment="1">
      <alignment/>
    </xf>
    <xf numFmtId="172" fontId="0" fillId="0" borderId="0" xfId="0" applyNumberFormat="1" applyBorder="1" applyAlignment="1">
      <alignment horizontal="right"/>
    </xf>
    <xf numFmtId="49" fontId="0" fillId="0" borderId="0" xfId="0" applyNumberFormat="1" applyBorder="1" applyAlignment="1">
      <alignment horizontal="center"/>
    </xf>
    <xf numFmtId="172" fontId="0" fillId="0" borderId="0" xfId="0" applyNumberFormat="1" applyBorder="1" applyAlignment="1">
      <alignment horizontal="left"/>
    </xf>
    <xf numFmtId="0" fontId="21" fillId="0" borderId="10" xfId="0" applyFont="1" applyBorder="1" applyAlignment="1">
      <alignment/>
    </xf>
    <xf numFmtId="0" fontId="21" fillId="3" borderId="10" xfId="0" applyFont="1" applyFill="1" applyBorder="1" applyAlignment="1">
      <alignment horizontal="center"/>
    </xf>
    <xf numFmtId="171" fontId="21" fillId="3" borderId="10" xfId="0" applyNumberFormat="1" applyFont="1" applyFill="1" applyBorder="1" applyAlignment="1">
      <alignment horizontal="right"/>
    </xf>
    <xf numFmtId="172" fontId="21" fillId="0" borderId="10" xfId="0" applyNumberFormat="1" applyFont="1" applyBorder="1" applyAlignment="1">
      <alignment horizontal="right"/>
    </xf>
    <xf numFmtId="0" fontId="21" fillId="0" borderId="10" xfId="0" applyFont="1" applyBorder="1" applyAlignment="1">
      <alignment horizontal="centerContinuous"/>
    </xf>
    <xf numFmtId="49" fontId="21" fillId="0" borderId="10" xfId="0" applyNumberFormat="1" applyFont="1" applyBorder="1" applyAlignment="1">
      <alignment horizontal="centerContinuous"/>
    </xf>
    <xf numFmtId="172" fontId="21" fillId="0" borderId="10" xfId="0" applyNumberFormat="1" applyFont="1" applyBorder="1" applyAlignment="1">
      <alignment horizontal="left"/>
    </xf>
    <xf numFmtId="3" fontId="21" fillId="5" borderId="10" xfId="0" applyNumberFormat="1" applyFont="1" applyFill="1" applyBorder="1" applyAlignment="1">
      <alignment horizontal="right"/>
    </xf>
    <xf numFmtId="0" fontId="0" fillId="3" borderId="0" xfId="0" applyFill="1" applyBorder="1" applyAlignment="1">
      <alignment horizontal="center" wrapText="1"/>
    </xf>
    <xf numFmtId="171" fontId="0" fillId="3" borderId="0" xfId="0" applyNumberFormat="1" applyFill="1" applyBorder="1" applyAlignment="1">
      <alignment horizontal="right" wrapText="1"/>
    </xf>
    <xf numFmtId="0" fontId="0" fillId="0" borderId="0" xfId="0" applyBorder="1" applyAlignment="1">
      <alignment horizontal="right" wrapText="1"/>
    </xf>
    <xf numFmtId="172" fontId="0" fillId="0" borderId="0" xfId="0" applyNumberFormat="1" applyBorder="1" applyAlignment="1">
      <alignment horizontal="right" wrapText="1"/>
    </xf>
    <xf numFmtId="49" fontId="0" fillId="0" borderId="0" xfId="0" applyNumberFormat="1" applyBorder="1" applyAlignment="1">
      <alignment horizontal="center" wrapText="1"/>
    </xf>
    <xf numFmtId="172" fontId="0" fillId="0" borderId="0" xfId="0" applyNumberFormat="1" applyBorder="1" applyAlignment="1">
      <alignment horizontal="left" wrapText="1"/>
    </xf>
    <xf numFmtId="3" fontId="0" fillId="5" borderId="0" xfId="0" applyNumberFormat="1" applyFill="1" applyBorder="1" applyAlignment="1">
      <alignment/>
    </xf>
    <xf numFmtId="0" fontId="0" fillId="3" borderId="0" xfId="0" applyFill="1" applyBorder="1" applyAlignment="1">
      <alignment horizontal="center"/>
    </xf>
    <xf numFmtId="171" fontId="0" fillId="3" borderId="0" xfId="0" applyNumberFormat="1" applyFill="1" applyBorder="1" applyAlignment="1">
      <alignment horizontal="right"/>
    </xf>
    <xf numFmtId="0" fontId="0" fillId="5" borderId="0" xfId="0" applyFill="1" applyBorder="1" applyAlignment="1">
      <alignment/>
    </xf>
    <xf numFmtId="0" fontId="22" fillId="0" borderId="0" xfId="0" applyFont="1" applyBorder="1" applyAlignment="1">
      <alignment horizontal="centerContinuous"/>
    </xf>
    <xf numFmtId="171" fontId="22" fillId="0" borderId="0" xfId="0" applyNumberFormat="1" applyFont="1" applyBorder="1" applyAlignment="1">
      <alignment horizontal="centerContinuous"/>
    </xf>
    <xf numFmtId="172" fontId="22" fillId="0" borderId="0" xfId="0" applyNumberFormat="1" applyFont="1" applyBorder="1" applyAlignment="1">
      <alignment horizontal="right"/>
    </xf>
    <xf numFmtId="49" fontId="22" fillId="0" borderId="0" xfId="0" applyNumberFormat="1" applyFont="1" applyBorder="1" applyAlignment="1">
      <alignment horizontal="centerContinuous"/>
    </xf>
    <xf numFmtId="172" fontId="22" fillId="0" borderId="0" xfId="0" applyNumberFormat="1" applyFont="1" applyBorder="1" applyAlignment="1">
      <alignment horizontal="left"/>
    </xf>
    <xf numFmtId="0" fontId="0" fillId="5" borderId="0" xfId="0" applyFont="1" applyFill="1" applyBorder="1" applyAlignment="1">
      <alignment horizontal="centerContinuous"/>
    </xf>
    <xf numFmtId="0" fontId="21" fillId="0" borderId="10" xfId="0" applyFont="1" applyFill="1" applyBorder="1" applyAlignment="1">
      <alignment/>
    </xf>
    <xf numFmtId="172" fontId="21" fillId="0" borderId="10" xfId="0" applyNumberFormat="1" applyFont="1" applyFill="1" applyBorder="1" applyAlignment="1">
      <alignment horizontal="right"/>
    </xf>
    <xf numFmtId="49" fontId="21" fillId="0" borderId="10" xfId="0" applyNumberFormat="1" applyFont="1" applyFill="1" applyBorder="1" applyAlignment="1">
      <alignment horizontal="center"/>
    </xf>
    <xf numFmtId="172" fontId="21" fillId="0" borderId="10" xfId="0" applyNumberFormat="1" applyFont="1" applyFill="1" applyBorder="1" applyAlignment="1">
      <alignment horizontal="left"/>
    </xf>
    <xf numFmtId="0" fontId="0" fillId="5" borderId="10" xfId="0" applyFont="1" applyFill="1" applyBorder="1" applyAlignment="1">
      <alignment/>
    </xf>
    <xf numFmtId="0" fontId="0" fillId="0" borderId="0" xfId="0" applyFont="1" applyBorder="1" applyAlignment="1">
      <alignment vertical="top" wrapText="1"/>
    </xf>
    <xf numFmtId="0" fontId="0" fillId="3" borderId="0" xfId="0" applyFont="1" applyFill="1" applyBorder="1" applyAlignment="1">
      <alignment horizontal="center" vertical="top" wrapText="1"/>
    </xf>
    <xf numFmtId="171" fontId="0" fillId="3" borderId="0" xfId="0" applyNumberFormat="1" applyFont="1" applyFill="1" applyBorder="1" applyAlignment="1">
      <alignment horizontal="right" wrapText="1"/>
    </xf>
    <xf numFmtId="0" fontId="0" fillId="0" borderId="0" xfId="0" applyFont="1" applyBorder="1" applyAlignment="1">
      <alignment horizontal="right" wrapText="1"/>
    </xf>
    <xf numFmtId="172" fontId="0" fillId="0" borderId="0" xfId="0" applyNumberFormat="1" applyFont="1" applyBorder="1" applyAlignment="1">
      <alignment horizontal="right" wrapText="1"/>
    </xf>
    <xf numFmtId="0" fontId="0" fillId="0" borderId="0" xfId="0" applyFont="1" applyAlignment="1">
      <alignment/>
    </xf>
    <xf numFmtId="49" fontId="0" fillId="0" borderId="0" xfId="0" applyNumberFormat="1" applyFont="1" applyBorder="1" applyAlignment="1">
      <alignment horizontal="center" wrapText="1"/>
    </xf>
    <xf numFmtId="172" fontId="0" fillId="0" borderId="0" xfId="0" applyNumberFormat="1" applyFont="1" applyBorder="1" applyAlignment="1">
      <alignment horizontal="left" wrapText="1"/>
    </xf>
    <xf numFmtId="3" fontId="0" fillId="5" borderId="0" xfId="0" applyNumberFormat="1" applyFont="1" applyFill="1" applyBorder="1" applyAlignment="1">
      <alignment horizontal="right" wrapText="1"/>
    </xf>
    <xf numFmtId="0" fontId="0" fillId="0" borderId="0" xfId="0" applyFont="1" applyBorder="1" applyAlignment="1">
      <alignment/>
    </xf>
    <xf numFmtId="0" fontId="0" fillId="3" borderId="0" xfId="0" applyFont="1" applyFill="1" applyBorder="1" applyAlignment="1">
      <alignment horizontal="center"/>
    </xf>
    <xf numFmtId="172" fontId="0" fillId="0" borderId="0" xfId="0" applyNumberFormat="1" applyFont="1" applyBorder="1" applyAlignment="1">
      <alignment horizontal="right"/>
    </xf>
    <xf numFmtId="49" fontId="0" fillId="0" borderId="0" xfId="0" applyNumberFormat="1" applyFont="1" applyBorder="1" applyAlignment="1">
      <alignment horizontal="center"/>
    </xf>
    <xf numFmtId="172" fontId="0" fillId="0" borderId="0" xfId="0" applyNumberFormat="1" applyFont="1" applyBorder="1" applyAlignment="1">
      <alignment horizontal="left"/>
    </xf>
    <xf numFmtId="0" fontId="0" fillId="5" borderId="0" xfId="0" applyFont="1" applyFill="1" applyBorder="1" applyAlignment="1">
      <alignment/>
    </xf>
    <xf numFmtId="49" fontId="21" fillId="0" borderId="10" xfId="0" applyNumberFormat="1" applyFont="1" applyBorder="1" applyAlignment="1">
      <alignment horizontal="center"/>
    </xf>
    <xf numFmtId="3" fontId="0" fillId="5" borderId="0" xfId="0" applyNumberFormat="1" applyFont="1" applyFill="1" applyBorder="1" applyAlignment="1">
      <alignment horizontal="right"/>
    </xf>
    <xf numFmtId="3" fontId="0" fillId="5" borderId="0" xfId="0" applyNumberFormat="1" applyFont="1" applyFill="1" applyBorder="1" applyAlignment="1">
      <alignment/>
    </xf>
    <xf numFmtId="171" fontId="0" fillId="3" borderId="0" xfId="0" applyNumberFormat="1" applyFont="1" applyFill="1" applyAlignment="1" quotePrefix="1">
      <alignment/>
    </xf>
    <xf numFmtId="172" fontId="0" fillId="0" borderId="0" xfId="0" applyNumberFormat="1" applyFont="1" applyAlignment="1" quotePrefix="1">
      <alignment horizontal="right"/>
    </xf>
    <xf numFmtId="0" fontId="0" fillId="5" borderId="10" xfId="0" applyFill="1" applyBorder="1" applyAlignment="1">
      <alignment/>
    </xf>
    <xf numFmtId="0" fontId="0" fillId="0" borderId="0" xfId="0" applyBorder="1" applyAlignment="1">
      <alignment vertical="top" wrapText="1"/>
    </xf>
    <xf numFmtId="0" fontId="0" fillId="3" borderId="0" xfId="0" applyFill="1" applyBorder="1" applyAlignment="1">
      <alignment horizontal="center" vertical="top" wrapText="1"/>
    </xf>
    <xf numFmtId="3" fontId="0" fillId="5" borderId="0" xfId="0" applyNumberFormat="1" applyFill="1" applyBorder="1" applyAlignment="1">
      <alignment horizontal="right"/>
    </xf>
    <xf numFmtId="0" fontId="0" fillId="5" borderId="0" xfId="0" applyFill="1" applyBorder="1" applyAlignment="1">
      <alignment horizontal="centerContinuous"/>
    </xf>
    <xf numFmtId="0" fontId="21" fillId="0" borderId="10" xfId="0" applyFont="1" applyBorder="1" applyAlignment="1">
      <alignment/>
    </xf>
    <xf numFmtId="0" fontId="22" fillId="3" borderId="10" xfId="0" applyFont="1" applyFill="1" applyBorder="1" applyAlignment="1">
      <alignment horizontal="centerContinuous"/>
    </xf>
    <xf numFmtId="171" fontId="22" fillId="3" borderId="10" xfId="0" applyNumberFormat="1" applyFont="1" applyFill="1" applyBorder="1" applyAlignment="1">
      <alignment horizontal="centerContinuous"/>
    </xf>
    <xf numFmtId="0" fontId="22" fillId="0" borderId="10" xfId="0" applyFont="1" applyBorder="1" applyAlignment="1">
      <alignment horizontal="centerContinuous"/>
    </xf>
    <xf numFmtId="172" fontId="22" fillId="0" borderId="10" xfId="0" applyNumberFormat="1" applyFont="1" applyBorder="1" applyAlignment="1">
      <alignment horizontal="right"/>
    </xf>
    <xf numFmtId="49" fontId="22" fillId="0" borderId="10" xfId="0" applyNumberFormat="1" applyFont="1" applyBorder="1" applyAlignment="1">
      <alignment horizontal="centerContinuous"/>
    </xf>
    <xf numFmtId="172" fontId="22" fillId="0" borderId="10" xfId="0" applyNumberFormat="1" applyFont="1" applyBorder="1" applyAlignment="1">
      <alignment horizontal="left"/>
    </xf>
    <xf numFmtId="0" fontId="0" fillId="5" borderId="10" xfId="0" applyFont="1" applyFill="1" applyBorder="1" applyAlignment="1">
      <alignment horizontal="centerContinuous"/>
    </xf>
    <xf numFmtId="0" fontId="0" fillId="0" borderId="0" xfId="0" applyFont="1" applyBorder="1" applyAlignment="1">
      <alignment horizontal="left"/>
    </xf>
    <xf numFmtId="0" fontId="22" fillId="3" borderId="0" xfId="0" applyFont="1" applyFill="1" applyBorder="1" applyAlignment="1">
      <alignment horizontal="centerContinuous"/>
    </xf>
    <xf numFmtId="172" fontId="0" fillId="0" borderId="0" xfId="0" applyNumberFormat="1" applyFont="1" applyAlignment="1" quotePrefix="1">
      <alignment/>
    </xf>
    <xf numFmtId="172" fontId="0" fillId="0" borderId="0" xfId="0" applyNumberFormat="1" applyFont="1" applyAlignment="1" quotePrefix="1">
      <alignment horizontal="left"/>
    </xf>
    <xf numFmtId="3" fontId="0" fillId="5" borderId="0" xfId="0" applyNumberFormat="1" applyFont="1" applyFill="1" applyAlignment="1" quotePrefix="1">
      <alignment/>
    </xf>
    <xf numFmtId="171" fontId="0" fillId="3" borderId="0" xfId="0" applyNumberFormat="1" applyFont="1" applyFill="1" applyAlignment="1">
      <alignment horizontal="right"/>
    </xf>
    <xf numFmtId="171" fontId="0" fillId="0" borderId="0" xfId="0" applyNumberFormat="1" applyFont="1" applyAlignment="1">
      <alignment horizontal="right"/>
    </xf>
    <xf numFmtId="171" fontId="0" fillId="0" borderId="0" xfId="0" applyNumberFormat="1" applyFont="1" applyAlignment="1">
      <alignment horizontal="left"/>
    </xf>
    <xf numFmtId="171" fontId="0" fillId="5" borderId="0" xfId="0" applyNumberFormat="1" applyFont="1" applyFill="1" applyAlignment="1">
      <alignment horizontal="right"/>
    </xf>
    <xf numFmtId="0" fontId="0" fillId="0" borderId="0" xfId="0" applyFont="1" applyBorder="1" applyAlignment="1">
      <alignment horizontal="left" wrapText="1"/>
    </xf>
    <xf numFmtId="171" fontId="22" fillId="3" borderId="0" xfId="0" applyNumberFormat="1" applyFont="1" applyFill="1" applyBorder="1" applyAlignment="1">
      <alignment horizontal="centerContinuous"/>
    </xf>
    <xf numFmtId="0" fontId="0" fillId="0" borderId="0" xfId="0" applyBorder="1" applyAlignment="1">
      <alignment horizontal="left" vertical="top"/>
    </xf>
    <xf numFmtId="0" fontId="0" fillId="3" borderId="0" xfId="0" applyFill="1" applyBorder="1" applyAlignment="1">
      <alignment horizontal="center" vertical="top"/>
    </xf>
    <xf numFmtId="0" fontId="0" fillId="0" borderId="0" xfId="0" applyBorder="1" applyAlignment="1">
      <alignment horizontal="left" vertical="top" wrapText="1"/>
    </xf>
    <xf numFmtId="172"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left" wrapText="1"/>
    </xf>
    <xf numFmtId="0" fontId="23" fillId="0" borderId="0" xfId="0" applyFont="1" applyAlignment="1">
      <alignment/>
    </xf>
    <xf numFmtId="0" fontId="24" fillId="3" borderId="0" xfId="0" applyFont="1" applyFill="1" applyBorder="1" applyAlignment="1">
      <alignment horizontal="center" vertical="top" wrapText="1"/>
    </xf>
    <xf numFmtId="172" fontId="0" fillId="0" borderId="0" xfId="0" applyNumberFormat="1" applyAlignment="1">
      <alignment/>
    </xf>
    <xf numFmtId="0" fontId="25" fillId="0" borderId="0" xfId="0" applyFont="1" applyAlignment="1">
      <alignment horizontal="right"/>
    </xf>
    <xf numFmtId="0" fontId="0" fillId="0" borderId="0" xfId="0" applyFon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xf>
    <xf numFmtId="0" fontId="0" fillId="0" borderId="11" xfId="0" applyBorder="1" applyAlignment="1">
      <alignment vertical="top" wrapText="1"/>
    </xf>
    <xf numFmtId="0" fontId="0" fillId="3" borderId="11" xfId="0" applyFill="1" applyBorder="1" applyAlignment="1">
      <alignment horizontal="center" vertical="top" wrapText="1"/>
    </xf>
    <xf numFmtId="171" fontId="0" fillId="3" borderId="11" xfId="0" applyNumberFormat="1" applyFill="1" applyBorder="1" applyAlignment="1">
      <alignment horizontal="right" wrapText="1"/>
    </xf>
    <xf numFmtId="0" fontId="0" fillId="0" borderId="11" xfId="0" applyBorder="1" applyAlignment="1">
      <alignment horizontal="right" wrapText="1"/>
    </xf>
    <xf numFmtId="172" fontId="0" fillId="0" borderId="11" xfId="0" applyNumberFormat="1" applyBorder="1" applyAlignment="1">
      <alignment horizontal="right" wrapText="1"/>
    </xf>
    <xf numFmtId="49" fontId="0" fillId="0" borderId="11" xfId="0" applyNumberFormat="1" applyBorder="1" applyAlignment="1">
      <alignment horizontal="center" wrapText="1"/>
    </xf>
    <xf numFmtId="172" fontId="0" fillId="0" borderId="11" xfId="0" applyNumberFormat="1" applyBorder="1" applyAlignment="1">
      <alignment horizontal="left" wrapText="1"/>
    </xf>
    <xf numFmtId="3" fontId="0" fillId="5" borderId="11" xfId="0" applyNumberFormat="1" applyFill="1" applyBorder="1" applyAlignment="1">
      <alignment/>
    </xf>
    <xf numFmtId="0" fontId="23" fillId="0" borderId="0" xfId="0" applyFont="1" applyBorder="1" applyAlignment="1">
      <alignment/>
    </xf>
    <xf numFmtId="171" fontId="23" fillId="0" borderId="0" xfId="0" applyNumberFormat="1" applyFont="1" applyBorder="1" applyAlignment="1">
      <alignment/>
    </xf>
    <xf numFmtId="172" fontId="23" fillId="0" borderId="0" xfId="0" applyNumberFormat="1" applyFont="1" applyBorder="1" applyAlignment="1">
      <alignment/>
    </xf>
    <xf numFmtId="0" fontId="23" fillId="0" borderId="0" xfId="0" applyFont="1" applyBorder="1" applyAlignment="1">
      <alignment horizontal="right"/>
    </xf>
    <xf numFmtId="0" fontId="23" fillId="0" borderId="0" xfId="0" applyFont="1" applyBorder="1" applyAlignment="1">
      <alignment horizontal="center"/>
    </xf>
    <xf numFmtId="172" fontId="23" fillId="0" borderId="0" xfId="0" applyNumberFormat="1" applyFont="1" applyBorder="1" applyAlignment="1">
      <alignment horizontal="left"/>
    </xf>
    <xf numFmtId="0" fontId="23" fillId="0" borderId="0" xfId="0" applyFont="1" applyBorder="1" applyAlignment="1">
      <alignment horizontal="left"/>
    </xf>
    <xf numFmtId="3" fontId="23" fillId="0" borderId="0" xfId="0" applyNumberFormat="1" applyFont="1" applyBorder="1" applyAlignment="1">
      <alignment/>
    </xf>
    <xf numFmtId="0" fontId="0" fillId="0" borderId="0" xfId="0" applyBorder="1" applyAlignment="1">
      <alignment horizontal="center"/>
    </xf>
    <xf numFmtId="171" fontId="0" fillId="0" borderId="0" xfId="0" applyNumberFormat="1" applyBorder="1" applyAlignment="1">
      <alignment horizontal="right"/>
    </xf>
    <xf numFmtId="0" fontId="0" fillId="0" borderId="0" xfId="0" applyAlignment="1">
      <alignment horizontal="center"/>
    </xf>
    <xf numFmtId="171" fontId="0" fillId="0" borderId="0" xfId="0" applyNumberFormat="1" applyAlignment="1">
      <alignment horizontal="right"/>
    </xf>
    <xf numFmtId="172" fontId="0" fillId="0" borderId="0" xfId="0" applyNumberFormat="1" applyAlignment="1">
      <alignment horizontal="right"/>
    </xf>
    <xf numFmtId="49" fontId="0" fillId="0" borderId="0" xfId="0" applyNumberFormat="1" applyAlignment="1">
      <alignment horizontal="center"/>
    </xf>
    <xf numFmtId="172" fontId="0" fillId="0" borderId="0" xfId="0" applyNumberFormat="1" applyAlignment="1">
      <alignment horizontal="left"/>
    </xf>
    <xf numFmtId="0" fontId="20" fillId="24" borderId="0" xfId="0" applyFont="1" applyFill="1" applyBorder="1" applyAlignment="1">
      <alignment vertical="top" wrapText="1"/>
    </xf>
    <xf numFmtId="0" fontId="23" fillId="0" borderId="0" xfId="0" applyFont="1" applyBorder="1" applyAlignment="1">
      <alignment horizontal="left" vertical="center" wrapText="1"/>
    </xf>
    <xf numFmtId="0" fontId="23" fillId="0" borderId="0" xfId="0" applyFont="1" applyBorder="1" applyAlignment="1">
      <alignment wrapText="1"/>
    </xf>
    <xf numFmtId="0" fontId="23" fillId="0" borderId="0" xfId="0" applyFont="1" applyAlignment="1">
      <alignment wrapText="1"/>
    </xf>
    <xf numFmtId="0" fontId="23" fillId="0" borderId="0" xfId="0" applyFont="1" applyFill="1" applyAlignment="1">
      <alignment horizontal="left" vertical="top" wrapText="1"/>
    </xf>
    <xf numFmtId="0" fontId="23" fillId="0" borderId="0" xfId="0" applyFont="1" applyFill="1" applyBorder="1" applyAlignment="1">
      <alignment horizontal="left" vertical="center" wrapText="1"/>
    </xf>
    <xf numFmtId="0" fontId="23" fillId="0" borderId="0" xfId="0" applyFont="1" applyFill="1" applyBorder="1" applyAlignment="1">
      <alignment wrapText="1"/>
    </xf>
    <xf numFmtId="0" fontId="20" fillId="24" borderId="0" xfId="0" applyFont="1" applyFill="1" applyBorder="1" applyAlignment="1">
      <alignment horizontal="left" wrapText="1"/>
    </xf>
    <xf numFmtId="0" fontId="23" fillId="0" borderId="0" xfId="0" applyNumberFormat="1"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285750" y="0"/>
          <a:ext cx="190500" cy="142875"/>
        </a:xfrm>
        <a:prstGeom prst="rect">
          <a:avLst/>
        </a:prstGeom>
        <a:noFill/>
        <a:ln w="9525" cmpd="sng">
          <a:noFill/>
        </a:ln>
      </xdr:spPr>
    </xdr:pic>
    <xdr:clientData/>
  </xdr:twoCellAnchor>
  <xdr:twoCellAnchor editAs="oneCell">
    <xdr:from>
      <xdr:col>1</xdr:col>
      <xdr:colOff>0</xdr:colOff>
      <xdr:row>105</xdr:row>
      <xdr:rowOff>0</xdr:rowOff>
    </xdr:from>
    <xdr:to>
      <xdr:col>1</xdr:col>
      <xdr:colOff>190500</xdr:colOff>
      <xdr:row>105</xdr:row>
      <xdr:rowOff>142875</xdr:rowOff>
    </xdr:to>
    <xdr:pic>
      <xdr:nvPicPr>
        <xdr:cNvPr id="2" name="Picture 2" hidden="1"/>
        <xdr:cNvPicPr preferRelativeResize="1">
          <a:picLocks noChangeAspect="1"/>
        </xdr:cNvPicPr>
      </xdr:nvPicPr>
      <xdr:blipFill>
        <a:blip r:embed="rId1"/>
        <a:stretch>
          <a:fillRect/>
        </a:stretch>
      </xdr:blipFill>
      <xdr:spPr>
        <a:xfrm>
          <a:off x="285750" y="17230725"/>
          <a:ext cx="190500" cy="142875"/>
        </a:xfrm>
        <a:prstGeom prst="rect">
          <a:avLst/>
        </a:prstGeom>
        <a:noFill/>
        <a:ln w="9525" cmpd="sng">
          <a:noFill/>
        </a:ln>
      </xdr:spPr>
    </xdr:pic>
    <xdr:clientData/>
  </xdr:twoCellAnchor>
  <xdr:twoCellAnchor editAs="oneCell">
    <xdr:from>
      <xdr:col>1</xdr:col>
      <xdr:colOff>0</xdr:colOff>
      <xdr:row>105</xdr:row>
      <xdr:rowOff>0</xdr:rowOff>
    </xdr:from>
    <xdr:to>
      <xdr:col>1</xdr:col>
      <xdr:colOff>190500</xdr:colOff>
      <xdr:row>105</xdr:row>
      <xdr:rowOff>142875</xdr:rowOff>
    </xdr:to>
    <xdr:pic>
      <xdr:nvPicPr>
        <xdr:cNvPr id="3" name="Picture 3" hidden="1"/>
        <xdr:cNvPicPr preferRelativeResize="1">
          <a:picLocks noChangeAspect="1"/>
        </xdr:cNvPicPr>
      </xdr:nvPicPr>
      <xdr:blipFill>
        <a:blip r:embed="rId1"/>
        <a:stretch>
          <a:fillRect/>
        </a:stretch>
      </xdr:blipFill>
      <xdr:spPr>
        <a:xfrm>
          <a:off x="285750" y="17230725"/>
          <a:ext cx="190500" cy="142875"/>
        </a:xfrm>
        <a:prstGeom prst="rect">
          <a:avLst/>
        </a:prstGeom>
        <a:noFill/>
        <a:ln w="9525" cmpd="sng">
          <a:noFill/>
        </a:ln>
      </xdr:spPr>
    </xdr:pic>
    <xdr:clientData/>
  </xdr:twoCellAnchor>
  <xdr:twoCellAnchor editAs="oneCell">
    <xdr:from>
      <xdr:col>1</xdr:col>
      <xdr:colOff>0</xdr:colOff>
      <xdr:row>105</xdr:row>
      <xdr:rowOff>0</xdr:rowOff>
    </xdr:from>
    <xdr:to>
      <xdr:col>1</xdr:col>
      <xdr:colOff>190500</xdr:colOff>
      <xdr:row>105</xdr:row>
      <xdr:rowOff>142875</xdr:rowOff>
    </xdr:to>
    <xdr:pic>
      <xdr:nvPicPr>
        <xdr:cNvPr id="4" name="Picture 4" hidden="1"/>
        <xdr:cNvPicPr preferRelativeResize="1">
          <a:picLocks noChangeAspect="1"/>
        </xdr:cNvPicPr>
      </xdr:nvPicPr>
      <xdr:blipFill>
        <a:blip r:embed="rId1"/>
        <a:stretch>
          <a:fillRect/>
        </a:stretch>
      </xdr:blipFill>
      <xdr:spPr>
        <a:xfrm>
          <a:off x="285750" y="17230725"/>
          <a:ext cx="190500" cy="142875"/>
        </a:xfrm>
        <a:prstGeom prst="rect">
          <a:avLst/>
        </a:prstGeom>
        <a:noFill/>
        <a:ln w="9525" cmpd="sng">
          <a:noFill/>
        </a:ln>
      </xdr:spPr>
    </xdr:pic>
    <xdr:clientData/>
  </xdr:twoCellAnchor>
  <xdr:twoCellAnchor editAs="oneCell">
    <xdr:from>
      <xdr:col>1</xdr:col>
      <xdr:colOff>0</xdr:colOff>
      <xdr:row>105</xdr:row>
      <xdr:rowOff>0</xdr:rowOff>
    </xdr:from>
    <xdr:to>
      <xdr:col>1</xdr:col>
      <xdr:colOff>190500</xdr:colOff>
      <xdr:row>105</xdr:row>
      <xdr:rowOff>142875</xdr:rowOff>
    </xdr:to>
    <xdr:pic>
      <xdr:nvPicPr>
        <xdr:cNvPr id="5" name="Picture 5" hidden="1"/>
        <xdr:cNvPicPr preferRelativeResize="1">
          <a:picLocks noChangeAspect="1"/>
        </xdr:cNvPicPr>
      </xdr:nvPicPr>
      <xdr:blipFill>
        <a:blip r:embed="rId1"/>
        <a:stretch>
          <a:fillRect/>
        </a:stretch>
      </xdr:blipFill>
      <xdr:spPr>
        <a:xfrm>
          <a:off x="285750" y="17230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5"/>
  <sheetViews>
    <sheetView tabSelected="1" zoomScalePageLayoutView="0" workbookViewId="0" topLeftCell="A79">
      <selection activeCell="B91" sqref="B91"/>
    </sheetView>
  </sheetViews>
  <sheetFormatPr defaultColWidth="9.140625" defaultRowHeight="12.75"/>
  <cols>
    <col min="1" max="1" width="4.28125" style="98" customWidth="1"/>
    <col min="2" max="2" width="37.140625" style="0" customWidth="1"/>
    <col min="3" max="3" width="3.00390625" style="124" customWidth="1"/>
    <col min="4" max="4" width="7.421875" style="125" customWidth="1"/>
    <col min="5" max="5" width="11.00390625" style="0" hidden="1" customWidth="1"/>
    <col min="6" max="6" width="6.28125" style="126" customWidth="1"/>
    <col min="7" max="7" width="11.00390625" style="0" hidden="1" customWidth="1"/>
    <col min="8" max="8" width="1.8515625" style="127" bestFit="1" customWidth="1"/>
    <col min="9" max="9" width="5.421875" style="128" customWidth="1"/>
    <col min="10" max="10" width="13.140625" style="0" customWidth="1"/>
    <col min="11" max="11" width="0" style="0" hidden="1" customWidth="1"/>
    <col min="12" max="12" width="5.57421875" style="0" customWidth="1"/>
  </cols>
  <sheetData>
    <row r="1" spans="2:10" ht="30" customHeight="1">
      <c r="B1" s="129" t="s">
        <v>0</v>
      </c>
      <c r="C1" s="129"/>
      <c r="D1" s="129"/>
      <c r="E1" s="129"/>
      <c r="F1" s="129"/>
      <c r="G1" s="129"/>
      <c r="H1" s="129"/>
      <c r="I1" s="129"/>
      <c r="J1" s="129"/>
    </row>
    <row r="2" spans="2:10" ht="12.75">
      <c r="B2" s="1"/>
      <c r="C2" s="1"/>
      <c r="D2" s="1"/>
      <c r="E2" s="1"/>
      <c r="F2" s="2"/>
      <c r="G2" s="1"/>
      <c r="H2" s="1"/>
      <c r="I2" s="3"/>
      <c r="J2" s="1"/>
    </row>
    <row r="3" spans="2:10" ht="12.75">
      <c r="B3" s="4"/>
      <c r="C3" s="5"/>
      <c r="D3" s="6"/>
      <c r="E3" s="4"/>
      <c r="F3" s="7"/>
      <c r="G3" s="4"/>
      <c r="H3" s="8"/>
      <c r="I3" s="9"/>
      <c r="J3" s="10"/>
    </row>
    <row r="4" spans="2:10" ht="12.75" customHeight="1">
      <c r="B4" s="136" t="s">
        <v>1</v>
      </c>
      <c r="C4" s="136"/>
      <c r="D4" s="136"/>
      <c r="E4" s="136"/>
      <c r="F4" s="136"/>
      <c r="G4" s="136"/>
      <c r="H4" s="136"/>
      <c r="I4" s="9"/>
      <c r="J4" s="10"/>
    </row>
    <row r="5" spans="2:10" ht="12.75">
      <c r="B5" s="11"/>
      <c r="C5" s="12"/>
      <c r="D5" s="13"/>
      <c r="E5" s="14"/>
      <c r="F5" s="15"/>
      <c r="G5" s="14"/>
      <c r="H5" s="16"/>
      <c r="I5" s="17"/>
      <c r="J5" s="14"/>
    </row>
    <row r="6" spans="2:10" ht="12.75">
      <c r="B6" s="18" t="s">
        <v>2</v>
      </c>
      <c r="C6" s="19"/>
      <c r="D6" s="20" t="s">
        <v>3</v>
      </c>
      <c r="E6" s="18" t="s">
        <v>4</v>
      </c>
      <c r="F6" s="21" t="s">
        <v>5</v>
      </c>
      <c r="G6" s="22" t="s">
        <v>6</v>
      </c>
      <c r="H6" s="23"/>
      <c r="I6" s="24"/>
      <c r="J6" s="25" t="s">
        <v>7</v>
      </c>
    </row>
    <row r="7" spans="2:11" ht="12.75">
      <c r="B7" s="11" t="s">
        <v>8</v>
      </c>
      <c r="C7" s="26"/>
      <c r="D7" s="27">
        <v>0.327495</v>
      </c>
      <c r="E7" s="28">
        <v>0.30056877</v>
      </c>
      <c r="F7" s="29">
        <f>E7*(100)</f>
        <v>30.056877</v>
      </c>
      <c r="G7">
        <v>0.35442194</v>
      </c>
      <c r="H7" s="30" t="s">
        <v>9</v>
      </c>
      <c r="I7" s="31">
        <f>G7*(100)</f>
        <v>35.442194</v>
      </c>
      <c r="J7" s="32">
        <f>ROUND(K7,-3)</f>
        <v>238000</v>
      </c>
      <c r="K7">
        <v>237585</v>
      </c>
    </row>
    <row r="8" spans="2:10" ht="12.75">
      <c r="B8" s="14"/>
      <c r="C8" s="33"/>
      <c r="D8" s="34"/>
      <c r="E8" s="14"/>
      <c r="F8" s="15"/>
      <c r="G8" s="14"/>
      <c r="H8" s="16"/>
      <c r="I8" s="17"/>
      <c r="J8" s="35"/>
    </row>
    <row r="9" spans="2:10" ht="12.75">
      <c r="B9" s="36" t="s">
        <v>10</v>
      </c>
      <c r="C9" s="36"/>
      <c r="D9" s="37"/>
      <c r="E9" s="36"/>
      <c r="F9" s="38"/>
      <c r="G9" s="36"/>
      <c r="H9" s="39"/>
      <c r="I9" s="40"/>
      <c r="J9" s="41"/>
    </row>
    <row r="10" spans="2:10" ht="12.75">
      <c r="B10" s="42" t="s">
        <v>11</v>
      </c>
      <c r="C10" s="19"/>
      <c r="D10" s="20"/>
      <c r="E10" s="42"/>
      <c r="F10" s="43"/>
      <c r="G10" s="42"/>
      <c r="H10" s="44"/>
      <c r="I10" s="45"/>
      <c r="J10" s="46"/>
    </row>
    <row r="11" spans="2:11" ht="12.75">
      <c r="B11" s="47" t="s">
        <v>12</v>
      </c>
      <c r="C11" s="48"/>
      <c r="D11" s="49">
        <v>0.324897</v>
      </c>
      <c r="E11" s="50">
        <v>0.2880248</v>
      </c>
      <c r="F11" s="51">
        <f>E11*(100)</f>
        <v>28.802480000000003</v>
      </c>
      <c r="G11" s="52">
        <v>0.36176852</v>
      </c>
      <c r="H11" s="53" t="s">
        <v>9</v>
      </c>
      <c r="I11" s="54">
        <f>G11*(100)</f>
        <v>36.176852</v>
      </c>
      <c r="J11" s="55">
        <v>120000</v>
      </c>
      <c r="K11" s="28">
        <v>120655</v>
      </c>
    </row>
    <row r="12" spans="2:11" ht="12.75">
      <c r="B12" s="47" t="s">
        <v>13</v>
      </c>
      <c r="C12" s="48"/>
      <c r="D12" s="49">
        <v>0.330179</v>
      </c>
      <c r="E12" s="50">
        <v>0.29087208</v>
      </c>
      <c r="F12" s="51">
        <f>E12*(100)</f>
        <v>29.087207999999997</v>
      </c>
      <c r="G12" s="52">
        <v>0.36948654</v>
      </c>
      <c r="H12" s="53" t="s">
        <v>9</v>
      </c>
      <c r="I12" s="54">
        <f>G12*(100)</f>
        <v>36.948654</v>
      </c>
      <c r="J12" s="55">
        <v>118000</v>
      </c>
      <c r="K12" s="28">
        <v>117344</v>
      </c>
    </row>
    <row r="13" spans="2:10" ht="12.75">
      <c r="B13" s="56"/>
      <c r="C13" s="57"/>
      <c r="D13" s="49"/>
      <c r="E13" s="56"/>
      <c r="F13" s="58"/>
      <c r="G13" s="52"/>
      <c r="H13" s="59"/>
      <c r="I13" s="60"/>
      <c r="J13" s="61"/>
    </row>
    <row r="14" spans="2:10" ht="12.75">
      <c r="B14" s="18" t="s">
        <v>14</v>
      </c>
      <c r="C14" s="19"/>
      <c r="D14" s="20"/>
      <c r="E14" s="18"/>
      <c r="F14" s="21"/>
      <c r="G14" s="52"/>
      <c r="H14" s="62"/>
      <c r="I14" s="24"/>
      <c r="J14" s="46"/>
    </row>
    <row r="15" spans="2:11" ht="12.75">
      <c r="B15" s="47" t="s">
        <v>15</v>
      </c>
      <c r="C15" s="48"/>
      <c r="D15" s="49" t="s">
        <v>9</v>
      </c>
      <c r="E15" s="50" t="s">
        <v>16</v>
      </c>
      <c r="F15" s="51" t="s">
        <v>9</v>
      </c>
      <c r="G15" s="52" t="s">
        <v>16</v>
      </c>
      <c r="H15" s="53" t="s">
        <v>9</v>
      </c>
      <c r="I15" s="54" t="s">
        <v>9</v>
      </c>
      <c r="J15" s="63" t="s">
        <v>9</v>
      </c>
      <c r="K15" s="28">
        <v>44019</v>
      </c>
    </row>
    <row r="16" spans="2:11" ht="12.75">
      <c r="B16" s="47" t="s">
        <v>17</v>
      </c>
      <c r="C16" s="48"/>
      <c r="D16" s="49">
        <v>0.277158</v>
      </c>
      <c r="E16" s="50">
        <v>0.22295336</v>
      </c>
      <c r="F16" s="51">
        <f>E16*(100)</f>
        <v>22.295336</v>
      </c>
      <c r="G16" s="52">
        <v>0.3313636</v>
      </c>
      <c r="H16" s="53" t="s">
        <v>9</v>
      </c>
      <c r="I16" s="54">
        <f>G16*(100)</f>
        <v>33.136359999999996</v>
      </c>
      <c r="J16" s="64">
        <v>44000</v>
      </c>
      <c r="K16" s="28">
        <v>54297</v>
      </c>
    </row>
    <row r="17" spans="2:11" ht="12.75">
      <c r="B17" s="47" t="s">
        <v>18</v>
      </c>
      <c r="C17" s="48"/>
      <c r="D17" s="65">
        <v>0.337</v>
      </c>
      <c r="E17" s="50">
        <v>0.27991375</v>
      </c>
      <c r="F17" s="66">
        <v>27.9</v>
      </c>
      <c r="G17" s="52">
        <v>0.39541083</v>
      </c>
      <c r="H17" s="53" t="s">
        <v>9</v>
      </c>
      <c r="I17" s="54">
        <f>G17*(100)</f>
        <v>39.541083</v>
      </c>
      <c r="J17" s="64">
        <v>55000</v>
      </c>
      <c r="K17" s="28">
        <v>47007</v>
      </c>
    </row>
    <row r="18" spans="2:11" ht="12.75">
      <c r="B18" s="47" t="s">
        <v>19</v>
      </c>
      <c r="C18" s="48"/>
      <c r="D18" s="49">
        <v>0.328281</v>
      </c>
      <c r="E18" s="50">
        <v>0.26694947</v>
      </c>
      <c r="F18" s="51">
        <f>E18*(100)</f>
        <v>26.694947000000003</v>
      </c>
      <c r="G18" s="52">
        <v>0.38961228</v>
      </c>
      <c r="H18" s="53" t="s">
        <v>9</v>
      </c>
      <c r="I18" s="54">
        <f>G18*(100)</f>
        <v>38.961228</v>
      </c>
      <c r="J18" s="64">
        <v>46000</v>
      </c>
      <c r="K18" s="28">
        <v>47922</v>
      </c>
    </row>
    <row r="19" spans="2:11" ht="12.75">
      <c r="B19" s="47" t="s">
        <v>20</v>
      </c>
      <c r="C19" s="48"/>
      <c r="D19" s="49">
        <v>0.349649</v>
      </c>
      <c r="E19" s="50">
        <v>0.28671575</v>
      </c>
      <c r="F19" s="51">
        <f>E19*(100)</f>
        <v>28.671575</v>
      </c>
      <c r="G19" s="52">
        <v>0.41258252</v>
      </c>
      <c r="H19" s="53" t="s">
        <v>9</v>
      </c>
      <c r="I19" s="54">
        <f>G19*(100)</f>
        <v>41.258252</v>
      </c>
      <c r="J19" s="64">
        <v>48000</v>
      </c>
      <c r="K19" s="28">
        <v>44754</v>
      </c>
    </row>
    <row r="20" spans="2:11" ht="12.75">
      <c r="B20" s="47" t="s">
        <v>21</v>
      </c>
      <c r="C20" s="48"/>
      <c r="D20" s="49">
        <v>0.352788</v>
      </c>
      <c r="E20" s="50">
        <v>0.28740475</v>
      </c>
      <c r="F20" s="51">
        <f>E20*(100)</f>
        <v>28.740475</v>
      </c>
      <c r="G20" s="52">
        <v>0.41817055</v>
      </c>
      <c r="H20" s="53" t="s">
        <v>9</v>
      </c>
      <c r="I20" s="54">
        <f>G20*(100)</f>
        <v>41.817054999999996</v>
      </c>
      <c r="J20" s="64">
        <v>45000</v>
      </c>
      <c r="K20" s="28">
        <v>84414</v>
      </c>
    </row>
    <row r="21" spans="2:10" ht="12.75">
      <c r="B21" s="14"/>
      <c r="C21" s="33"/>
      <c r="D21" s="34"/>
      <c r="E21" s="14"/>
      <c r="F21" s="15"/>
      <c r="H21" s="16"/>
      <c r="I21" s="17"/>
      <c r="J21" s="35"/>
    </row>
    <row r="22" spans="2:10" ht="12.75">
      <c r="B22" s="18" t="s">
        <v>22</v>
      </c>
      <c r="C22" s="19"/>
      <c r="D22" s="20"/>
      <c r="E22" s="18"/>
      <c r="F22" s="21"/>
      <c r="H22" s="62"/>
      <c r="I22" s="24"/>
      <c r="J22" s="67"/>
    </row>
    <row r="23" spans="2:11" ht="12.75">
      <c r="B23" s="68" t="s">
        <v>23</v>
      </c>
      <c r="C23" s="69"/>
      <c r="D23" s="27">
        <v>0.348082</v>
      </c>
      <c r="E23" s="28">
        <v>0.31417847</v>
      </c>
      <c r="F23" s="29">
        <f>E23*(100)</f>
        <v>31.417847</v>
      </c>
      <c r="G23">
        <v>0.38198486</v>
      </c>
      <c r="H23" s="30" t="s">
        <v>9</v>
      </c>
      <c r="I23" s="31">
        <f>G23*(100)</f>
        <v>38.198485999999995</v>
      </c>
      <c r="J23" s="32">
        <v>162000</v>
      </c>
      <c r="K23" s="28">
        <v>161372</v>
      </c>
    </row>
    <row r="24" spans="2:11" ht="12.75">
      <c r="B24" s="68" t="s">
        <v>44</v>
      </c>
      <c r="C24" s="69"/>
      <c r="D24" s="27">
        <v>0.375053</v>
      </c>
      <c r="E24" s="28">
        <v>0.30901049</v>
      </c>
      <c r="F24" s="29">
        <f>E24*(100)</f>
        <v>30.901049000000004</v>
      </c>
      <c r="G24">
        <v>0.44109575</v>
      </c>
      <c r="H24" s="30" t="s">
        <v>9</v>
      </c>
      <c r="I24" s="31">
        <f>G24*(100)</f>
        <v>44.109575</v>
      </c>
      <c r="J24" s="32">
        <f>ROUND(K24,-3)</f>
        <v>47000</v>
      </c>
      <c r="K24" s="28">
        <v>46829</v>
      </c>
    </row>
    <row r="25" spans="2:11" ht="12.75">
      <c r="B25" s="68" t="s">
        <v>24</v>
      </c>
      <c r="C25" s="69" t="s">
        <v>25</v>
      </c>
      <c r="D25" s="27">
        <v>0.137165</v>
      </c>
      <c r="E25" s="28">
        <v>0.0703052</v>
      </c>
      <c r="F25" s="29">
        <f>E25*(100)</f>
        <v>7.03052</v>
      </c>
      <c r="G25">
        <v>0.20402381</v>
      </c>
      <c r="H25" s="30" t="s">
        <v>9</v>
      </c>
      <c r="I25" s="31">
        <f>G25*(100)</f>
        <v>20.402381</v>
      </c>
      <c r="J25" s="32">
        <f>ROUND(K25,-3)</f>
        <v>8000</v>
      </c>
      <c r="K25" s="28">
        <v>8445.791502</v>
      </c>
    </row>
    <row r="26" spans="2:11" ht="12.75">
      <c r="B26" s="68" t="s">
        <v>26</v>
      </c>
      <c r="C26" s="69"/>
      <c r="D26" s="27">
        <v>0.26197</v>
      </c>
      <c r="E26" s="28">
        <v>0.17855192</v>
      </c>
      <c r="F26" s="29">
        <f>E26*(100)</f>
        <v>17.855192</v>
      </c>
      <c r="G26">
        <v>0.3453882</v>
      </c>
      <c r="H26" s="30" t="s">
        <v>9</v>
      </c>
      <c r="I26" s="31">
        <f>G26*(100)</f>
        <v>34.53882</v>
      </c>
      <c r="J26" s="32">
        <v>19000</v>
      </c>
      <c r="K26" s="28">
        <v>19696</v>
      </c>
    </row>
    <row r="27" spans="2:11" ht="12.75">
      <c r="B27" s="68" t="s">
        <v>27</v>
      </c>
      <c r="C27" s="69"/>
      <c r="D27" s="27" t="s">
        <v>9</v>
      </c>
      <c r="E27" s="28" t="s">
        <v>16</v>
      </c>
      <c r="F27" s="29" t="s">
        <v>9</v>
      </c>
      <c r="G27" s="28" t="s">
        <v>16</v>
      </c>
      <c r="H27" s="30" t="s">
        <v>9</v>
      </c>
      <c r="I27" s="31" t="s">
        <v>9</v>
      </c>
      <c r="J27" s="70" t="s">
        <v>9</v>
      </c>
      <c r="K27" s="28" t="s">
        <v>16</v>
      </c>
    </row>
    <row r="28" spans="2:10" ht="12.75">
      <c r="B28" s="14"/>
      <c r="C28" s="33"/>
      <c r="D28" s="34"/>
      <c r="E28" s="14"/>
      <c r="F28" s="15"/>
      <c r="G28" s="14"/>
      <c r="H28" s="16"/>
      <c r="I28" s="17"/>
      <c r="J28" s="35"/>
    </row>
    <row r="29" spans="2:10" ht="12.75">
      <c r="B29" s="36" t="s">
        <v>28</v>
      </c>
      <c r="C29" s="36"/>
      <c r="D29" s="37"/>
      <c r="E29" s="36"/>
      <c r="F29" s="38"/>
      <c r="G29" s="36"/>
      <c r="H29" s="39"/>
      <c r="I29" s="40"/>
      <c r="J29" s="71"/>
    </row>
    <row r="30" spans="2:10" ht="12.75">
      <c r="B30" s="72" t="s">
        <v>29</v>
      </c>
      <c r="C30" s="73"/>
      <c r="D30" s="74"/>
      <c r="E30" s="75"/>
      <c r="F30" s="76"/>
      <c r="G30" s="75"/>
      <c r="H30" s="77"/>
      <c r="I30" s="78"/>
      <c r="J30" s="79"/>
    </row>
    <row r="31" spans="2:10" ht="12.75">
      <c r="B31" s="80" t="s">
        <v>30</v>
      </c>
      <c r="C31" s="81"/>
      <c r="D31" s="65">
        <v>0.316</v>
      </c>
      <c r="E31" s="36"/>
      <c r="F31" s="66">
        <v>24.8</v>
      </c>
      <c r="G31" s="36"/>
      <c r="H31" s="82" t="s">
        <v>9</v>
      </c>
      <c r="I31" s="83">
        <v>38.5</v>
      </c>
      <c r="J31" s="84">
        <v>42000</v>
      </c>
    </row>
    <row r="32" spans="2:10" ht="12.75">
      <c r="B32" s="80" t="s">
        <v>31</v>
      </c>
      <c r="C32" s="81"/>
      <c r="D32" s="65">
        <v>0.294</v>
      </c>
      <c r="E32" s="36"/>
      <c r="F32" s="66">
        <v>24.2</v>
      </c>
      <c r="G32" s="36"/>
      <c r="H32" s="82" t="s">
        <v>9</v>
      </c>
      <c r="I32" s="83">
        <v>34.6</v>
      </c>
      <c r="J32" s="84">
        <v>52000</v>
      </c>
    </row>
    <row r="33" spans="2:10" ht="12.75">
      <c r="B33" s="80" t="s">
        <v>32</v>
      </c>
      <c r="C33" s="81"/>
      <c r="D33" s="65">
        <v>0.343</v>
      </c>
      <c r="E33" s="36"/>
      <c r="F33" s="66">
        <v>30.3</v>
      </c>
      <c r="G33" s="36"/>
      <c r="H33" s="82" t="s">
        <v>9</v>
      </c>
      <c r="I33" s="83">
        <v>38.3</v>
      </c>
      <c r="J33" s="84">
        <v>110000</v>
      </c>
    </row>
    <row r="34" spans="2:10" ht="12.75">
      <c r="B34" s="80" t="s">
        <v>33</v>
      </c>
      <c r="C34" s="81"/>
      <c r="D34" s="65">
        <v>0.357</v>
      </c>
      <c r="E34" s="36"/>
      <c r="F34" s="66">
        <v>28.4</v>
      </c>
      <c r="G34" s="36"/>
      <c r="H34" s="82" t="s">
        <v>9</v>
      </c>
      <c r="I34" s="83">
        <v>43.1</v>
      </c>
      <c r="J34" s="84">
        <v>33000</v>
      </c>
    </row>
    <row r="35" spans="2:10" ht="12.75">
      <c r="B35" s="80" t="s">
        <v>34</v>
      </c>
      <c r="C35" s="81"/>
      <c r="D35" s="85" t="s">
        <v>9</v>
      </c>
      <c r="E35" s="36"/>
      <c r="F35" s="86" t="s">
        <v>9</v>
      </c>
      <c r="G35" s="36"/>
      <c r="H35" s="86" t="s">
        <v>9</v>
      </c>
      <c r="I35" s="87" t="s">
        <v>9</v>
      </c>
      <c r="J35" s="88" t="s">
        <v>9</v>
      </c>
    </row>
    <row r="36" spans="2:10" ht="12.75">
      <c r="B36" s="80" t="s">
        <v>35</v>
      </c>
      <c r="C36" s="81"/>
      <c r="D36" s="85" t="s">
        <v>9</v>
      </c>
      <c r="E36" s="36"/>
      <c r="F36" s="86" t="s">
        <v>9</v>
      </c>
      <c r="G36" s="36"/>
      <c r="H36" s="86" t="s">
        <v>9</v>
      </c>
      <c r="I36" s="87" t="s">
        <v>9</v>
      </c>
      <c r="J36" s="88" t="s">
        <v>9</v>
      </c>
    </row>
    <row r="37" spans="2:10" ht="12.75">
      <c r="B37" s="89" t="s">
        <v>36</v>
      </c>
      <c r="C37" s="81"/>
      <c r="D37" s="85" t="s">
        <v>9</v>
      </c>
      <c r="E37" s="36"/>
      <c r="F37" s="86" t="s">
        <v>9</v>
      </c>
      <c r="G37" s="36"/>
      <c r="H37" s="86" t="s">
        <v>9</v>
      </c>
      <c r="I37" s="87" t="s">
        <v>9</v>
      </c>
      <c r="J37" s="88" t="s">
        <v>9</v>
      </c>
    </row>
    <row r="38" spans="2:10" ht="12.75">
      <c r="B38" s="36"/>
      <c r="C38" s="81"/>
      <c r="D38" s="90"/>
      <c r="E38" s="36"/>
      <c r="F38" s="38"/>
      <c r="G38" s="36"/>
      <c r="H38" s="39"/>
      <c r="I38" s="40"/>
      <c r="J38" s="71"/>
    </row>
    <row r="39" spans="2:10" ht="12.75">
      <c r="B39" s="18" t="s">
        <v>37</v>
      </c>
      <c r="C39" s="19"/>
      <c r="D39" s="20"/>
      <c r="E39" s="18"/>
      <c r="F39" s="21"/>
      <c r="G39" s="18"/>
      <c r="H39" s="62"/>
      <c r="I39" s="24"/>
      <c r="J39" s="67"/>
    </row>
    <row r="40" spans="2:10" ht="12.75">
      <c r="B40" s="91" t="s">
        <v>38</v>
      </c>
      <c r="C40" s="92"/>
      <c r="D40" s="27">
        <v>0.313</v>
      </c>
      <c r="E40" s="28"/>
      <c r="F40" s="29">
        <v>21</v>
      </c>
      <c r="G40" s="28"/>
      <c r="H40" s="30" t="s">
        <v>9</v>
      </c>
      <c r="I40" s="31">
        <v>41.7</v>
      </c>
      <c r="J40" s="32">
        <v>19000</v>
      </c>
    </row>
    <row r="41" spans="2:10" ht="12.75">
      <c r="B41" s="91" t="s">
        <v>39</v>
      </c>
      <c r="C41" s="92"/>
      <c r="D41" s="27">
        <v>0.306</v>
      </c>
      <c r="E41" s="28"/>
      <c r="F41" s="29">
        <v>26.8</v>
      </c>
      <c r="G41" s="28"/>
      <c r="H41" s="30" t="s">
        <v>9</v>
      </c>
      <c r="I41" s="31">
        <v>34.4</v>
      </c>
      <c r="J41" s="32">
        <v>108000</v>
      </c>
    </row>
    <row r="42" spans="2:10" ht="12.75">
      <c r="B42" s="93" t="s">
        <v>40</v>
      </c>
      <c r="C42" s="69"/>
      <c r="D42" s="27">
        <v>0.356</v>
      </c>
      <c r="E42" s="28"/>
      <c r="F42" s="29">
        <v>31.4</v>
      </c>
      <c r="G42" s="28"/>
      <c r="H42" s="30" t="s">
        <v>9</v>
      </c>
      <c r="I42" s="31">
        <v>39.7</v>
      </c>
      <c r="J42" s="32">
        <v>107000</v>
      </c>
    </row>
    <row r="43" spans="2:10" ht="12.75">
      <c r="B43" s="14"/>
      <c r="C43" s="33"/>
      <c r="D43" s="34"/>
      <c r="E43" s="14"/>
      <c r="F43" s="15"/>
      <c r="G43" s="14"/>
      <c r="H43" s="16"/>
      <c r="I43" s="17"/>
      <c r="J43" s="35"/>
    </row>
    <row r="44" spans="2:10" ht="12.75">
      <c r="B44" s="18" t="s">
        <v>41</v>
      </c>
      <c r="C44" s="19"/>
      <c r="D44" s="20"/>
      <c r="E44" s="18"/>
      <c r="F44" s="21"/>
      <c r="G44" s="18"/>
      <c r="H44" s="62"/>
      <c r="I44" s="24"/>
      <c r="J44" s="67"/>
    </row>
    <row r="45" spans="2:11" ht="12.75">
      <c r="B45" s="93" t="s">
        <v>23</v>
      </c>
      <c r="C45" s="69"/>
      <c r="D45" s="27">
        <v>0.346912</v>
      </c>
      <c r="E45" s="28">
        <v>0.31222628</v>
      </c>
      <c r="F45" s="29">
        <f>E45*(100)</f>
        <v>31.222628000000004</v>
      </c>
      <c r="G45">
        <v>0.38159854</v>
      </c>
      <c r="H45" s="30" t="s">
        <v>9</v>
      </c>
      <c r="I45" s="31">
        <f>G45*(100)</f>
        <v>38.159853999999996</v>
      </c>
      <c r="J45" s="32">
        <v>156000</v>
      </c>
      <c r="K45" s="28">
        <v>154497</v>
      </c>
    </row>
    <row r="46" spans="2:11" ht="12.75">
      <c r="B46" s="93" t="s">
        <v>42</v>
      </c>
      <c r="C46" s="69"/>
      <c r="D46" s="49">
        <v>0.39</v>
      </c>
      <c r="E46" s="50">
        <v>0.34689469</v>
      </c>
      <c r="F46" s="94">
        <v>34.9</v>
      </c>
      <c r="G46" s="95">
        <v>0.42843696</v>
      </c>
      <c r="H46" s="96" t="s">
        <v>9</v>
      </c>
      <c r="I46" s="97">
        <v>43.1</v>
      </c>
      <c r="J46" s="64">
        <v>134000</v>
      </c>
      <c r="K46" s="28">
        <v>133051</v>
      </c>
    </row>
    <row r="47" spans="2:11" ht="12.75">
      <c r="B47" s="93" t="s">
        <v>43</v>
      </c>
      <c r="C47" s="69"/>
      <c r="D47" s="49">
        <v>0.198</v>
      </c>
      <c r="E47" s="50">
        <v>0.13467214</v>
      </c>
      <c r="F47" s="94">
        <v>13.7</v>
      </c>
      <c r="G47" s="95">
        <v>0.25514597</v>
      </c>
      <c r="H47" s="96" t="s">
        <v>9</v>
      </c>
      <c r="I47" s="97">
        <v>25.9</v>
      </c>
      <c r="J47" s="64">
        <v>20000</v>
      </c>
      <c r="K47" s="28">
        <v>19432</v>
      </c>
    </row>
    <row r="48" spans="2:11" ht="12.75">
      <c r="B48" s="93" t="s">
        <v>44</v>
      </c>
      <c r="C48" s="69"/>
      <c r="D48" s="27">
        <v>0.35096</v>
      </c>
      <c r="E48" s="28">
        <v>0.29041865</v>
      </c>
      <c r="F48" s="29">
        <f>E48*(100)</f>
        <v>29.041865</v>
      </c>
      <c r="G48">
        <v>0.41150102</v>
      </c>
      <c r="H48" s="30" t="s">
        <v>9</v>
      </c>
      <c r="I48" s="31">
        <f>G48*(100)</f>
        <v>41.150102</v>
      </c>
      <c r="J48" s="32">
        <f>ROUND(K48,-3)</f>
        <v>51000</v>
      </c>
      <c r="K48" s="28">
        <v>51279</v>
      </c>
    </row>
    <row r="49" spans="2:11" ht="12.75">
      <c r="B49" s="93" t="s">
        <v>24</v>
      </c>
      <c r="C49" s="69"/>
      <c r="D49" s="27">
        <v>0.189142</v>
      </c>
      <c r="E49" s="28">
        <v>0.11044618</v>
      </c>
      <c r="F49" s="29">
        <f>E49*(100)</f>
        <v>11.044618</v>
      </c>
      <c r="G49">
        <v>0.26783802</v>
      </c>
      <c r="H49" s="30" t="s">
        <v>9</v>
      </c>
      <c r="I49" s="31">
        <f>G49*(100)</f>
        <v>26.783802</v>
      </c>
      <c r="J49" s="32">
        <f>ROUND(K49,-3)</f>
        <v>11000</v>
      </c>
      <c r="K49" s="28">
        <v>10694</v>
      </c>
    </row>
    <row r="50" spans="2:11" ht="12.75">
      <c r="B50" s="93" t="s">
        <v>26</v>
      </c>
      <c r="C50" s="69"/>
      <c r="D50" s="27">
        <v>0.270498</v>
      </c>
      <c r="E50" s="28">
        <v>0.18573418</v>
      </c>
      <c r="F50" s="29">
        <f>E50*(100)</f>
        <v>18.573418</v>
      </c>
      <c r="G50">
        <v>0.35526217</v>
      </c>
      <c r="H50" s="30" t="s">
        <v>9</v>
      </c>
      <c r="I50" s="31">
        <f>G50*(100)</f>
        <v>35.526216999999995</v>
      </c>
      <c r="J50" s="32">
        <v>19000</v>
      </c>
      <c r="K50" s="28">
        <v>19839</v>
      </c>
    </row>
    <row r="51" spans="2:11" ht="12.75">
      <c r="B51" s="93" t="s">
        <v>27</v>
      </c>
      <c r="C51" s="99"/>
      <c r="D51" s="27" t="s">
        <v>9</v>
      </c>
      <c r="E51" s="28" t="s">
        <v>16</v>
      </c>
      <c r="F51" s="29" t="s">
        <v>9</v>
      </c>
      <c r="G51" s="28" t="s">
        <v>16</v>
      </c>
      <c r="H51" s="30" t="s">
        <v>9</v>
      </c>
      <c r="I51" s="31" t="s">
        <v>9</v>
      </c>
      <c r="J51" s="70" t="s">
        <v>9</v>
      </c>
      <c r="K51" s="28">
        <v>688.286011</v>
      </c>
    </row>
    <row r="52" spans="2:10" ht="12.75">
      <c r="B52" s="14"/>
      <c r="C52" s="33"/>
      <c r="D52" s="34"/>
      <c r="E52" s="14"/>
      <c r="F52" s="15"/>
      <c r="G52" s="14"/>
      <c r="H52" s="16"/>
      <c r="I52" s="17"/>
      <c r="J52" s="35"/>
    </row>
    <row r="53" spans="2:10" ht="12.75">
      <c r="B53" s="18" t="s">
        <v>45</v>
      </c>
      <c r="C53" s="19"/>
      <c r="D53" s="20"/>
      <c r="E53" s="18"/>
      <c r="F53" s="21"/>
      <c r="G53" s="18"/>
      <c r="H53" s="62"/>
      <c r="I53" s="24"/>
      <c r="J53" s="67"/>
    </row>
    <row r="54" spans="2:11" ht="12.75">
      <c r="B54" s="93" t="s">
        <v>46</v>
      </c>
      <c r="C54" s="69"/>
      <c r="D54" s="27">
        <v>0.351583</v>
      </c>
      <c r="E54">
        <v>0.32115352</v>
      </c>
      <c r="F54" s="29">
        <f>E54*(100)</f>
        <v>32.115352</v>
      </c>
      <c r="G54">
        <v>0.38201155</v>
      </c>
      <c r="H54" s="30" t="s">
        <v>9</v>
      </c>
      <c r="I54" s="31">
        <f>G54*(100)</f>
        <v>38.201155</v>
      </c>
      <c r="J54" s="32">
        <f>ROUND(K54,-3)</f>
        <v>209000</v>
      </c>
      <c r="K54">
        <v>209385</v>
      </c>
    </row>
    <row r="55" spans="2:12" ht="12.75">
      <c r="B55" s="93" t="s">
        <v>47</v>
      </c>
      <c r="C55" s="69"/>
      <c r="D55" s="49">
        <v>0.21</v>
      </c>
      <c r="E55" s="52">
        <v>0.13819911</v>
      </c>
      <c r="F55" s="51">
        <v>15.7</v>
      </c>
      <c r="G55" s="52">
        <v>0.2753849</v>
      </c>
      <c r="H55" s="53" t="s">
        <v>9</v>
      </c>
      <c r="I55" s="54">
        <v>26.4</v>
      </c>
      <c r="J55" s="64">
        <v>26000</v>
      </c>
      <c r="K55">
        <v>16090</v>
      </c>
      <c r="L55" s="100"/>
    </row>
    <row r="56" spans="2:10" ht="12.75">
      <c r="B56" s="14"/>
      <c r="C56" s="33"/>
      <c r="D56" s="34"/>
      <c r="E56" s="14"/>
      <c r="F56" s="15"/>
      <c r="H56" s="16"/>
      <c r="I56" s="17"/>
      <c r="J56" s="35"/>
    </row>
    <row r="57" spans="2:10" ht="12.75">
      <c r="B57" s="18" t="s">
        <v>48</v>
      </c>
      <c r="C57" s="19"/>
      <c r="D57" s="20"/>
      <c r="E57" s="18"/>
      <c r="F57" s="21"/>
      <c r="H57" s="62"/>
      <c r="I57" s="24"/>
      <c r="J57" s="67"/>
    </row>
    <row r="58" spans="2:11" ht="12.75">
      <c r="B58" s="68" t="s">
        <v>49</v>
      </c>
      <c r="C58" s="69"/>
      <c r="D58" s="27">
        <v>0.370545</v>
      </c>
      <c r="E58" s="28">
        <v>0.31850328</v>
      </c>
      <c r="F58" s="29">
        <f>E58*(100)</f>
        <v>31.850328</v>
      </c>
      <c r="G58">
        <v>0.42258713</v>
      </c>
      <c r="H58" s="30" t="s">
        <v>9</v>
      </c>
      <c r="I58" s="31">
        <f>G58*(100)</f>
        <v>42.258713</v>
      </c>
      <c r="J58" s="32">
        <f>ROUND(K58,-3)</f>
        <v>77000</v>
      </c>
      <c r="K58">
        <v>77452</v>
      </c>
    </row>
    <row r="59" spans="2:11" ht="12.75">
      <c r="B59" s="68" t="s">
        <v>50</v>
      </c>
      <c r="C59" s="69"/>
      <c r="D59" s="27">
        <v>0.298417</v>
      </c>
      <c r="E59" s="28">
        <v>0.24357134</v>
      </c>
      <c r="F59" s="29">
        <f>E59*(100)</f>
        <v>24.357134</v>
      </c>
      <c r="G59">
        <v>0.35326255</v>
      </c>
      <c r="H59" s="30" t="s">
        <v>9</v>
      </c>
      <c r="I59" s="31">
        <f>G59*(100)</f>
        <v>35.326255</v>
      </c>
      <c r="J59" s="32">
        <f>ROUND(K59,-3)</f>
        <v>49000</v>
      </c>
      <c r="K59">
        <v>49429</v>
      </c>
    </row>
    <row r="60" spans="2:11" ht="12.75">
      <c r="B60" s="68" t="s">
        <v>51</v>
      </c>
      <c r="C60" s="69"/>
      <c r="D60" s="27">
        <v>0.202156</v>
      </c>
      <c r="E60" s="28">
        <v>0.15201958</v>
      </c>
      <c r="F60" s="29">
        <f>E60*(100)</f>
        <v>15.201958</v>
      </c>
      <c r="G60">
        <v>0.25229252</v>
      </c>
      <c r="H60" s="30" t="s">
        <v>9</v>
      </c>
      <c r="I60" s="31">
        <f>G60*(100)</f>
        <v>25.229252000000002</v>
      </c>
      <c r="J60" s="32">
        <f>ROUND(K60,-3)</f>
        <v>32000</v>
      </c>
      <c r="K60">
        <v>31569</v>
      </c>
    </row>
    <row r="61" spans="2:11" ht="12.75">
      <c r="B61" s="68" t="s">
        <v>52</v>
      </c>
      <c r="C61" s="69"/>
      <c r="D61" s="27">
        <v>0.409484</v>
      </c>
      <c r="E61" s="28">
        <v>0.35548241</v>
      </c>
      <c r="F61" s="29">
        <f>E61*(100)</f>
        <v>35.548241000000004</v>
      </c>
      <c r="G61">
        <v>0.46348531</v>
      </c>
      <c r="H61" s="30" t="s">
        <v>9</v>
      </c>
      <c r="I61" s="31">
        <f>G61*(100)</f>
        <v>46.348531</v>
      </c>
      <c r="J61" s="32">
        <f>ROUND(K61,-3)</f>
        <v>77000</v>
      </c>
      <c r="K61">
        <v>77232</v>
      </c>
    </row>
    <row r="62" spans="2:10" ht="12.75">
      <c r="B62" s="14"/>
      <c r="C62" s="33"/>
      <c r="D62" s="34"/>
      <c r="E62" s="14"/>
      <c r="F62" s="15"/>
      <c r="H62" s="16"/>
      <c r="I62" s="17"/>
      <c r="J62" s="35"/>
    </row>
    <row r="63" spans="1:10" ht="12.75">
      <c r="A63" s="101" t="s">
        <v>53</v>
      </c>
      <c r="B63" s="18" t="s">
        <v>54</v>
      </c>
      <c r="C63" s="19"/>
      <c r="D63" s="20"/>
      <c r="E63" s="18"/>
      <c r="F63" s="21"/>
      <c r="H63" s="62"/>
      <c r="I63" s="24"/>
      <c r="J63" s="67"/>
    </row>
    <row r="64" spans="2:11" ht="12.75">
      <c r="B64" s="68" t="s">
        <v>55</v>
      </c>
      <c r="C64" s="69"/>
      <c r="D64" s="65">
        <v>0.374</v>
      </c>
      <c r="E64" s="50">
        <v>0.31991715</v>
      </c>
      <c r="F64" s="66">
        <v>32.7</v>
      </c>
      <c r="G64" s="52">
        <v>0.41628942</v>
      </c>
      <c r="H64" s="53" t="s">
        <v>9</v>
      </c>
      <c r="I64" s="83">
        <v>42.1</v>
      </c>
      <c r="J64" s="84">
        <v>96000</v>
      </c>
      <c r="K64">
        <v>88836</v>
      </c>
    </row>
    <row r="65" spans="2:11" ht="12.75">
      <c r="B65" s="68" t="s">
        <v>56</v>
      </c>
      <c r="C65" s="69"/>
      <c r="D65" s="65">
        <v>0.303</v>
      </c>
      <c r="E65" s="50">
        <v>0.26405023</v>
      </c>
      <c r="F65" s="66">
        <v>25</v>
      </c>
      <c r="G65" s="52">
        <v>0.36943006</v>
      </c>
      <c r="H65" s="53" t="s">
        <v>9</v>
      </c>
      <c r="I65" s="83">
        <v>35.6</v>
      </c>
      <c r="J65" s="84">
        <v>54000</v>
      </c>
      <c r="K65">
        <v>59248</v>
      </c>
    </row>
    <row r="66" spans="2:11" ht="12.75">
      <c r="B66" s="68" t="s">
        <v>57</v>
      </c>
      <c r="C66" s="69"/>
      <c r="D66" s="65">
        <v>0.224</v>
      </c>
      <c r="E66" s="50">
        <v>0.15775698</v>
      </c>
      <c r="F66" s="66">
        <v>15.2</v>
      </c>
      <c r="G66" s="52">
        <v>0.30114644</v>
      </c>
      <c r="H66" s="53" t="s">
        <v>9</v>
      </c>
      <c r="I66" s="83">
        <v>29.5</v>
      </c>
      <c r="J66" s="84">
        <v>21000</v>
      </c>
      <c r="K66">
        <v>21341</v>
      </c>
    </row>
    <row r="67" spans="2:11" ht="12.75">
      <c r="B67" s="68" t="s">
        <v>58</v>
      </c>
      <c r="C67" s="69"/>
      <c r="D67" s="65">
        <v>0.337</v>
      </c>
      <c r="E67" s="50">
        <v>0.28461128</v>
      </c>
      <c r="F67" s="66">
        <v>28.7</v>
      </c>
      <c r="G67" s="52">
        <v>0.38342137</v>
      </c>
      <c r="H67" s="53" t="s">
        <v>9</v>
      </c>
      <c r="I67" s="83">
        <v>38.7</v>
      </c>
      <c r="J67" s="84">
        <v>68000</v>
      </c>
      <c r="K67">
        <v>68160</v>
      </c>
    </row>
    <row r="68" spans="2:10" ht="12.75">
      <c r="B68" s="14"/>
      <c r="C68" s="33"/>
      <c r="D68" s="34"/>
      <c r="E68" s="14"/>
      <c r="F68" s="15"/>
      <c r="H68" s="16"/>
      <c r="I68" s="17"/>
      <c r="J68" s="35"/>
    </row>
    <row r="69" spans="2:10" ht="12.75">
      <c r="B69" s="18" t="s">
        <v>59</v>
      </c>
      <c r="C69" s="19"/>
      <c r="D69" s="20"/>
      <c r="E69" s="18"/>
      <c r="F69" s="21"/>
      <c r="H69" s="62"/>
      <c r="I69" s="24"/>
      <c r="J69" s="67"/>
    </row>
    <row r="70" spans="2:11" ht="12.75">
      <c r="B70" s="102" t="s">
        <v>60</v>
      </c>
      <c r="C70" s="69"/>
      <c r="D70" s="27">
        <v>0.209737</v>
      </c>
      <c r="E70" s="28">
        <v>0.12215937</v>
      </c>
      <c r="F70" s="29">
        <f aca="true" t="shared" si="0" ref="F70:F77">E70*(100)</f>
        <v>12.215937</v>
      </c>
      <c r="G70">
        <v>0.29731493</v>
      </c>
      <c r="H70" s="30" t="s">
        <v>9</v>
      </c>
      <c r="I70" s="31">
        <f aca="true" t="shared" si="1" ref="I70:I77">G70*(100)</f>
        <v>29.731492999999997</v>
      </c>
      <c r="J70" s="32">
        <f aca="true" t="shared" si="2" ref="J70:J77">ROUND(K70,-3)</f>
        <v>5000</v>
      </c>
      <c r="K70">
        <v>4706.642178</v>
      </c>
    </row>
    <row r="71" spans="2:11" ht="12.75">
      <c r="B71" s="103" t="s">
        <v>61</v>
      </c>
      <c r="C71" s="69"/>
      <c r="D71" s="27">
        <v>0.34617</v>
      </c>
      <c r="E71" s="28">
        <v>0.28450298</v>
      </c>
      <c r="F71" s="29">
        <f t="shared" si="0"/>
        <v>28.450298</v>
      </c>
      <c r="G71">
        <v>0.40783674</v>
      </c>
      <c r="H71" s="30" t="s">
        <v>9</v>
      </c>
      <c r="I71" s="31">
        <f t="shared" si="1"/>
        <v>40.783674</v>
      </c>
      <c r="J71" s="32">
        <f t="shared" si="2"/>
        <v>48000</v>
      </c>
      <c r="K71">
        <v>47939</v>
      </c>
    </row>
    <row r="72" spans="2:11" ht="12.75">
      <c r="B72" s="104" t="s">
        <v>62</v>
      </c>
      <c r="C72" s="69"/>
      <c r="D72" s="27">
        <v>0.305256</v>
      </c>
      <c r="E72" s="28">
        <v>0.24127133</v>
      </c>
      <c r="F72" s="29">
        <f t="shared" si="0"/>
        <v>24.127133</v>
      </c>
      <c r="G72">
        <v>0.36924016</v>
      </c>
      <c r="H72" s="30" t="s">
        <v>9</v>
      </c>
      <c r="I72" s="31">
        <f t="shared" si="1"/>
        <v>36.924016</v>
      </c>
      <c r="J72" s="32">
        <f t="shared" si="2"/>
        <v>40000</v>
      </c>
      <c r="K72">
        <v>39591</v>
      </c>
    </row>
    <row r="73" spans="2:11" ht="12.75">
      <c r="B73" s="104" t="s">
        <v>63</v>
      </c>
      <c r="C73" s="69"/>
      <c r="D73" s="27">
        <v>0.449774</v>
      </c>
      <c r="E73" s="28">
        <v>0.36985306</v>
      </c>
      <c r="F73" s="29">
        <f t="shared" si="0"/>
        <v>36.985306</v>
      </c>
      <c r="G73">
        <v>0.5296951</v>
      </c>
      <c r="H73" s="30" t="s">
        <v>9</v>
      </c>
      <c r="I73" s="31">
        <f t="shared" si="1"/>
        <v>52.96951</v>
      </c>
      <c r="J73" s="32">
        <f t="shared" si="2"/>
        <v>36000</v>
      </c>
      <c r="K73">
        <v>35978</v>
      </c>
    </row>
    <row r="74" spans="2:11" ht="12.75">
      <c r="B74" s="105" t="s">
        <v>64</v>
      </c>
      <c r="C74" s="69"/>
      <c r="D74" s="27">
        <v>0.431961</v>
      </c>
      <c r="E74" s="28">
        <v>0.2907132</v>
      </c>
      <c r="F74" s="29">
        <f t="shared" si="0"/>
        <v>29.07132</v>
      </c>
      <c r="G74">
        <v>0.57320913</v>
      </c>
      <c r="H74" s="30" t="s">
        <v>9</v>
      </c>
      <c r="I74" s="31">
        <f t="shared" si="1"/>
        <v>57.320913</v>
      </c>
      <c r="J74" s="32">
        <f t="shared" si="2"/>
        <v>13000</v>
      </c>
      <c r="K74">
        <v>13129</v>
      </c>
    </row>
    <row r="75" spans="2:11" ht="12.75">
      <c r="B75" s="104" t="s">
        <v>65</v>
      </c>
      <c r="C75" s="69"/>
      <c r="D75" s="27">
        <v>0.374485</v>
      </c>
      <c r="E75" s="28">
        <v>0.29518683</v>
      </c>
      <c r="F75" s="29">
        <f t="shared" si="0"/>
        <v>29.518683000000003</v>
      </c>
      <c r="G75">
        <v>0.4537827</v>
      </c>
      <c r="H75" s="30" t="s">
        <v>9</v>
      </c>
      <c r="I75" s="31">
        <f t="shared" si="1"/>
        <v>45.37827</v>
      </c>
      <c r="J75" s="32">
        <f t="shared" si="2"/>
        <v>37000</v>
      </c>
      <c r="K75">
        <v>36927</v>
      </c>
    </row>
    <row r="76" spans="2:11" ht="12.75">
      <c r="B76" s="103" t="s">
        <v>66</v>
      </c>
      <c r="C76" s="69"/>
      <c r="D76" s="27">
        <v>0.309495</v>
      </c>
      <c r="E76" s="28">
        <v>0.24017247</v>
      </c>
      <c r="F76" s="29">
        <f t="shared" si="0"/>
        <v>24.017247</v>
      </c>
      <c r="G76">
        <v>0.37881785</v>
      </c>
      <c r="H76" s="30" t="s">
        <v>9</v>
      </c>
      <c r="I76" s="31">
        <f t="shared" si="1"/>
        <v>37.881785</v>
      </c>
      <c r="J76" s="32">
        <f t="shared" si="2"/>
        <v>36000</v>
      </c>
      <c r="K76">
        <v>35698</v>
      </c>
    </row>
    <row r="77" spans="2:11" ht="12.75">
      <c r="B77" s="103" t="s">
        <v>67</v>
      </c>
      <c r="C77" s="69"/>
      <c r="D77" s="27">
        <v>0.213717</v>
      </c>
      <c r="E77" s="28">
        <v>0.15708076</v>
      </c>
      <c r="F77" s="29">
        <f t="shared" si="0"/>
        <v>15.708076000000002</v>
      </c>
      <c r="G77">
        <v>0.27035227</v>
      </c>
      <c r="H77" s="30" t="s">
        <v>9</v>
      </c>
      <c r="I77" s="31">
        <f t="shared" si="1"/>
        <v>27.035227</v>
      </c>
      <c r="J77" s="32">
        <f t="shared" si="2"/>
        <v>24000</v>
      </c>
      <c r="K77">
        <v>23616</v>
      </c>
    </row>
    <row r="78" spans="2:10" ht="12.75">
      <c r="B78" s="14"/>
      <c r="C78" s="33"/>
      <c r="D78" s="34"/>
      <c r="E78" s="14"/>
      <c r="F78" s="15"/>
      <c r="G78" s="14"/>
      <c r="H78" s="16"/>
      <c r="I78" s="17"/>
      <c r="J78" s="35"/>
    </row>
    <row r="79" spans="2:10" ht="12.75">
      <c r="B79" s="18" t="s">
        <v>68</v>
      </c>
      <c r="C79" s="19"/>
      <c r="D79" s="20"/>
      <c r="E79" s="18"/>
      <c r="F79" s="21"/>
      <c r="G79" s="18"/>
      <c r="H79" s="62"/>
      <c r="I79" s="24"/>
      <c r="J79" s="67"/>
    </row>
    <row r="80" spans="2:11" ht="12.75">
      <c r="B80" s="68" t="s">
        <v>69</v>
      </c>
      <c r="C80" s="69" t="s">
        <v>25</v>
      </c>
      <c r="D80" s="27">
        <v>0.206903</v>
      </c>
      <c r="E80" s="28">
        <v>0.08745322</v>
      </c>
      <c r="F80" s="29">
        <f aca="true" t="shared" si="3" ref="F80:F105">E80*(100)</f>
        <v>8.745322</v>
      </c>
      <c r="G80">
        <v>0.32635251</v>
      </c>
      <c r="H80" s="30" t="s">
        <v>9</v>
      </c>
      <c r="I80" s="31">
        <f aca="true" t="shared" si="4" ref="I80:I105">G80*(100)</f>
        <v>32.635251</v>
      </c>
      <c r="J80" s="32">
        <f aca="true" t="shared" si="5" ref="J80:J105">ROUND(K80,-3)</f>
        <v>4000</v>
      </c>
      <c r="K80">
        <v>4055.444779</v>
      </c>
    </row>
    <row r="81" spans="2:11" ht="12.75">
      <c r="B81" s="68" t="s">
        <v>60</v>
      </c>
      <c r="C81" s="69"/>
      <c r="D81" s="27">
        <v>0.209737</v>
      </c>
      <c r="E81" s="28">
        <v>0.12215937</v>
      </c>
      <c r="F81" s="29">
        <f t="shared" si="3"/>
        <v>12.215937</v>
      </c>
      <c r="G81">
        <v>0.29731493</v>
      </c>
      <c r="H81" s="30" t="s">
        <v>9</v>
      </c>
      <c r="I81" s="31">
        <f t="shared" si="4"/>
        <v>29.731492999999997</v>
      </c>
      <c r="J81" s="32">
        <f t="shared" si="5"/>
        <v>5000</v>
      </c>
      <c r="K81">
        <v>4706.642178</v>
      </c>
    </row>
    <row r="82" spans="2:11" ht="12.75">
      <c r="B82" s="68" t="s">
        <v>70</v>
      </c>
      <c r="C82" s="69"/>
      <c r="D82" s="27">
        <v>0.396654</v>
      </c>
      <c r="E82" s="28">
        <v>0.22577417</v>
      </c>
      <c r="F82" s="29">
        <f t="shared" si="3"/>
        <v>22.577417</v>
      </c>
      <c r="G82">
        <v>0.56753401</v>
      </c>
      <c r="H82" s="30" t="s">
        <v>9</v>
      </c>
      <c r="I82" s="31">
        <f t="shared" si="4"/>
        <v>56.753401000000004</v>
      </c>
      <c r="J82" s="32">
        <f t="shared" si="5"/>
        <v>10000</v>
      </c>
      <c r="K82">
        <v>10403</v>
      </c>
    </row>
    <row r="83" spans="2:11" ht="12.75">
      <c r="B83" s="68" t="s">
        <v>71</v>
      </c>
      <c r="C83" s="69"/>
      <c r="D83" s="27">
        <v>0.406144</v>
      </c>
      <c r="E83" s="28">
        <v>0.26469112</v>
      </c>
      <c r="F83" s="29">
        <f t="shared" si="3"/>
        <v>26.469112</v>
      </c>
      <c r="G83">
        <v>0.54759651</v>
      </c>
      <c r="H83" s="30" t="s">
        <v>9</v>
      </c>
      <c r="I83" s="31">
        <f t="shared" si="4"/>
        <v>54.759651</v>
      </c>
      <c r="J83" s="32">
        <f t="shared" si="5"/>
        <v>11000</v>
      </c>
      <c r="K83">
        <v>11230</v>
      </c>
    </row>
    <row r="84" spans="2:11" ht="12.75">
      <c r="B84" s="68" t="s">
        <v>72</v>
      </c>
      <c r="C84" s="69"/>
      <c r="D84" s="27">
        <v>0.457107</v>
      </c>
      <c r="E84" s="28">
        <v>0.29121236</v>
      </c>
      <c r="F84" s="29">
        <f t="shared" si="3"/>
        <v>29.121236</v>
      </c>
      <c r="G84">
        <v>0.62300178</v>
      </c>
      <c r="H84" s="30" t="s">
        <v>9</v>
      </c>
      <c r="I84" s="31">
        <f t="shared" si="4"/>
        <v>62.300177999999995</v>
      </c>
      <c r="J84" s="32">
        <f t="shared" si="5"/>
        <v>11000</v>
      </c>
      <c r="K84">
        <v>11113</v>
      </c>
    </row>
    <row r="85" spans="2:11" ht="12.75">
      <c r="B85" s="68" t="s">
        <v>73</v>
      </c>
      <c r="C85" s="69" t="s">
        <v>25</v>
      </c>
      <c r="D85" s="27">
        <v>0.269203</v>
      </c>
      <c r="E85" s="28">
        <v>0.12204257</v>
      </c>
      <c r="F85" s="29">
        <f t="shared" si="3"/>
        <v>12.204257</v>
      </c>
      <c r="G85">
        <v>0.41636427</v>
      </c>
      <c r="H85" s="30" t="s">
        <v>9</v>
      </c>
      <c r="I85" s="31">
        <f t="shared" si="4"/>
        <v>41.636427</v>
      </c>
      <c r="J85" s="32">
        <f t="shared" si="5"/>
        <v>6000</v>
      </c>
      <c r="K85">
        <v>5700.979891</v>
      </c>
    </row>
    <row r="86" spans="2:11" ht="12.75">
      <c r="B86" s="68" t="s">
        <v>74</v>
      </c>
      <c r="C86" s="69"/>
      <c r="D86" s="27">
        <v>0.275917</v>
      </c>
      <c r="E86" s="28">
        <v>0.16396308</v>
      </c>
      <c r="F86" s="29">
        <f t="shared" si="3"/>
        <v>16.396308</v>
      </c>
      <c r="G86">
        <v>0.38787043</v>
      </c>
      <c r="H86" s="30" t="s">
        <v>9</v>
      </c>
      <c r="I86" s="31">
        <f t="shared" si="4"/>
        <v>38.787043</v>
      </c>
      <c r="J86" s="32">
        <f t="shared" si="5"/>
        <v>10000</v>
      </c>
      <c r="K86">
        <v>10435</v>
      </c>
    </row>
    <row r="87" spans="2:11" ht="12.75">
      <c r="B87" s="68" t="s">
        <v>75</v>
      </c>
      <c r="C87" s="69"/>
      <c r="D87" s="27">
        <v>0.339026</v>
      </c>
      <c r="E87" s="28">
        <v>0.21320851</v>
      </c>
      <c r="F87" s="29">
        <f t="shared" si="3"/>
        <v>21.320850999999998</v>
      </c>
      <c r="G87">
        <v>0.46484278</v>
      </c>
      <c r="H87" s="30" t="s">
        <v>9</v>
      </c>
      <c r="I87" s="31">
        <f t="shared" si="4"/>
        <v>46.484278</v>
      </c>
      <c r="J87" s="32">
        <f t="shared" si="5"/>
        <v>15000</v>
      </c>
      <c r="K87">
        <v>14557</v>
      </c>
    </row>
    <row r="88" spans="2:11" ht="12.75">
      <c r="B88" s="68" t="s">
        <v>76</v>
      </c>
      <c r="C88" s="69" t="s">
        <v>25</v>
      </c>
      <c r="D88" s="27">
        <v>0.365899</v>
      </c>
      <c r="E88" s="28">
        <v>0.1870865</v>
      </c>
      <c r="F88" s="29">
        <f t="shared" si="3"/>
        <v>18.70865</v>
      </c>
      <c r="G88">
        <v>0.54471193</v>
      </c>
      <c r="H88" s="30" t="s">
        <v>9</v>
      </c>
      <c r="I88" s="31">
        <f t="shared" si="4"/>
        <v>54.47119299999999</v>
      </c>
      <c r="J88" s="32">
        <f t="shared" si="5"/>
        <v>7000</v>
      </c>
      <c r="K88">
        <v>6754.805265</v>
      </c>
    </row>
    <row r="89" spans="2:11" ht="12.75">
      <c r="B89" s="68" t="s">
        <v>77</v>
      </c>
      <c r="C89" s="69" t="s">
        <v>25</v>
      </c>
      <c r="D89" s="27">
        <v>0.429542</v>
      </c>
      <c r="E89" s="28">
        <v>0.23459414</v>
      </c>
      <c r="F89" s="29">
        <f t="shared" si="3"/>
        <v>23.459414000000002</v>
      </c>
      <c r="G89">
        <v>0.62449063</v>
      </c>
      <c r="H89" s="30" t="s">
        <v>9</v>
      </c>
      <c r="I89" s="31">
        <f t="shared" si="4"/>
        <v>62.449063</v>
      </c>
      <c r="J89" s="32">
        <f t="shared" si="5"/>
        <v>6000</v>
      </c>
      <c r="K89">
        <v>6394.431704</v>
      </c>
    </row>
    <row r="90" spans="2:11" ht="12.75">
      <c r="B90" s="68" t="s">
        <v>78</v>
      </c>
      <c r="C90" s="69" t="s">
        <v>25</v>
      </c>
      <c r="D90" s="27">
        <v>0.14835</v>
      </c>
      <c r="E90" s="28">
        <v>0.0249335</v>
      </c>
      <c r="F90" s="29">
        <f t="shared" si="3"/>
        <v>2.49335</v>
      </c>
      <c r="G90">
        <v>0.27176739</v>
      </c>
      <c r="H90" s="30" t="s">
        <v>9</v>
      </c>
      <c r="I90" s="31">
        <f t="shared" si="4"/>
        <v>27.176739</v>
      </c>
      <c r="J90" s="32">
        <f t="shared" si="5"/>
        <v>2000</v>
      </c>
      <c r="K90">
        <v>2135.009156</v>
      </c>
    </row>
    <row r="91" spans="2:11" ht="12.75">
      <c r="B91" s="68" t="s">
        <v>99</v>
      </c>
      <c r="C91" s="69"/>
      <c r="D91" s="27">
        <v>0.503439</v>
      </c>
      <c r="E91" s="28">
        <v>0.37951071</v>
      </c>
      <c r="F91" s="29">
        <f t="shared" si="3"/>
        <v>37.951071</v>
      </c>
      <c r="G91">
        <v>0.62736816</v>
      </c>
      <c r="H91" s="30" t="s">
        <v>9</v>
      </c>
      <c r="I91" s="31">
        <f t="shared" si="4"/>
        <v>62.736816</v>
      </c>
      <c r="J91" s="32">
        <f t="shared" si="5"/>
        <v>14000</v>
      </c>
      <c r="K91">
        <v>13769</v>
      </c>
    </row>
    <row r="92" spans="2:11" ht="12.75">
      <c r="B92" s="68" t="s">
        <v>79</v>
      </c>
      <c r="C92" s="69"/>
      <c r="D92" s="27">
        <v>0.281637</v>
      </c>
      <c r="E92" s="28">
        <v>0.16533867</v>
      </c>
      <c r="F92" s="29">
        <f t="shared" si="3"/>
        <v>16.533867</v>
      </c>
      <c r="G92">
        <v>0.39793612</v>
      </c>
      <c r="H92" s="30" t="s">
        <v>9</v>
      </c>
      <c r="I92" s="31">
        <f t="shared" si="4"/>
        <v>39.793612</v>
      </c>
      <c r="J92" s="32">
        <f t="shared" si="5"/>
        <v>10000</v>
      </c>
      <c r="K92">
        <v>9761.772598</v>
      </c>
    </row>
    <row r="93" spans="2:11" ht="12.75">
      <c r="B93" s="68" t="s">
        <v>80</v>
      </c>
      <c r="C93" s="69" t="s">
        <v>25</v>
      </c>
      <c r="D93" s="27">
        <v>0.100967</v>
      </c>
      <c r="E93" s="28">
        <v>0.02658659</v>
      </c>
      <c r="F93" s="29">
        <f t="shared" si="3"/>
        <v>2.658659</v>
      </c>
      <c r="G93">
        <v>0.17534811</v>
      </c>
      <c r="H93" s="30" t="s">
        <v>9</v>
      </c>
      <c r="I93" s="31">
        <f t="shared" si="4"/>
        <v>17.534811</v>
      </c>
      <c r="J93" s="32">
        <f t="shared" si="5"/>
        <v>3000</v>
      </c>
      <c r="K93">
        <v>3317.340943</v>
      </c>
    </row>
    <row r="94" spans="2:11" ht="12.75">
      <c r="B94" s="68" t="s">
        <v>81</v>
      </c>
      <c r="C94" s="69"/>
      <c r="D94" s="27">
        <v>0.439317</v>
      </c>
      <c r="E94" s="28">
        <v>0.29165104</v>
      </c>
      <c r="F94" s="29">
        <f t="shared" si="3"/>
        <v>29.165103999999996</v>
      </c>
      <c r="G94">
        <v>0.58698277</v>
      </c>
      <c r="H94" s="30" t="s">
        <v>9</v>
      </c>
      <c r="I94" s="31">
        <f t="shared" si="4"/>
        <v>58.698277</v>
      </c>
      <c r="J94" s="32">
        <f t="shared" si="5"/>
        <v>11000</v>
      </c>
      <c r="K94">
        <v>10979</v>
      </c>
    </row>
    <row r="95" spans="2:11" ht="12.75">
      <c r="B95" s="68" t="s">
        <v>82</v>
      </c>
      <c r="C95" s="48" t="s">
        <v>25</v>
      </c>
      <c r="D95" s="27">
        <v>0.323783</v>
      </c>
      <c r="E95" s="28">
        <v>0.13137415</v>
      </c>
      <c r="F95" s="29">
        <f t="shared" si="3"/>
        <v>13.137414999999999</v>
      </c>
      <c r="G95">
        <v>0.51619157</v>
      </c>
      <c r="H95" s="30" t="s">
        <v>9</v>
      </c>
      <c r="I95" s="31">
        <f t="shared" si="4"/>
        <v>51.619157</v>
      </c>
      <c r="J95" s="32">
        <f t="shared" si="5"/>
        <v>3000</v>
      </c>
      <c r="K95">
        <v>3154.817414</v>
      </c>
    </row>
    <row r="96" spans="2:11" ht="12.75">
      <c r="B96" s="68" t="s">
        <v>83</v>
      </c>
      <c r="C96" s="69"/>
      <c r="D96" s="27">
        <v>0.284149</v>
      </c>
      <c r="E96" s="28">
        <v>0.1744837</v>
      </c>
      <c r="F96" s="29">
        <f t="shared" si="3"/>
        <v>17.44837</v>
      </c>
      <c r="G96">
        <v>0.39381433</v>
      </c>
      <c r="H96" s="30" t="s">
        <v>9</v>
      </c>
      <c r="I96" s="31">
        <f t="shared" si="4"/>
        <v>39.381433</v>
      </c>
      <c r="J96" s="32">
        <f t="shared" si="5"/>
        <v>11000</v>
      </c>
      <c r="K96">
        <v>11069</v>
      </c>
    </row>
    <row r="97" spans="2:11" ht="12.75">
      <c r="B97" s="68" t="s">
        <v>84</v>
      </c>
      <c r="C97" s="69"/>
      <c r="D97" s="27">
        <v>0.262533</v>
      </c>
      <c r="E97" s="28">
        <v>0.15710415</v>
      </c>
      <c r="F97" s="29">
        <f t="shared" si="3"/>
        <v>15.710415</v>
      </c>
      <c r="G97">
        <v>0.36796205</v>
      </c>
      <c r="H97" s="30" t="s">
        <v>9</v>
      </c>
      <c r="I97" s="31">
        <f t="shared" si="4"/>
        <v>36.796205</v>
      </c>
      <c r="J97" s="32">
        <f t="shared" si="5"/>
        <v>12000</v>
      </c>
      <c r="K97">
        <v>11972</v>
      </c>
    </row>
    <row r="98" spans="2:11" ht="12.75">
      <c r="B98" s="68" t="s">
        <v>61</v>
      </c>
      <c r="C98" s="69"/>
      <c r="D98" s="27">
        <v>0.293225</v>
      </c>
      <c r="E98" s="28">
        <v>0.17297223</v>
      </c>
      <c r="F98" s="29">
        <f t="shared" si="3"/>
        <v>17.297223</v>
      </c>
      <c r="G98">
        <v>0.41347829</v>
      </c>
      <c r="H98" s="30" t="s">
        <v>9</v>
      </c>
      <c r="I98" s="31">
        <f t="shared" si="4"/>
        <v>41.347829000000004</v>
      </c>
      <c r="J98" s="32">
        <f t="shared" si="5"/>
        <v>9000</v>
      </c>
      <c r="K98">
        <v>9169.28389</v>
      </c>
    </row>
    <row r="99" spans="2:11" ht="12.75">
      <c r="B99" s="68" t="s">
        <v>85</v>
      </c>
      <c r="C99" s="69" t="s">
        <v>25</v>
      </c>
      <c r="D99" s="27">
        <v>0.40276</v>
      </c>
      <c r="E99" s="28">
        <v>0.20873679</v>
      </c>
      <c r="F99" s="29">
        <f t="shared" si="3"/>
        <v>20.873679</v>
      </c>
      <c r="G99">
        <v>0.59678344</v>
      </c>
      <c r="H99" s="30" t="s">
        <v>9</v>
      </c>
      <c r="I99" s="31">
        <f t="shared" si="4"/>
        <v>59.678344</v>
      </c>
      <c r="J99" s="32">
        <f t="shared" si="5"/>
        <v>8000</v>
      </c>
      <c r="K99">
        <v>8062.332949</v>
      </c>
    </row>
    <row r="100" spans="2:11" ht="12.75">
      <c r="B100" s="68" t="s">
        <v>86</v>
      </c>
      <c r="C100" s="69" t="s">
        <v>25</v>
      </c>
      <c r="D100" s="27">
        <v>0.314125</v>
      </c>
      <c r="E100" s="28">
        <v>0.17015936</v>
      </c>
      <c r="F100" s="29">
        <f t="shared" si="3"/>
        <v>17.015936</v>
      </c>
      <c r="G100">
        <v>0.45809073</v>
      </c>
      <c r="H100" s="30" t="s">
        <v>9</v>
      </c>
      <c r="I100" s="31">
        <f t="shared" si="4"/>
        <v>45.809073</v>
      </c>
      <c r="J100" s="32">
        <f t="shared" si="5"/>
        <v>8000</v>
      </c>
      <c r="K100">
        <v>7727.450134</v>
      </c>
    </row>
    <row r="101" spans="2:11" ht="12.75">
      <c r="B101" s="68" t="s">
        <v>87</v>
      </c>
      <c r="C101" s="69"/>
      <c r="D101" s="27">
        <v>0.337763</v>
      </c>
      <c r="E101" s="28">
        <v>0.20520529</v>
      </c>
      <c r="F101" s="29">
        <f t="shared" si="3"/>
        <v>20.520529</v>
      </c>
      <c r="G101">
        <v>0.47032006</v>
      </c>
      <c r="H101" s="30" t="s">
        <v>9</v>
      </c>
      <c r="I101" s="31">
        <f t="shared" si="4"/>
        <v>47.032005999999996</v>
      </c>
      <c r="J101" s="32">
        <f t="shared" si="5"/>
        <v>10000</v>
      </c>
      <c r="K101">
        <v>10024</v>
      </c>
    </row>
    <row r="102" spans="2:11" ht="12.75">
      <c r="B102" s="68" t="s">
        <v>88</v>
      </c>
      <c r="C102" s="69"/>
      <c r="D102" s="27">
        <v>0.29384</v>
      </c>
      <c r="E102" s="28">
        <v>0.17313157</v>
      </c>
      <c r="F102" s="29">
        <f t="shared" si="3"/>
        <v>17.313157</v>
      </c>
      <c r="G102">
        <v>0.41454803</v>
      </c>
      <c r="H102" s="30" t="s">
        <v>9</v>
      </c>
      <c r="I102" s="31">
        <f t="shared" si="4"/>
        <v>41.454803</v>
      </c>
      <c r="J102" s="32">
        <f t="shared" si="5"/>
        <v>8000</v>
      </c>
      <c r="K102">
        <v>8401.79712</v>
      </c>
    </row>
    <row r="103" spans="2:11" ht="12.75">
      <c r="B103" s="68" t="s">
        <v>89</v>
      </c>
      <c r="C103" s="69"/>
      <c r="D103" s="27">
        <v>0.431961</v>
      </c>
      <c r="E103" s="28">
        <v>0.2907132</v>
      </c>
      <c r="F103" s="29">
        <f t="shared" si="3"/>
        <v>29.07132</v>
      </c>
      <c r="G103">
        <v>0.57320913</v>
      </c>
      <c r="H103" s="30" t="s">
        <v>9</v>
      </c>
      <c r="I103" s="31">
        <f t="shared" si="4"/>
        <v>57.320913</v>
      </c>
      <c r="J103" s="32">
        <f t="shared" si="5"/>
        <v>13000</v>
      </c>
      <c r="K103">
        <v>13129</v>
      </c>
    </row>
    <row r="104" spans="2:11" ht="12.75">
      <c r="B104" s="68" t="s">
        <v>90</v>
      </c>
      <c r="C104" s="69"/>
      <c r="D104" s="27">
        <v>0.402514</v>
      </c>
      <c r="E104" s="28">
        <v>0.3005106</v>
      </c>
      <c r="F104" s="29">
        <f t="shared" si="3"/>
        <v>30.051060000000003</v>
      </c>
      <c r="G104">
        <v>0.50451738</v>
      </c>
      <c r="H104" s="30" t="s">
        <v>9</v>
      </c>
      <c r="I104" s="31">
        <f t="shared" si="4"/>
        <v>50.451738</v>
      </c>
      <c r="J104" s="32">
        <f t="shared" si="5"/>
        <v>22000</v>
      </c>
      <c r="K104">
        <v>21941</v>
      </c>
    </row>
    <row r="105" spans="2:11" ht="13.5" thickBot="1">
      <c r="B105" s="106" t="s">
        <v>91</v>
      </c>
      <c r="C105" s="107"/>
      <c r="D105" s="108">
        <v>0.341233</v>
      </c>
      <c r="E105" s="109">
        <v>0.19326608</v>
      </c>
      <c r="F105" s="110">
        <f t="shared" si="3"/>
        <v>19.326608</v>
      </c>
      <c r="G105">
        <v>0.48919977</v>
      </c>
      <c r="H105" s="111" t="s">
        <v>9</v>
      </c>
      <c r="I105" s="112">
        <f t="shared" si="4"/>
        <v>48.919976999999996</v>
      </c>
      <c r="J105" s="113">
        <f t="shared" si="5"/>
        <v>8000</v>
      </c>
      <c r="K105">
        <v>7622.337705</v>
      </c>
    </row>
    <row r="106" spans="2:10" ht="29.25" customHeight="1">
      <c r="B106" s="130" t="s">
        <v>92</v>
      </c>
      <c r="C106" s="131"/>
      <c r="D106" s="131"/>
      <c r="E106" s="131"/>
      <c r="F106" s="131"/>
      <c r="G106" s="131"/>
      <c r="H106" s="131"/>
      <c r="I106" s="131"/>
      <c r="J106" s="131"/>
    </row>
    <row r="107" spans="2:10" ht="75" customHeight="1">
      <c r="B107" s="132" t="s">
        <v>96</v>
      </c>
      <c r="C107" s="132"/>
      <c r="D107" s="132"/>
      <c r="E107" s="132"/>
      <c r="F107" s="132"/>
      <c r="G107" s="132"/>
      <c r="H107" s="132"/>
      <c r="I107" s="132"/>
      <c r="J107" s="132"/>
    </row>
    <row r="108" spans="2:11" ht="30" customHeight="1">
      <c r="B108" s="131" t="s">
        <v>93</v>
      </c>
      <c r="C108" s="131"/>
      <c r="D108" s="131"/>
      <c r="E108" s="131"/>
      <c r="F108" s="131"/>
      <c r="G108" s="131"/>
      <c r="H108" s="131"/>
      <c r="I108" s="131"/>
      <c r="J108" s="131"/>
      <c r="K108" s="131"/>
    </row>
    <row r="109" spans="2:10" ht="15" customHeight="1">
      <c r="B109" s="114" t="s">
        <v>94</v>
      </c>
      <c r="C109" s="114"/>
      <c r="D109" s="115"/>
      <c r="E109" s="116"/>
      <c r="F109" s="117"/>
      <c r="G109" s="118"/>
      <c r="H109" s="119"/>
      <c r="I109" s="120"/>
      <c r="J109" s="121"/>
    </row>
    <row r="110" spans="2:10" ht="40.5" customHeight="1">
      <c r="B110" s="137" t="s">
        <v>97</v>
      </c>
      <c r="C110" s="137"/>
      <c r="D110" s="137"/>
      <c r="E110" s="137"/>
      <c r="F110" s="137"/>
      <c r="G110" s="137"/>
      <c r="H110" s="137"/>
      <c r="I110" s="137"/>
      <c r="J110" s="137"/>
    </row>
    <row r="111" spans="2:10" ht="39.75" customHeight="1">
      <c r="B111" s="134" t="s">
        <v>98</v>
      </c>
      <c r="C111" s="134"/>
      <c r="D111" s="135"/>
      <c r="E111" s="135"/>
      <c r="F111" s="135"/>
      <c r="G111" s="135"/>
      <c r="H111" s="135"/>
      <c r="I111" s="135"/>
      <c r="J111" s="135"/>
    </row>
    <row r="112" spans="2:10" ht="27" customHeight="1">
      <c r="B112" s="133" t="s">
        <v>95</v>
      </c>
      <c r="C112" s="133"/>
      <c r="D112" s="133"/>
      <c r="E112" s="133"/>
      <c r="F112" s="133"/>
      <c r="G112" s="133"/>
      <c r="H112" s="133"/>
      <c r="I112" s="133"/>
      <c r="J112" s="133"/>
    </row>
    <row r="113" spans="2:10" ht="12.75">
      <c r="B113" s="14"/>
      <c r="C113" s="122"/>
      <c r="D113" s="123"/>
      <c r="E113" s="14"/>
      <c r="F113" s="15"/>
      <c r="G113" s="14"/>
      <c r="H113" s="16"/>
      <c r="I113" s="17"/>
      <c r="J113" s="14"/>
    </row>
    <row r="114" spans="2:10" ht="12.75">
      <c r="B114" s="14"/>
      <c r="C114" s="122"/>
      <c r="D114" s="123"/>
      <c r="E114" s="14"/>
      <c r="F114" s="15"/>
      <c r="G114" s="14"/>
      <c r="H114" s="16"/>
      <c r="I114" s="17"/>
      <c r="J114" s="14"/>
    </row>
    <row r="115" spans="2:10" ht="12.75">
      <c r="B115" s="14"/>
      <c r="C115" s="122"/>
      <c r="D115" s="123"/>
      <c r="E115" s="14"/>
      <c r="F115" s="15"/>
      <c r="G115" s="14"/>
      <c r="H115" s="16"/>
      <c r="I115" s="17"/>
      <c r="J115" s="14"/>
    </row>
    <row r="116" spans="2:10" ht="12.75">
      <c r="B116" s="14"/>
      <c r="C116" s="122"/>
      <c r="D116" s="123"/>
      <c r="E116" s="14"/>
      <c r="F116" s="15"/>
      <c r="G116" s="14"/>
      <c r="H116" s="16"/>
      <c r="I116" s="17"/>
      <c r="J116" s="14"/>
    </row>
    <row r="117" spans="2:10" ht="12.75">
      <c r="B117" s="14"/>
      <c r="C117" s="122"/>
      <c r="D117" s="123"/>
      <c r="E117" s="14"/>
      <c r="F117" s="15"/>
      <c r="G117" s="14"/>
      <c r="H117" s="16"/>
      <c r="I117" s="17"/>
      <c r="J117" s="14"/>
    </row>
    <row r="118" spans="2:10" ht="12.75">
      <c r="B118" s="14"/>
      <c r="C118" s="122"/>
      <c r="D118" s="123"/>
      <c r="E118" s="14"/>
      <c r="F118" s="15"/>
      <c r="G118" s="14"/>
      <c r="H118" s="16"/>
      <c r="I118" s="17"/>
      <c r="J118" s="14"/>
    </row>
    <row r="119" spans="2:10" ht="12.75">
      <c r="B119" s="14"/>
      <c r="C119" s="122"/>
      <c r="D119" s="123"/>
      <c r="E119" s="14"/>
      <c r="F119" s="15"/>
      <c r="G119" s="14"/>
      <c r="H119" s="16"/>
      <c r="I119" s="17"/>
      <c r="J119" s="14"/>
    </row>
    <row r="120" spans="2:10" ht="12.75">
      <c r="B120" s="14"/>
      <c r="C120" s="122"/>
      <c r="D120" s="123"/>
      <c r="E120" s="14"/>
      <c r="F120" s="15"/>
      <c r="G120" s="14"/>
      <c r="H120" s="16"/>
      <c r="I120" s="17"/>
      <c r="J120" s="14"/>
    </row>
    <row r="121" spans="2:10" ht="12.75">
      <c r="B121" s="14"/>
      <c r="C121" s="122"/>
      <c r="D121" s="123"/>
      <c r="E121" s="14"/>
      <c r="F121" s="15"/>
      <c r="G121" s="14"/>
      <c r="H121" s="16"/>
      <c r="I121" s="17"/>
      <c r="J121" s="14"/>
    </row>
    <row r="122" spans="2:10" ht="12.75">
      <c r="B122" s="14"/>
      <c r="C122" s="122"/>
      <c r="D122" s="123"/>
      <c r="E122" s="14"/>
      <c r="F122" s="15"/>
      <c r="G122" s="14"/>
      <c r="H122" s="16"/>
      <c r="I122" s="17"/>
      <c r="J122" s="14"/>
    </row>
    <row r="123" spans="2:10" ht="12.75">
      <c r="B123" s="14"/>
      <c r="C123" s="122"/>
      <c r="D123" s="123"/>
      <c r="E123" s="14"/>
      <c r="F123" s="15"/>
      <c r="G123" s="14"/>
      <c r="H123" s="16"/>
      <c r="I123" s="17"/>
      <c r="J123" s="14"/>
    </row>
    <row r="124" spans="2:10" ht="12.75">
      <c r="B124" s="14"/>
      <c r="C124" s="122"/>
      <c r="D124" s="123"/>
      <c r="E124" s="14"/>
      <c r="F124" s="15"/>
      <c r="G124" s="14"/>
      <c r="H124" s="16"/>
      <c r="I124" s="17"/>
      <c r="J124" s="14"/>
    </row>
    <row r="125" spans="2:10" ht="12.75">
      <c r="B125" s="14"/>
      <c r="C125" s="122"/>
      <c r="D125" s="123"/>
      <c r="E125" s="14"/>
      <c r="F125" s="15"/>
      <c r="G125" s="14"/>
      <c r="H125" s="16"/>
      <c r="I125" s="17"/>
      <c r="J125" s="14"/>
    </row>
    <row r="126" spans="2:10" ht="12.75">
      <c r="B126" s="14"/>
      <c r="C126" s="122"/>
      <c r="D126" s="123"/>
      <c r="E126" s="14"/>
      <c r="F126" s="15"/>
      <c r="G126" s="14"/>
      <c r="H126" s="16"/>
      <c r="I126" s="17"/>
      <c r="J126" s="14"/>
    </row>
    <row r="127" spans="2:10" ht="12.75">
      <c r="B127" s="14"/>
      <c r="C127" s="122"/>
      <c r="D127" s="123"/>
      <c r="E127" s="14"/>
      <c r="F127" s="15"/>
      <c r="G127" s="14"/>
      <c r="H127" s="16"/>
      <c r="I127" s="17"/>
      <c r="J127" s="14"/>
    </row>
    <row r="128" spans="2:10" ht="12.75">
      <c r="B128" s="14"/>
      <c r="C128" s="122"/>
      <c r="D128" s="123"/>
      <c r="E128" s="14"/>
      <c r="F128" s="15"/>
      <c r="G128" s="14"/>
      <c r="H128" s="16"/>
      <c r="I128" s="17"/>
      <c r="J128" s="14"/>
    </row>
    <row r="129" spans="2:10" ht="12.75">
      <c r="B129" s="14"/>
      <c r="C129" s="122"/>
      <c r="D129" s="123"/>
      <c r="E129" s="14"/>
      <c r="F129" s="15"/>
      <c r="G129" s="14"/>
      <c r="H129" s="16"/>
      <c r="I129" s="17"/>
      <c r="J129" s="14"/>
    </row>
    <row r="130" spans="2:10" ht="12.75">
      <c r="B130" s="14"/>
      <c r="C130" s="122"/>
      <c r="D130" s="123"/>
      <c r="E130" s="14"/>
      <c r="F130" s="15"/>
      <c r="G130" s="14"/>
      <c r="H130" s="16"/>
      <c r="I130" s="17"/>
      <c r="J130" s="14"/>
    </row>
    <row r="131" spans="2:10" ht="12.75">
      <c r="B131" s="14"/>
      <c r="C131" s="122"/>
      <c r="D131" s="123"/>
      <c r="E131" s="14"/>
      <c r="F131" s="15"/>
      <c r="G131" s="14"/>
      <c r="H131" s="16"/>
      <c r="I131" s="17"/>
      <c r="J131" s="14"/>
    </row>
    <row r="132" spans="2:10" ht="12.75">
      <c r="B132" s="14"/>
      <c r="C132" s="122"/>
      <c r="D132" s="123"/>
      <c r="E132" s="14"/>
      <c r="F132" s="15"/>
      <c r="G132" s="14"/>
      <c r="H132" s="16"/>
      <c r="I132" s="17"/>
      <c r="J132" s="14"/>
    </row>
    <row r="133" spans="2:10" ht="12.75">
      <c r="B133" s="14"/>
      <c r="C133" s="122"/>
      <c r="D133" s="123"/>
      <c r="E133" s="14"/>
      <c r="F133" s="15"/>
      <c r="G133" s="14"/>
      <c r="H133" s="16"/>
      <c r="I133" s="17"/>
      <c r="J133" s="14"/>
    </row>
    <row r="134" spans="2:10" ht="12.75">
      <c r="B134" s="14"/>
      <c r="C134" s="122"/>
      <c r="D134" s="123"/>
      <c r="E134" s="14"/>
      <c r="F134" s="15"/>
      <c r="G134" s="14"/>
      <c r="H134" s="16"/>
      <c r="I134" s="17"/>
      <c r="J134" s="14"/>
    </row>
    <row r="135" spans="2:10" ht="12.75">
      <c r="B135" s="14"/>
      <c r="C135" s="122"/>
      <c r="D135" s="123"/>
      <c r="E135" s="14"/>
      <c r="F135" s="15"/>
      <c r="G135" s="14"/>
      <c r="H135" s="16"/>
      <c r="I135" s="17"/>
      <c r="J135" s="14"/>
    </row>
    <row r="136" spans="2:10" ht="12.75">
      <c r="B136" s="14"/>
      <c r="C136" s="122"/>
      <c r="D136" s="123"/>
      <c r="E136" s="14"/>
      <c r="F136" s="15"/>
      <c r="G136" s="14"/>
      <c r="H136" s="16"/>
      <c r="I136" s="17"/>
      <c r="J136" s="14"/>
    </row>
    <row r="137" spans="2:10" ht="12.75">
      <c r="B137" s="14"/>
      <c r="C137" s="122"/>
      <c r="D137" s="123"/>
      <c r="E137" s="14"/>
      <c r="F137" s="15"/>
      <c r="G137" s="14"/>
      <c r="H137" s="16"/>
      <c r="I137" s="17"/>
      <c r="J137" s="14"/>
    </row>
    <row r="138" spans="2:10" ht="12.75">
      <c r="B138" s="14"/>
      <c r="C138" s="122"/>
      <c r="D138" s="123"/>
      <c r="E138" s="14"/>
      <c r="F138" s="15"/>
      <c r="G138" s="14"/>
      <c r="H138" s="16"/>
      <c r="I138" s="17"/>
      <c r="J138" s="14"/>
    </row>
    <row r="139" spans="2:10" ht="12.75">
      <c r="B139" s="14"/>
      <c r="C139" s="122"/>
      <c r="D139" s="123"/>
      <c r="E139" s="14"/>
      <c r="F139" s="15"/>
      <c r="G139" s="14"/>
      <c r="H139" s="16"/>
      <c r="I139" s="17"/>
      <c r="J139" s="14"/>
    </row>
    <row r="140" spans="2:10" ht="12.75">
      <c r="B140" s="14"/>
      <c r="C140" s="122"/>
      <c r="D140" s="123"/>
      <c r="E140" s="14"/>
      <c r="F140" s="15"/>
      <c r="G140" s="14"/>
      <c r="H140" s="16"/>
      <c r="I140" s="17"/>
      <c r="J140" s="14"/>
    </row>
    <row r="141" spans="2:10" ht="12.75">
      <c r="B141" s="14"/>
      <c r="C141" s="122"/>
      <c r="D141" s="123"/>
      <c r="E141" s="14"/>
      <c r="F141" s="15"/>
      <c r="G141" s="14"/>
      <c r="H141" s="16"/>
      <c r="I141" s="17"/>
      <c r="J141" s="14"/>
    </row>
    <row r="142" spans="2:10" ht="12.75">
      <c r="B142" s="14"/>
      <c r="C142" s="122"/>
      <c r="D142" s="123"/>
      <c r="E142" s="14"/>
      <c r="F142" s="15"/>
      <c r="G142" s="14"/>
      <c r="H142" s="16"/>
      <c r="I142" s="17"/>
      <c r="J142" s="14"/>
    </row>
    <row r="143" spans="2:10" ht="12.75">
      <c r="B143" s="14"/>
      <c r="C143" s="122"/>
      <c r="D143" s="123"/>
      <c r="E143" s="14"/>
      <c r="F143" s="15"/>
      <c r="G143" s="14"/>
      <c r="H143" s="16"/>
      <c r="I143" s="17"/>
      <c r="J143" s="14"/>
    </row>
    <row r="144" spans="2:10" ht="12.75">
      <c r="B144" s="14"/>
      <c r="C144" s="122"/>
      <c r="D144" s="123"/>
      <c r="E144" s="14"/>
      <c r="F144" s="15"/>
      <c r="G144" s="14"/>
      <c r="H144" s="16"/>
      <c r="I144" s="17"/>
      <c r="J144" s="14"/>
    </row>
    <row r="145" spans="2:10" ht="12.75">
      <c r="B145" s="14"/>
      <c r="C145" s="122"/>
      <c r="D145" s="123"/>
      <c r="E145" s="14"/>
      <c r="F145" s="15"/>
      <c r="G145" s="14"/>
      <c r="H145" s="16"/>
      <c r="I145" s="17"/>
      <c r="J145" s="14"/>
    </row>
    <row r="146" spans="2:10" ht="12.75">
      <c r="B146" s="14"/>
      <c r="C146" s="122"/>
      <c r="D146" s="123"/>
      <c r="E146" s="14"/>
      <c r="F146" s="15"/>
      <c r="G146" s="14"/>
      <c r="H146" s="16"/>
      <c r="I146" s="17"/>
      <c r="J146" s="14"/>
    </row>
    <row r="147" spans="2:10" ht="12.75">
      <c r="B147" s="14"/>
      <c r="C147" s="122"/>
      <c r="D147" s="123"/>
      <c r="E147" s="14"/>
      <c r="F147" s="15"/>
      <c r="G147" s="14"/>
      <c r="H147" s="16"/>
      <c r="I147" s="17"/>
      <c r="J147" s="14"/>
    </row>
    <row r="148" spans="2:10" ht="12.75">
      <c r="B148" s="14"/>
      <c r="C148" s="122"/>
      <c r="D148" s="123"/>
      <c r="E148" s="14"/>
      <c r="F148" s="15"/>
      <c r="G148" s="14"/>
      <c r="H148" s="16"/>
      <c r="I148" s="17"/>
      <c r="J148" s="14"/>
    </row>
    <row r="149" spans="2:10" ht="12.75">
      <c r="B149" s="14"/>
      <c r="C149" s="122"/>
      <c r="D149" s="123"/>
      <c r="E149" s="14"/>
      <c r="F149" s="15"/>
      <c r="G149" s="14"/>
      <c r="H149" s="16"/>
      <c r="I149" s="17"/>
      <c r="J149" s="14"/>
    </row>
    <row r="150" spans="2:10" ht="12.75">
      <c r="B150" s="14"/>
      <c r="C150" s="122"/>
      <c r="D150" s="123"/>
      <c r="E150" s="14"/>
      <c r="F150" s="15"/>
      <c r="G150" s="14"/>
      <c r="H150" s="16"/>
      <c r="I150" s="17"/>
      <c r="J150" s="14"/>
    </row>
    <row r="151" spans="2:10" ht="12.75">
      <c r="B151" s="14"/>
      <c r="C151" s="122"/>
      <c r="D151" s="123"/>
      <c r="E151" s="14"/>
      <c r="F151" s="15"/>
      <c r="G151" s="14"/>
      <c r="H151" s="16"/>
      <c r="I151" s="17"/>
      <c r="J151" s="14"/>
    </row>
    <row r="152" spans="2:10" ht="12.75">
      <c r="B152" s="14"/>
      <c r="C152" s="122"/>
      <c r="D152" s="123"/>
      <c r="E152" s="14"/>
      <c r="F152" s="15"/>
      <c r="G152" s="14"/>
      <c r="H152" s="16"/>
      <c r="I152" s="17"/>
      <c r="J152" s="14"/>
    </row>
    <row r="153" spans="2:10" ht="12.75">
      <c r="B153" s="14"/>
      <c r="C153" s="122"/>
      <c r="D153" s="123"/>
      <c r="E153" s="14"/>
      <c r="F153" s="15"/>
      <c r="G153" s="14"/>
      <c r="H153" s="16"/>
      <c r="I153" s="17"/>
      <c r="J153" s="14"/>
    </row>
    <row r="154" spans="2:10" ht="12.75">
      <c r="B154" s="14"/>
      <c r="C154" s="122"/>
      <c r="D154" s="123"/>
      <c r="E154" s="14"/>
      <c r="F154" s="15"/>
      <c r="G154" s="14"/>
      <c r="H154" s="16"/>
      <c r="I154" s="17"/>
      <c r="J154" s="14"/>
    </row>
    <row r="155" spans="2:10" ht="12.75">
      <c r="B155" s="14"/>
      <c r="C155" s="122"/>
      <c r="D155" s="123"/>
      <c r="E155" s="14"/>
      <c r="F155" s="15"/>
      <c r="G155" s="14"/>
      <c r="H155" s="16"/>
      <c r="I155" s="17"/>
      <c r="J155" s="14"/>
    </row>
  </sheetData>
  <sheetProtection/>
  <mergeCells count="8">
    <mergeCell ref="B1:J1"/>
    <mergeCell ref="B106:J106"/>
    <mergeCell ref="B107:J107"/>
    <mergeCell ref="B112:J112"/>
    <mergeCell ref="B111:J111"/>
    <mergeCell ref="B4:H4"/>
    <mergeCell ref="B108:K108"/>
    <mergeCell ref="B110:J110"/>
  </mergeCells>
  <printOptions/>
  <pageMargins left="0.75" right="0.75" top="1" bottom="1" header="0.5" footer="0.5"/>
  <pageSetup horizontalDpi="600" verticalDpi="600" orientation="portrait" scale="77" r:id="rId2"/>
  <rowBreaks count="1" manualBreakCount="1">
    <brk id="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2010-12-05T02:36:46Z</dcterms:created>
  <dcterms:modified xsi:type="dcterms:W3CDTF">2013-07-02T16:50:18Z</dcterms:modified>
  <cp:category/>
  <cp:version/>
  <cp:contentType/>
  <cp:contentStatus/>
</cp:coreProperties>
</file>