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VCN90FLU" sheetId="1" r:id="rId1"/>
  </sheets>
  <definedNames>
    <definedName name="_xlnm.Print_Titles" localSheetId="0">'VCN90FLU'!$1:$6</definedName>
  </definedNames>
  <calcPr fullCalcOnLoad="1"/>
</workbook>
</file>

<file path=xl/sharedStrings.xml><?xml version="1.0" encoding="utf-8"?>
<sst xmlns="http://schemas.openxmlformats.org/spreadsheetml/2006/main" count="128" uniqueCount="70">
  <si>
    <t>Percent of Adults (65+ years old) Reported Having a Flu Shot in the past 12 months.</t>
  </si>
  <si>
    <t>Los Angeles County Health Survey, 2005.</t>
  </si>
  <si>
    <t>Flu Shot within past 12 months</t>
  </si>
  <si>
    <t>Percent</t>
  </si>
  <si>
    <t>95% CI</t>
  </si>
  <si>
    <t>Estimated #</t>
  </si>
  <si>
    <t>LA County</t>
  </si>
  <si>
    <t>-</t>
  </si>
  <si>
    <t>Gender</t>
  </si>
  <si>
    <t>Male</t>
  </si>
  <si>
    <t>Female</t>
  </si>
  <si>
    <t>Race/Ethnicity</t>
  </si>
  <si>
    <t>Latino</t>
  </si>
  <si>
    <t>White</t>
  </si>
  <si>
    <t>African 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</si>
  <si>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</si>
  <si>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</si>
  <si>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</si>
  <si>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</si>
  <si>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</si>
  <si>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</si>
  <si>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</si>
  <si>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</si>
  <si>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</si>
  <si>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</si>
  <si>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</si>
  <si>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</si>
  <si>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</si>
  <si>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</si>
  <si>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</si>
  <si>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</si>
  <si>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</si>
  <si>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</si>
  <si>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</si>
  <si>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 xml:space="preserve">South </t>
  </si>
  <si>
    <t>East .</t>
  </si>
  <si>
    <t>South Bay</t>
  </si>
  <si>
    <t>Health District</t>
  </si>
  <si>
    <t>Alhambra</t>
  </si>
  <si>
    <t>Antelope</t>
  </si>
  <si>
    <t>Bellflower</t>
  </si>
  <si>
    <t>Central</t>
  </si>
  <si>
    <t>Compton</t>
  </si>
  <si>
    <t>East L.A.</t>
  </si>
  <si>
    <t>East Valley</t>
  </si>
  <si>
    <t>El Monte</t>
  </si>
  <si>
    <t>Foothill</t>
  </si>
  <si>
    <t>Glendale</t>
  </si>
  <si>
    <t>Harbor</t>
  </si>
  <si>
    <t>Hollywood</t>
  </si>
  <si>
    <t>Inglewood</t>
  </si>
  <si>
    <t>Long Beach</t>
  </si>
  <si>
    <t>Northeast</t>
  </si>
  <si>
    <t>Pasadena</t>
  </si>
  <si>
    <t>Pomona</t>
  </si>
  <si>
    <t>San Antonio</t>
  </si>
  <si>
    <t>San Fernando</t>
  </si>
  <si>
    <t>South</t>
  </si>
  <si>
    <t>Southeast</t>
  </si>
  <si>
    <t>.</t>
  </si>
  <si>
    <t>Southwest</t>
  </si>
  <si>
    <t>Torrance</t>
  </si>
  <si>
    <t>West</t>
  </si>
  <si>
    <t>West Valley</t>
  </si>
  <si>
    <t>Whittier</t>
  </si>
  <si>
    <t>Source:  2005 Los Angeles County Health Survey; Office of Health Assessment and Epidemiology, Los Angeles County Department of Health Services</t>
  </si>
  <si>
    <t>-For purposes of confidentiality, results with cell sizes less than 5 are not reported.</t>
  </si>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</sst>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13">
    <font>
      <sz val="10"/>
      <name val="Arial"/>
      <family val="0"/>
    </font>
    <font>
      <u val="single"/>
      <sz val="10"/>
      <color indexed="36"/>
      <name val="Arial"/>
      <family val="0"/>
    </font>
    <font>
      <u val="single"/>
      <sz val="10"/>
      <color indexed="12"/>
      <name val="Arial"/>
      <family val="0"/>
    </font>
    <font>
      <sz val="8"/>
      <name val="Arial"/>
      <family val="0"/>
    </font>
    <font>
      <b/>
      <sz val="10"/>
      <color indexed="9"/>
      <name val="Arial"/>
      <family val="2"/>
    </font>
    <font>
      <b/>
      <sz val="11"/>
      <color indexed="9"/>
      <name val="Arial"/>
      <family val="2"/>
    </font>
    <font>
      <sz val="11"/>
      <name val="Arial"/>
      <family val="2"/>
    </font>
    <font>
      <b/>
      <sz val="10"/>
      <name val="Arial"/>
      <family val="2"/>
    </font>
    <font>
      <b/>
      <sz val="11"/>
      <name val="Arial"/>
      <family val="2"/>
    </font>
    <font>
      <b/>
      <sz val="8"/>
      <name val="Arial"/>
      <family val="2"/>
    </font>
    <font>
      <sz val="11"/>
      <color indexed="10"/>
      <name val="Arial"/>
      <family val="2"/>
    </font>
    <font>
      <u val="single"/>
      <sz val="8"/>
      <name val="Arial"/>
      <family val="2"/>
    </font>
    <font>
      <i/>
      <sz val="8"/>
      <name val="Arial"/>
      <family val="2"/>
    </font>
  </fonts>
  <fills count="5">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6"/>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4" fillId="2" borderId="0" xfId="0" applyFont="1" applyFill="1" applyBorder="1" applyAlignment="1">
      <alignment horizontal="left" wrapText="1"/>
    </xf>
    <xf numFmtId="0" fontId="0" fillId="0" borderId="0" xfId="0" applyBorder="1" applyAlignment="1">
      <alignment/>
    </xf>
    <xf numFmtId="0" fontId="4" fillId="2" borderId="0" xfId="0" applyFont="1" applyFill="1" applyBorder="1" applyAlignment="1">
      <alignment horizontal="left" wrapText="1"/>
    </xf>
    <xf numFmtId="0" fontId="4" fillId="2" borderId="0" xfId="0" applyFont="1" applyFill="1" applyBorder="1" applyAlignment="1">
      <alignment horizontal="center" wrapText="1"/>
    </xf>
    <xf numFmtId="0" fontId="5" fillId="2" borderId="0" xfId="0" applyFont="1" applyFill="1" applyBorder="1" applyAlignment="1">
      <alignment horizontal="right" wrapText="1"/>
    </xf>
    <xf numFmtId="168" fontId="4" fillId="2" borderId="0" xfId="21" applyNumberFormat="1" applyFont="1" applyFill="1" applyBorder="1" applyAlignment="1">
      <alignment horizontal="right"/>
    </xf>
    <xf numFmtId="0" fontId="4" fillId="2" borderId="0" xfId="0" applyFont="1" applyFill="1" applyBorder="1" applyAlignment="1">
      <alignment/>
    </xf>
    <xf numFmtId="167" fontId="4" fillId="2" borderId="0" xfId="0" applyNumberFormat="1" applyFont="1" applyFill="1" applyBorder="1" applyAlignment="1">
      <alignment horizontal="right"/>
    </xf>
    <xf numFmtId="0" fontId="4" fillId="2" borderId="0" xfId="0" applyFont="1" applyFill="1" applyBorder="1" applyAlignment="1">
      <alignment horizontal="center"/>
    </xf>
    <xf numFmtId="167" fontId="4" fillId="2" borderId="0" xfId="0" applyNumberFormat="1" applyFont="1" applyFill="1" applyBorder="1" applyAlignment="1">
      <alignment horizontal="left"/>
    </xf>
    <xf numFmtId="3" fontId="4" fillId="2" borderId="0" xfId="0" applyNumberFormat="1" applyFont="1" applyFill="1" applyBorder="1" applyAlignment="1">
      <alignment horizontal="right"/>
    </xf>
    <xf numFmtId="0" fontId="0" fillId="0" borderId="0" xfId="0" applyAlignment="1">
      <alignment horizontal="left"/>
    </xf>
    <xf numFmtId="0" fontId="0" fillId="0" borderId="0" xfId="0" applyBorder="1" applyAlignment="1">
      <alignment horizontal="left" wrapText="1"/>
    </xf>
    <xf numFmtId="0" fontId="6" fillId="0" borderId="0" xfId="0" applyFont="1" applyBorder="1" applyAlignment="1">
      <alignment horizontal="right" wrapText="1"/>
    </xf>
    <xf numFmtId="168" fontId="0" fillId="0" borderId="0" xfId="21" applyNumberFormat="1" applyBorder="1" applyAlignment="1">
      <alignment horizontal="right"/>
    </xf>
    <xf numFmtId="167" fontId="0" fillId="0" borderId="0" xfId="0" applyNumberFormat="1" applyBorder="1" applyAlignment="1">
      <alignment horizontal="right"/>
    </xf>
    <xf numFmtId="0" fontId="0" fillId="0" borderId="0" xfId="0" applyBorder="1" applyAlignment="1">
      <alignment horizontal="center"/>
    </xf>
    <xf numFmtId="167" fontId="0" fillId="0" borderId="0" xfId="0" applyNumberFormat="1" applyBorder="1" applyAlignment="1">
      <alignment horizontal="left"/>
    </xf>
    <xf numFmtId="3" fontId="0" fillId="0" borderId="0" xfId="0" applyNumberFormat="1" applyBorder="1" applyAlignment="1">
      <alignment horizontal="right"/>
    </xf>
    <xf numFmtId="0" fontId="7" fillId="0" borderId="1" xfId="0" applyFont="1" applyBorder="1" applyAlignment="1">
      <alignment horizontal="left" wrapText="1"/>
    </xf>
    <xf numFmtId="0" fontId="8" fillId="3" borderId="1" xfId="0" applyFont="1" applyFill="1" applyBorder="1" applyAlignment="1">
      <alignment horizontal="right" wrapText="1"/>
    </xf>
    <xf numFmtId="168" fontId="7" fillId="3" borderId="1" xfId="21" applyNumberFormat="1" applyFont="1" applyFill="1" applyBorder="1" applyAlignment="1">
      <alignment horizontal="right"/>
    </xf>
    <xf numFmtId="0" fontId="7" fillId="0" borderId="1" xfId="0" applyFont="1" applyBorder="1" applyAlignment="1">
      <alignment/>
    </xf>
    <xf numFmtId="167" fontId="7" fillId="0" borderId="1" xfId="0" applyNumberFormat="1" applyFont="1" applyBorder="1" applyAlignment="1">
      <alignment horizontal="center"/>
    </xf>
    <xf numFmtId="180" fontId="7" fillId="4" borderId="1" xfId="15" applyNumberFormat="1" applyFont="1" applyFill="1" applyBorder="1" applyAlignment="1">
      <alignment horizontal="right"/>
    </xf>
    <xf numFmtId="0" fontId="6" fillId="3" borderId="0" xfId="0" applyFont="1" applyFill="1" applyBorder="1" applyAlignment="1">
      <alignment horizontal="right" wrapText="1"/>
    </xf>
    <xf numFmtId="168" fontId="0" fillId="3" borderId="0" xfId="21" applyNumberFormat="1" applyFill="1" applyBorder="1" applyAlignment="1">
      <alignment horizontal="right" wrapText="1"/>
    </xf>
    <xf numFmtId="0" fontId="0" fillId="0" borderId="0" xfId="0" applyBorder="1" applyAlignment="1">
      <alignment horizontal="right" wrapText="1"/>
    </xf>
    <xf numFmtId="0" fontId="0" fillId="0" borderId="0" xfId="0" applyBorder="1" applyAlignment="1">
      <alignment horizontal="center" wrapText="1"/>
    </xf>
    <xf numFmtId="167" fontId="0" fillId="0" borderId="0" xfId="0" applyNumberFormat="1" applyBorder="1" applyAlignment="1">
      <alignment horizontal="left" wrapText="1"/>
    </xf>
    <xf numFmtId="180" fontId="0" fillId="4" borderId="0" xfId="15" applyNumberFormat="1" applyFill="1" applyBorder="1" applyAlignment="1">
      <alignment horizontal="right" wrapText="1"/>
    </xf>
    <xf numFmtId="3" fontId="0" fillId="0" borderId="0" xfId="0" applyNumberFormat="1" applyBorder="1" applyAlignment="1">
      <alignment/>
    </xf>
    <xf numFmtId="167" fontId="0" fillId="0" borderId="0" xfId="0" applyNumberFormat="1" applyBorder="1" applyAlignment="1">
      <alignment horizontal="right" wrapText="1"/>
    </xf>
    <xf numFmtId="168" fontId="7" fillId="3" borderId="1" xfId="21" applyNumberFormat="1" applyFont="1" applyFill="1" applyBorder="1" applyAlignment="1">
      <alignment horizontal="right" wrapText="1"/>
    </xf>
    <xf numFmtId="167" fontId="7" fillId="0" borderId="1" xfId="0" applyNumberFormat="1" applyFont="1" applyBorder="1" applyAlignment="1">
      <alignment horizontal="right" wrapText="1"/>
    </xf>
    <xf numFmtId="167" fontId="0" fillId="0" borderId="1" xfId="0" applyNumberFormat="1" applyBorder="1" applyAlignment="1">
      <alignment horizontal="right"/>
    </xf>
    <xf numFmtId="0" fontId="0" fillId="0" borderId="1" xfId="0" applyBorder="1" applyAlignment="1">
      <alignment horizontal="center"/>
    </xf>
    <xf numFmtId="0" fontId="7" fillId="0" borderId="1" xfId="0" applyFont="1" applyBorder="1" applyAlignment="1">
      <alignment horizontal="right" wrapText="1"/>
    </xf>
    <xf numFmtId="167" fontId="7" fillId="0" borderId="1" xfId="0" applyNumberFormat="1" applyFont="1" applyBorder="1" applyAlignment="1">
      <alignment horizontal="left" wrapText="1"/>
    </xf>
    <xf numFmtId="180" fontId="7" fillId="4" borderId="1" xfId="15" applyNumberFormat="1" applyFont="1" applyFill="1" applyBorder="1" applyAlignment="1">
      <alignment horizontal="right" wrapText="1"/>
    </xf>
    <xf numFmtId="0" fontId="0" fillId="0" borderId="0" xfId="0" applyBorder="1" applyAlignment="1">
      <alignment horizontal="left" vertical="top" wrapText="1"/>
    </xf>
    <xf numFmtId="0" fontId="6" fillId="3" borderId="0" xfId="0" applyFont="1" applyFill="1" applyBorder="1" applyAlignment="1">
      <alignment horizontal="right" vertical="top" wrapText="1"/>
    </xf>
    <xf numFmtId="168" fontId="0" fillId="3" borderId="0" xfId="21" applyNumberFormat="1" applyFont="1" applyFill="1" applyBorder="1" applyAlignment="1">
      <alignment horizontal="right" wrapText="1"/>
    </xf>
    <xf numFmtId="0" fontId="0" fillId="0" borderId="0" xfId="0" applyFont="1" applyBorder="1" applyAlignment="1">
      <alignment horizontal="right" wrapText="1"/>
    </xf>
    <xf numFmtId="167" fontId="0" fillId="0" borderId="0" xfId="0" applyNumberFormat="1"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center" wrapText="1"/>
    </xf>
    <xf numFmtId="167" fontId="0" fillId="0" borderId="0" xfId="0" applyNumberFormat="1" applyFont="1" applyBorder="1" applyAlignment="1">
      <alignment horizontal="left" wrapText="1"/>
    </xf>
    <xf numFmtId="3" fontId="0" fillId="4" borderId="0" xfId="0" applyNumberFormat="1" applyFont="1" applyFill="1" applyAlignment="1">
      <alignment horizontal="right"/>
    </xf>
    <xf numFmtId="168" fontId="0" fillId="0" borderId="0" xfId="21" applyNumberFormat="1" applyFont="1" applyFill="1" applyBorder="1" applyAlignment="1">
      <alignment horizontal="right" wrapText="1"/>
    </xf>
    <xf numFmtId="0" fontId="0" fillId="0" borderId="0" xfId="0" applyFont="1" applyAlignment="1">
      <alignment/>
    </xf>
    <xf numFmtId="0" fontId="6" fillId="3" borderId="0" xfId="0" applyFont="1" applyFill="1" applyBorder="1" applyAlignment="1">
      <alignment horizontal="right"/>
    </xf>
    <xf numFmtId="168" fontId="0" fillId="3" borderId="0" xfId="21" applyNumberFormat="1" applyFont="1" applyFill="1" applyBorder="1" applyAlignment="1">
      <alignment horizontal="right"/>
    </xf>
    <xf numFmtId="167" fontId="0" fillId="0" borderId="0" xfId="0" applyNumberFormat="1" applyFont="1" applyBorder="1" applyAlignment="1">
      <alignment/>
    </xf>
    <xf numFmtId="0" fontId="0" fillId="0" borderId="0" xfId="0" applyFont="1" applyBorder="1" applyAlignment="1">
      <alignment/>
    </xf>
    <xf numFmtId="167" fontId="0" fillId="0" borderId="0" xfId="0" applyNumberFormat="1" applyFont="1" applyBorder="1" applyAlignment="1">
      <alignment horizontal="left"/>
    </xf>
    <xf numFmtId="180" fontId="0" fillId="4" borderId="0" xfId="15" applyNumberFormat="1" applyFont="1" applyFill="1" applyBorder="1" applyAlignment="1">
      <alignment horizontal="right"/>
    </xf>
    <xf numFmtId="3" fontId="0" fillId="0" borderId="0" xfId="0" applyNumberFormat="1" applyFont="1" applyBorder="1" applyAlignment="1">
      <alignment/>
    </xf>
    <xf numFmtId="0" fontId="8" fillId="3" borderId="1" xfId="0" applyFont="1" applyFill="1" applyBorder="1" applyAlignment="1">
      <alignment horizontal="right"/>
    </xf>
    <xf numFmtId="168" fontId="7" fillId="3" borderId="1" xfId="21" applyNumberFormat="1" applyFont="1" applyFill="1" applyBorder="1" applyAlignment="1">
      <alignment horizontal="right"/>
    </xf>
    <xf numFmtId="167" fontId="7" fillId="0" borderId="1" xfId="0" applyNumberFormat="1" applyFont="1" applyBorder="1" applyAlignment="1">
      <alignment/>
    </xf>
    <xf numFmtId="167" fontId="0" fillId="0" borderId="1" xfId="0" applyNumberFormat="1" applyFont="1" applyBorder="1" applyAlignment="1">
      <alignment horizontal="right"/>
    </xf>
    <xf numFmtId="0" fontId="0" fillId="0" borderId="1" xfId="0" applyFont="1" applyBorder="1" applyAlignment="1">
      <alignment horizontal="center"/>
    </xf>
    <xf numFmtId="0" fontId="7" fillId="0" borderId="1" xfId="0" applyFont="1" applyBorder="1" applyAlignment="1">
      <alignment/>
    </xf>
    <xf numFmtId="167" fontId="7" fillId="0" borderId="1" xfId="0" applyNumberFormat="1" applyFont="1" applyBorder="1" applyAlignment="1">
      <alignment horizontal="left"/>
    </xf>
    <xf numFmtId="180" fontId="7" fillId="4" borderId="1" xfId="15" applyNumberFormat="1" applyFont="1" applyFill="1" applyBorder="1" applyAlignment="1">
      <alignment horizontal="right"/>
    </xf>
    <xf numFmtId="167" fontId="0" fillId="0" borderId="0" xfId="0" applyNumberFormat="1" applyFont="1" applyBorder="1" applyAlignment="1">
      <alignment horizontal="right" wrapText="1"/>
    </xf>
    <xf numFmtId="3" fontId="0" fillId="4" borderId="0" xfId="0" applyNumberFormat="1" applyFont="1" applyFill="1" applyBorder="1" applyAlignment="1">
      <alignment horizontal="right"/>
    </xf>
    <xf numFmtId="0" fontId="0" fillId="0" borderId="0" xfId="0" applyFont="1" applyFill="1" applyBorder="1" applyAlignment="1">
      <alignment horizontal="center"/>
    </xf>
    <xf numFmtId="0" fontId="9" fillId="0" borderId="0" xfId="0" applyFont="1" applyAlignment="1">
      <alignment horizontal="right"/>
    </xf>
    <xf numFmtId="0" fontId="7" fillId="0" borderId="1" xfId="0" applyFont="1" applyFill="1" applyBorder="1" applyAlignment="1">
      <alignment horizontal="left" vertical="top" wrapText="1"/>
    </xf>
    <xf numFmtId="0" fontId="8" fillId="3" borderId="1" xfId="0" applyFont="1" applyFill="1" applyBorder="1" applyAlignment="1">
      <alignment horizontal="right" vertical="top" wrapText="1"/>
    </xf>
    <xf numFmtId="0" fontId="0" fillId="0" borderId="0" xfId="0" applyBorder="1" applyAlignment="1">
      <alignment horizontal="left" vertical="top"/>
    </xf>
    <xf numFmtId="0" fontId="6" fillId="3" borderId="0" xfId="0" applyFont="1" applyFill="1" applyBorder="1" applyAlignment="1">
      <alignment horizontal="right" vertical="top"/>
    </xf>
    <xf numFmtId="168" fontId="0" fillId="3" borderId="0" xfId="21" applyNumberFormat="1" applyFont="1" applyFill="1" applyBorder="1" applyAlignment="1">
      <alignment/>
    </xf>
    <xf numFmtId="180" fontId="0" fillId="0" borderId="0" xfId="15" applyNumberFormat="1" applyFont="1" applyFill="1" applyBorder="1" applyAlignment="1">
      <alignment horizontal="center" wrapText="1"/>
    </xf>
    <xf numFmtId="168" fontId="0" fillId="3" borderId="0" xfId="21" applyNumberFormat="1" applyFont="1" applyFill="1" applyAlignment="1">
      <alignment/>
    </xf>
    <xf numFmtId="168" fontId="0" fillId="3" borderId="0" xfId="21" applyNumberFormat="1" applyFont="1" applyFill="1" applyAlignment="1">
      <alignment horizontal="right"/>
    </xf>
    <xf numFmtId="0" fontId="0" fillId="0" borderId="0" xfId="0" applyFont="1" applyAlignment="1">
      <alignment horizontal="right"/>
    </xf>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0" fillId="0" borderId="0" xfId="0" applyFont="1" applyAlignment="1">
      <alignment horizontal="center"/>
    </xf>
    <xf numFmtId="0" fontId="0" fillId="0" borderId="2" xfId="0" applyBorder="1" applyAlignment="1">
      <alignment horizontal="left" vertical="top" wrapText="1"/>
    </xf>
    <xf numFmtId="0" fontId="6" fillId="3" borderId="2" xfId="0" applyFont="1" applyFill="1" applyBorder="1" applyAlignment="1">
      <alignment horizontal="right" vertical="top" wrapText="1"/>
    </xf>
    <xf numFmtId="168" fontId="0" fillId="3" borderId="2" xfId="21" applyNumberFormat="1" applyFont="1" applyFill="1" applyBorder="1" applyAlignment="1">
      <alignment horizontal="right"/>
    </xf>
    <xf numFmtId="0" fontId="0" fillId="0" borderId="2" xfId="0" applyFont="1" applyBorder="1" applyAlignment="1">
      <alignment horizontal="right"/>
    </xf>
    <xf numFmtId="167" fontId="0" fillId="0" borderId="2" xfId="0" applyNumberFormat="1" applyFont="1" applyBorder="1" applyAlignment="1">
      <alignment horizontal="right" wrapText="1"/>
    </xf>
    <xf numFmtId="0" fontId="0" fillId="0" borderId="2" xfId="0" applyFont="1" applyFill="1" applyBorder="1" applyAlignment="1">
      <alignment horizontal="center"/>
    </xf>
    <xf numFmtId="0" fontId="0" fillId="0" borderId="2" xfId="0" applyFont="1" applyBorder="1" applyAlignment="1">
      <alignment/>
    </xf>
    <xf numFmtId="167" fontId="0" fillId="0" borderId="2" xfId="0" applyNumberFormat="1" applyFont="1" applyBorder="1" applyAlignment="1">
      <alignment horizontal="left" wrapText="1"/>
    </xf>
    <xf numFmtId="3" fontId="0" fillId="4" borderId="2" xfId="0" applyNumberFormat="1" applyFont="1" applyFill="1" applyBorder="1" applyAlignment="1">
      <alignment horizontal="right"/>
    </xf>
    <xf numFmtId="0" fontId="3" fillId="0" borderId="0" xfId="0" applyFont="1" applyBorder="1" applyAlignment="1">
      <alignment horizontal="left" vertical="center" wrapText="1"/>
    </xf>
    <xf numFmtId="0" fontId="3" fillId="0" borderId="0" xfId="0" applyFont="1" applyBorder="1" applyAlignment="1">
      <alignment horizontal="left" wrapText="1"/>
    </xf>
    <xf numFmtId="49" fontId="3" fillId="0" borderId="0" xfId="0" applyNumberFormat="1" applyFont="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Alignment="1">
      <alignment horizontal="right"/>
    </xf>
    <xf numFmtId="0" fontId="6" fillId="0" borderId="0"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7"/>
  <dimension ref="A1:L107"/>
  <sheetViews>
    <sheetView tabSelected="1" zoomScale="75" zoomScaleNormal="75" workbookViewId="0" topLeftCell="A1">
      <selection activeCell="A1" sqref="A1"/>
    </sheetView>
  </sheetViews>
  <sheetFormatPr defaultColWidth="9.140625" defaultRowHeight="12.75"/>
  <cols>
    <col min="1" max="1" width="4.7109375" style="70" customWidth="1"/>
    <col min="2" max="2" width="35.7109375" style="2" customWidth="1"/>
    <col min="3" max="3" width="3.7109375" style="97" customWidth="1"/>
    <col min="4" max="4" width="6.7109375" style="15" customWidth="1"/>
    <col min="5" max="5" width="13.8515625" style="2" hidden="1" customWidth="1"/>
    <col min="6" max="6" width="4.8515625" style="16" customWidth="1"/>
    <col min="7" max="7" width="2.8515625" style="17" customWidth="1"/>
    <col min="8" max="8" width="11.57421875" style="2" hidden="1" customWidth="1"/>
    <col min="9" max="9" width="5.140625" style="18" customWidth="1"/>
    <col min="10" max="10" width="14.8515625" style="19" customWidth="1"/>
    <col min="11" max="11" width="9.140625" style="2" hidden="1" customWidth="1"/>
  </cols>
  <sheetData>
    <row r="1" spans="2:10" ht="12.75" customHeight="1">
      <c r="B1" s="1" t="s">
        <v>0</v>
      </c>
      <c r="C1" s="1"/>
      <c r="D1" s="1"/>
      <c r="E1" s="1"/>
      <c r="F1" s="1"/>
      <c r="G1" s="1"/>
      <c r="H1" s="1"/>
      <c r="I1" s="1"/>
      <c r="J1" s="1"/>
    </row>
    <row r="2" spans="2:10" ht="12.75">
      <c r="B2" s="1"/>
      <c r="C2" s="1"/>
      <c r="D2" s="1"/>
      <c r="E2" s="1"/>
      <c r="F2" s="1"/>
      <c r="G2" s="1"/>
      <c r="H2" s="1"/>
      <c r="I2" s="1"/>
      <c r="J2" s="1"/>
    </row>
    <row r="3" spans="2:10" ht="12.75">
      <c r="B3" s="3"/>
      <c r="C3" s="3"/>
      <c r="D3" s="3"/>
      <c r="E3" s="3"/>
      <c r="F3" s="3"/>
      <c r="G3" s="3"/>
      <c r="H3" s="3"/>
      <c r="I3" s="3"/>
      <c r="J3" s="3"/>
    </row>
    <row r="4" spans="2:10" ht="15">
      <c r="B4" s="4"/>
      <c r="C4" s="5"/>
      <c r="D4" s="6"/>
      <c r="E4" s="7"/>
      <c r="F4" s="8"/>
      <c r="G4" s="9"/>
      <c r="H4" s="7"/>
      <c r="I4" s="10"/>
      <c r="J4" s="11"/>
    </row>
    <row r="5" spans="2:10" ht="12.75">
      <c r="B5" s="1" t="s">
        <v>1</v>
      </c>
      <c r="C5" s="1"/>
      <c r="D5" s="12"/>
      <c r="E5" s="12"/>
      <c r="F5" s="12"/>
      <c r="G5" s="12"/>
      <c r="H5" s="12"/>
      <c r="I5" s="12"/>
      <c r="J5" s="11"/>
    </row>
    <row r="6" spans="2:3" ht="14.25">
      <c r="B6" s="13"/>
      <c r="C6" s="14"/>
    </row>
    <row r="7" spans="2:10" ht="15">
      <c r="B7" s="20" t="s">
        <v>2</v>
      </c>
      <c r="C7" s="21"/>
      <c r="D7" s="22" t="s">
        <v>3</v>
      </c>
      <c r="E7" s="23"/>
      <c r="F7" s="24" t="s">
        <v>4</v>
      </c>
      <c r="G7" s="24"/>
      <c r="H7" s="24"/>
      <c r="I7" s="24"/>
      <c r="J7" s="25" t="s">
        <v>5</v>
      </c>
    </row>
    <row r="8" spans="2:11" ht="14.25">
      <c r="B8" s="13" t="s">
        <v>6</v>
      </c>
      <c r="C8" s="26"/>
      <c r="D8" s="27">
        <v>0.615847</v>
      </c>
      <c r="E8" s="28">
        <v>0.58765503</v>
      </c>
      <c r="F8" s="16">
        <f>E8*100</f>
        <v>58.765502999999995</v>
      </c>
      <c r="G8" s="17" t="s">
        <v>7</v>
      </c>
      <c r="H8" s="29">
        <v>0.64403841</v>
      </c>
      <c r="I8" s="30">
        <f>H8*100</f>
        <v>64.403841</v>
      </c>
      <c r="J8" s="31">
        <v>621000</v>
      </c>
      <c r="K8" s="32"/>
    </row>
    <row r="9" spans="2:11" ht="14.25">
      <c r="B9" s="13"/>
      <c r="C9" s="26"/>
      <c r="D9" s="27"/>
      <c r="E9" s="33"/>
      <c r="H9" s="28"/>
      <c r="I9" s="30"/>
      <c r="J9" s="31"/>
      <c r="K9" s="32"/>
    </row>
    <row r="10" spans="2:11" ht="15">
      <c r="B10" s="20" t="s">
        <v>8</v>
      </c>
      <c r="C10" s="21"/>
      <c r="D10" s="34"/>
      <c r="E10" s="35"/>
      <c r="F10" s="36"/>
      <c r="G10" s="37"/>
      <c r="H10" s="38"/>
      <c r="I10" s="39"/>
      <c r="J10" s="40"/>
      <c r="K10" s="32"/>
    </row>
    <row r="11" spans="2:12" ht="14.25">
      <c r="B11" s="41" t="s">
        <v>9</v>
      </c>
      <c r="C11" s="42"/>
      <c r="D11" s="43">
        <v>0.619222</v>
      </c>
      <c r="E11" s="44">
        <v>0.57754339</v>
      </c>
      <c r="F11" s="45">
        <f>E11*100</f>
        <v>57.754339</v>
      </c>
      <c r="G11" s="46" t="s">
        <v>7</v>
      </c>
      <c r="H11" s="47">
        <v>0.66089998</v>
      </c>
      <c r="I11" s="48">
        <f>H11*100</f>
        <v>66.08999800000001</v>
      </c>
      <c r="J11" s="49">
        <v>258000</v>
      </c>
      <c r="K11" s="50"/>
      <c r="L11" s="51"/>
    </row>
    <row r="12" spans="2:12" ht="14.25">
      <c r="B12" s="41" t="s">
        <v>10</v>
      </c>
      <c r="C12" s="42"/>
      <c r="D12" s="43">
        <v>0.613462</v>
      </c>
      <c r="E12" s="44">
        <v>0.57541068</v>
      </c>
      <c r="F12" s="45">
        <f>E12*100</f>
        <v>57.541067999999996</v>
      </c>
      <c r="G12" s="46" t="s">
        <v>7</v>
      </c>
      <c r="H12" s="47">
        <v>0.65151379</v>
      </c>
      <c r="I12" s="48">
        <f>H12*100</f>
        <v>65.15137899999999</v>
      </c>
      <c r="J12" s="49">
        <v>362000</v>
      </c>
      <c r="K12" s="50"/>
      <c r="L12" s="51"/>
    </row>
    <row r="13" spans="3:12" ht="14.25">
      <c r="C13" s="52"/>
      <c r="D13" s="53"/>
      <c r="E13" s="54"/>
      <c r="F13" s="45"/>
      <c r="G13" s="46"/>
      <c r="H13" s="55"/>
      <c r="I13" s="56"/>
      <c r="J13" s="57"/>
      <c r="K13" s="58"/>
      <c r="L13" s="51"/>
    </row>
    <row r="14" spans="2:12" ht="15">
      <c r="B14" s="23" t="s">
        <v>11</v>
      </c>
      <c r="C14" s="59"/>
      <c r="D14" s="60"/>
      <c r="E14" s="61"/>
      <c r="F14" s="62"/>
      <c r="G14" s="63"/>
      <c r="H14" s="64"/>
      <c r="I14" s="65"/>
      <c r="J14" s="66"/>
      <c r="K14" s="58"/>
      <c r="L14" s="51"/>
    </row>
    <row r="15" spans="2:12" ht="14.25">
      <c r="B15" s="41" t="s">
        <v>12</v>
      </c>
      <c r="C15" s="42"/>
      <c r="D15" s="43">
        <v>0.6162</v>
      </c>
      <c r="E15" s="51">
        <v>0.54782651</v>
      </c>
      <c r="F15" s="67">
        <f>E15*100</f>
        <v>54.782651</v>
      </c>
      <c r="G15" s="46" t="s">
        <v>7</v>
      </c>
      <c r="H15" s="51">
        <v>0.68457276</v>
      </c>
      <c r="I15" s="48">
        <f>H15*100</f>
        <v>68.45727600000001</v>
      </c>
      <c r="J15" s="68">
        <f>ROUND(K15,-3)</f>
        <v>143000</v>
      </c>
      <c r="K15" s="51">
        <v>143143</v>
      </c>
      <c r="L15" s="51"/>
    </row>
    <row r="16" spans="2:12" ht="14.25">
      <c r="B16" s="41" t="s">
        <v>13</v>
      </c>
      <c r="C16" s="42"/>
      <c r="D16" s="43">
        <v>0.629587</v>
      </c>
      <c r="E16" s="51">
        <v>0.59441604</v>
      </c>
      <c r="F16" s="67">
        <f>E16*100</f>
        <v>59.441604000000005</v>
      </c>
      <c r="G16" s="69" t="s">
        <v>7</v>
      </c>
      <c r="H16" s="51">
        <v>0.66475873</v>
      </c>
      <c r="I16" s="48">
        <f>H16*100</f>
        <v>66.47587299999999</v>
      </c>
      <c r="J16" s="68">
        <f>ROUND(K16,-3)</f>
        <v>331000</v>
      </c>
      <c r="K16" s="51">
        <v>330594</v>
      </c>
      <c r="L16" s="51"/>
    </row>
    <row r="17" spans="2:12" ht="14.25">
      <c r="B17" s="41" t="s">
        <v>14</v>
      </c>
      <c r="C17" s="42"/>
      <c r="D17" s="43">
        <v>0.435552</v>
      </c>
      <c r="E17" s="51">
        <v>0.34387504</v>
      </c>
      <c r="F17" s="67">
        <f>E17*100</f>
        <v>34.387504</v>
      </c>
      <c r="G17" s="69" t="s">
        <v>7</v>
      </c>
      <c r="H17" s="51">
        <v>0.5272282</v>
      </c>
      <c r="I17" s="48">
        <f>H17*100</f>
        <v>52.722820000000006</v>
      </c>
      <c r="J17" s="68">
        <f>ROUND(K17,-3)</f>
        <v>41000</v>
      </c>
      <c r="K17" s="51">
        <v>41333</v>
      </c>
      <c r="L17" s="51"/>
    </row>
    <row r="18" spans="2:12" ht="14.25">
      <c r="B18" s="41" t="s">
        <v>15</v>
      </c>
      <c r="C18" s="42"/>
      <c r="D18" s="43">
        <v>0.696115</v>
      </c>
      <c r="E18" s="51">
        <v>0.61839255</v>
      </c>
      <c r="F18" s="67">
        <f>E18*100</f>
        <v>61.839255</v>
      </c>
      <c r="G18" s="69" t="s">
        <v>7</v>
      </c>
      <c r="H18" s="51">
        <v>0.7738374</v>
      </c>
      <c r="I18" s="48">
        <f>H18*100</f>
        <v>77.38374</v>
      </c>
      <c r="J18" s="68">
        <f>ROUND(K18,-3)</f>
        <v>93000</v>
      </c>
      <c r="K18" s="51">
        <v>93460</v>
      </c>
      <c r="L18" s="51"/>
    </row>
    <row r="19" spans="2:12" ht="14.25">
      <c r="B19" s="41" t="s">
        <v>16</v>
      </c>
      <c r="C19" s="42" t="s">
        <v>17</v>
      </c>
      <c r="D19" s="43">
        <v>0.629482</v>
      </c>
      <c r="E19" s="51">
        <v>0.24318351</v>
      </c>
      <c r="F19" s="67">
        <f>E19*100</f>
        <v>24.318351</v>
      </c>
      <c r="G19" s="69" t="s">
        <v>7</v>
      </c>
      <c r="H19" s="51">
        <v>1</v>
      </c>
      <c r="I19" s="48">
        <f>H19*100</f>
        <v>100</v>
      </c>
      <c r="J19" s="68">
        <f>ROUND(K19,-3)</f>
        <v>1000</v>
      </c>
      <c r="K19" s="51">
        <v>608.799855</v>
      </c>
      <c r="L19" s="51"/>
    </row>
    <row r="20" spans="3:12" ht="14.25">
      <c r="C20" s="52"/>
      <c r="D20" s="53"/>
      <c r="E20" s="54"/>
      <c r="F20" s="45"/>
      <c r="G20" s="46"/>
      <c r="H20" s="55"/>
      <c r="I20" s="56"/>
      <c r="J20" s="57"/>
      <c r="K20" s="58"/>
      <c r="L20" s="51"/>
    </row>
    <row r="21" spans="2:12" ht="15">
      <c r="B21" s="71" t="s">
        <v>18</v>
      </c>
      <c r="C21" s="72"/>
      <c r="D21" s="60"/>
      <c r="E21" s="61"/>
      <c r="F21" s="62"/>
      <c r="G21" s="63"/>
      <c r="H21" s="64"/>
      <c r="I21" s="65"/>
      <c r="J21" s="66"/>
      <c r="K21" s="58"/>
      <c r="L21" s="51"/>
    </row>
    <row r="22" spans="2:12" ht="14.25">
      <c r="B22" s="41" t="s">
        <v>19</v>
      </c>
      <c r="C22" s="42"/>
      <c r="D22" s="43">
        <v>0.579899</v>
      </c>
      <c r="E22" s="51">
        <v>0.5088675</v>
      </c>
      <c r="F22" s="67">
        <f>E22*100</f>
        <v>50.886750000000006</v>
      </c>
      <c r="G22" s="69" t="s">
        <v>7</v>
      </c>
      <c r="H22" s="51">
        <v>0.65093045</v>
      </c>
      <c r="I22" s="48">
        <f>H22*100</f>
        <v>65.093045</v>
      </c>
      <c r="J22" s="68">
        <f>ROUND(K22,-3)</f>
        <v>114000</v>
      </c>
      <c r="K22" s="51">
        <v>114089</v>
      </c>
      <c r="L22" s="51"/>
    </row>
    <row r="23" spans="2:12" ht="14.25">
      <c r="B23" s="41" t="s">
        <v>20</v>
      </c>
      <c r="C23" s="42"/>
      <c r="D23" s="43">
        <v>0.610219</v>
      </c>
      <c r="E23" s="51">
        <v>0.54819547</v>
      </c>
      <c r="F23" s="67">
        <f>E23*100</f>
        <v>54.819547</v>
      </c>
      <c r="G23" s="69" t="s">
        <v>7</v>
      </c>
      <c r="H23" s="51">
        <v>0.67224283</v>
      </c>
      <c r="I23" s="48">
        <f>H23*100</f>
        <v>67.224283</v>
      </c>
      <c r="J23" s="68">
        <f>ROUND(K23,-3)</f>
        <v>133000</v>
      </c>
      <c r="K23" s="51">
        <v>133322</v>
      </c>
      <c r="L23" s="51"/>
    </row>
    <row r="24" spans="2:12" ht="14.25">
      <c r="B24" s="41" t="s">
        <v>21</v>
      </c>
      <c r="C24" s="42"/>
      <c r="D24" s="43">
        <v>0.592299</v>
      </c>
      <c r="E24" s="51">
        <v>0.53705314</v>
      </c>
      <c r="F24" s="67">
        <f>E24*100</f>
        <v>53.705314</v>
      </c>
      <c r="G24" s="69" t="s">
        <v>7</v>
      </c>
      <c r="H24" s="51">
        <v>0.64754518</v>
      </c>
      <c r="I24" s="48">
        <f>H24*100</f>
        <v>64.754518</v>
      </c>
      <c r="J24" s="68">
        <f>ROUND(K24,-3)</f>
        <v>154000</v>
      </c>
      <c r="K24" s="51">
        <v>154000</v>
      </c>
      <c r="L24" s="51"/>
    </row>
    <row r="25" spans="2:12" ht="14.25">
      <c r="B25" s="41" t="s">
        <v>22</v>
      </c>
      <c r="C25" s="42"/>
      <c r="D25" s="43">
        <v>0.664414</v>
      </c>
      <c r="E25" s="51">
        <v>0.61996243</v>
      </c>
      <c r="F25" s="67">
        <f>E25*100</f>
        <v>61.99624299999999</v>
      </c>
      <c r="G25" s="69" t="s">
        <v>7</v>
      </c>
      <c r="H25" s="51">
        <v>0.7088654</v>
      </c>
      <c r="I25" s="48">
        <f>H25*100</f>
        <v>70.88654</v>
      </c>
      <c r="J25" s="68">
        <f>ROUND(K25,-3)</f>
        <v>218000</v>
      </c>
      <c r="K25" s="51">
        <v>218407</v>
      </c>
      <c r="L25" s="51"/>
    </row>
    <row r="26" spans="3:12" ht="14.25">
      <c r="C26" s="52"/>
      <c r="D26" s="53"/>
      <c r="E26" s="54"/>
      <c r="F26" s="45"/>
      <c r="G26" s="46"/>
      <c r="H26" s="55"/>
      <c r="I26" s="56"/>
      <c r="J26" s="57"/>
      <c r="K26" s="58"/>
      <c r="L26" s="51"/>
    </row>
    <row r="27" spans="1:12" ht="15">
      <c r="A27" s="70">
        <v>1</v>
      </c>
      <c r="B27" s="71" t="s">
        <v>23</v>
      </c>
      <c r="C27" s="72"/>
      <c r="D27" s="60"/>
      <c r="E27" s="61"/>
      <c r="F27" s="62"/>
      <c r="G27" s="63"/>
      <c r="H27" s="64"/>
      <c r="I27" s="65"/>
      <c r="J27" s="66"/>
      <c r="K27" s="58"/>
      <c r="L27" s="51"/>
    </row>
    <row r="28" spans="2:12" ht="14.25">
      <c r="B28" s="73" t="s">
        <v>24</v>
      </c>
      <c r="C28" s="74"/>
      <c r="D28" s="75">
        <v>0.60061</v>
      </c>
      <c r="E28" s="51">
        <v>0.51903389</v>
      </c>
      <c r="F28" s="67">
        <f>E28*100</f>
        <v>51.903389</v>
      </c>
      <c r="G28" s="69" t="s">
        <v>7</v>
      </c>
      <c r="H28" s="51">
        <v>0.68218588</v>
      </c>
      <c r="I28" s="48">
        <f>H28*100</f>
        <v>68.218588</v>
      </c>
      <c r="J28" s="68">
        <f>ROUND(K28,-3)</f>
        <v>87000</v>
      </c>
      <c r="K28" s="76">
        <v>86792</v>
      </c>
      <c r="L28" s="51"/>
    </row>
    <row r="29" spans="2:12" ht="14.25">
      <c r="B29" s="41" t="s">
        <v>25</v>
      </c>
      <c r="C29" s="42"/>
      <c r="D29" s="77">
        <v>0.569231</v>
      </c>
      <c r="E29" s="51">
        <v>0.51076716</v>
      </c>
      <c r="F29" s="67">
        <f>E29*100</f>
        <v>51.076716</v>
      </c>
      <c r="G29" s="69" t="s">
        <v>7</v>
      </c>
      <c r="H29" s="51">
        <v>0.62769496</v>
      </c>
      <c r="I29" s="48">
        <f>H29*100</f>
        <v>62.769496000000004</v>
      </c>
      <c r="J29" s="68">
        <f>ROUND(K29,-3)</f>
        <v>154000</v>
      </c>
      <c r="K29" s="76">
        <v>153834</v>
      </c>
      <c r="L29" s="51"/>
    </row>
    <row r="30" spans="2:12" ht="14.25">
      <c r="B30" s="41" t="s">
        <v>26</v>
      </c>
      <c r="C30" s="42"/>
      <c r="D30" s="77">
        <v>0.61309</v>
      </c>
      <c r="E30" s="51">
        <v>0.55547605</v>
      </c>
      <c r="F30" s="67">
        <f>E30*100</f>
        <v>55.547605</v>
      </c>
      <c r="G30" s="69" t="s">
        <v>7</v>
      </c>
      <c r="H30" s="51">
        <v>0.67070328</v>
      </c>
      <c r="I30" s="48">
        <f>H30*100</f>
        <v>67.070328</v>
      </c>
      <c r="J30" s="68">
        <f>ROUND(K30,-3)</f>
        <v>147000</v>
      </c>
      <c r="K30" s="76">
        <v>147470</v>
      </c>
      <c r="L30" s="51"/>
    </row>
    <row r="31" spans="2:12" ht="14.25">
      <c r="B31" s="41" t="s">
        <v>27</v>
      </c>
      <c r="C31" s="42"/>
      <c r="D31" s="43">
        <v>0.65971</v>
      </c>
      <c r="E31" s="44">
        <v>0.20832996</v>
      </c>
      <c r="F31" s="67">
        <v>61.7</v>
      </c>
      <c r="G31" s="69" t="s">
        <v>7</v>
      </c>
      <c r="H31" s="47">
        <v>0.260956</v>
      </c>
      <c r="I31" s="48">
        <v>70.2</v>
      </c>
      <c r="J31" s="68">
        <f>ROUND(K31,-3)</f>
        <v>233000</v>
      </c>
      <c r="K31" s="76">
        <v>232563</v>
      </c>
      <c r="L31" s="51"/>
    </row>
    <row r="32" spans="3:12" ht="14.25">
      <c r="C32" s="52"/>
      <c r="D32" s="53"/>
      <c r="E32" s="54"/>
      <c r="F32" s="45"/>
      <c r="G32" s="46"/>
      <c r="H32" s="55"/>
      <c r="I32" s="56"/>
      <c r="J32" s="57"/>
      <c r="K32" s="58"/>
      <c r="L32" s="51"/>
    </row>
    <row r="33" spans="2:12" ht="15">
      <c r="B33" s="71" t="s">
        <v>28</v>
      </c>
      <c r="C33" s="72"/>
      <c r="D33" s="60"/>
      <c r="E33" s="61"/>
      <c r="F33" s="62"/>
      <c r="G33" s="63"/>
      <c r="H33" s="64"/>
      <c r="I33" s="65"/>
      <c r="J33" s="66"/>
      <c r="K33" s="58"/>
      <c r="L33" s="51"/>
    </row>
    <row r="34" spans="2:12" ht="14.25">
      <c r="B34" s="41" t="s">
        <v>29</v>
      </c>
      <c r="C34" s="42"/>
      <c r="D34" s="43">
        <v>0.555632</v>
      </c>
      <c r="E34" s="51">
        <v>0.47135507</v>
      </c>
      <c r="F34" s="67">
        <f aca="true" t="shared" si="0" ref="F34:F41">E34*100</f>
        <v>47.135507</v>
      </c>
      <c r="G34" s="69" t="s">
        <v>7</v>
      </c>
      <c r="H34" s="51">
        <v>0.63990979</v>
      </c>
      <c r="I34" s="48">
        <f aca="true" t="shared" si="1" ref="I34:I41">H34*100</f>
        <v>63.990979</v>
      </c>
      <c r="J34" s="68">
        <f aca="true" t="shared" si="2" ref="J34:J41">ROUND(K34,-3)</f>
        <v>17000</v>
      </c>
      <c r="K34" s="51">
        <v>16907</v>
      </c>
      <c r="L34" s="51"/>
    </row>
    <row r="35" spans="2:12" ht="14.25">
      <c r="B35" s="41" t="s">
        <v>30</v>
      </c>
      <c r="C35" s="42"/>
      <c r="D35" s="43">
        <v>0.623236</v>
      </c>
      <c r="E35" s="51">
        <v>0.56466209</v>
      </c>
      <c r="F35" s="67">
        <f t="shared" si="0"/>
        <v>56.466209</v>
      </c>
      <c r="G35" s="69" t="s">
        <v>7</v>
      </c>
      <c r="H35" s="51">
        <v>0.68180911</v>
      </c>
      <c r="I35" s="48">
        <f t="shared" si="1"/>
        <v>68.180911</v>
      </c>
      <c r="J35" s="68">
        <f t="shared" si="2"/>
        <v>138000</v>
      </c>
      <c r="K35" s="51">
        <v>138449</v>
      </c>
      <c r="L35" s="51"/>
    </row>
    <row r="36" spans="2:12" ht="14.25">
      <c r="B36" s="41" t="s">
        <v>31</v>
      </c>
      <c r="C36" s="42"/>
      <c r="D36" s="43">
        <v>0.627138</v>
      </c>
      <c r="E36" s="51">
        <v>0.56483307</v>
      </c>
      <c r="F36" s="67">
        <f t="shared" si="0"/>
        <v>56.483307</v>
      </c>
      <c r="G36" s="69" t="s">
        <v>7</v>
      </c>
      <c r="H36" s="51">
        <v>0.68944227</v>
      </c>
      <c r="I36" s="48">
        <f t="shared" si="1"/>
        <v>68.944227</v>
      </c>
      <c r="J36" s="68">
        <f t="shared" si="2"/>
        <v>130000</v>
      </c>
      <c r="K36" s="51">
        <v>130329</v>
      </c>
      <c r="L36" s="51"/>
    </row>
    <row r="37" spans="2:12" ht="14.25">
      <c r="B37" s="41" t="s">
        <v>32</v>
      </c>
      <c r="C37" s="42"/>
      <c r="D37" s="77">
        <v>0.730079</v>
      </c>
      <c r="E37" s="51">
        <v>0.64932222</v>
      </c>
      <c r="F37" s="67">
        <f t="shared" si="0"/>
        <v>64.932222</v>
      </c>
      <c r="G37" s="69" t="s">
        <v>7</v>
      </c>
      <c r="H37" s="51">
        <v>0.81083667</v>
      </c>
      <c r="I37" s="48">
        <f t="shared" si="1"/>
        <v>81.083667</v>
      </c>
      <c r="J37" s="68">
        <f t="shared" si="2"/>
        <v>77000</v>
      </c>
      <c r="K37" s="51">
        <v>77140</v>
      </c>
      <c r="L37" s="51"/>
    </row>
    <row r="38" spans="2:12" ht="14.25">
      <c r="B38" s="41" t="s">
        <v>33</v>
      </c>
      <c r="C38" s="42"/>
      <c r="D38" s="77">
        <v>0.619536</v>
      </c>
      <c r="E38" s="51">
        <v>0.52729113</v>
      </c>
      <c r="F38" s="67">
        <f t="shared" si="0"/>
        <v>52.729113000000005</v>
      </c>
      <c r="G38" s="69" t="s">
        <v>7</v>
      </c>
      <c r="H38" s="51">
        <v>0.71178064</v>
      </c>
      <c r="I38" s="48">
        <f t="shared" si="1"/>
        <v>71.17806399999999</v>
      </c>
      <c r="J38" s="68">
        <f t="shared" si="2"/>
        <v>50000</v>
      </c>
      <c r="K38" s="51">
        <v>50207</v>
      </c>
      <c r="L38" s="51"/>
    </row>
    <row r="39" spans="2:12" ht="14.25">
      <c r="B39" s="41" t="s">
        <v>34</v>
      </c>
      <c r="C39" s="42"/>
      <c r="D39" s="77">
        <v>0.449115</v>
      </c>
      <c r="E39" s="51">
        <v>0.3399369</v>
      </c>
      <c r="F39" s="67">
        <f t="shared" si="0"/>
        <v>33.99369</v>
      </c>
      <c r="G39" s="69" t="s">
        <v>7</v>
      </c>
      <c r="H39" s="51">
        <v>0.55829344</v>
      </c>
      <c r="I39" s="48">
        <f t="shared" si="1"/>
        <v>55.829344000000006</v>
      </c>
      <c r="J39" s="68">
        <f t="shared" si="2"/>
        <v>28000</v>
      </c>
      <c r="K39" s="51">
        <v>28435</v>
      </c>
      <c r="L39" s="51"/>
    </row>
    <row r="40" spans="2:12" ht="14.25">
      <c r="B40" s="41" t="s">
        <v>35</v>
      </c>
      <c r="C40" s="42"/>
      <c r="D40" s="77">
        <v>0.644693</v>
      </c>
      <c r="E40" s="51">
        <v>0.55929228</v>
      </c>
      <c r="F40" s="67">
        <f t="shared" si="0"/>
        <v>55.929227999999995</v>
      </c>
      <c r="G40" s="69" t="s">
        <v>7</v>
      </c>
      <c r="H40" s="51">
        <v>0.73009434</v>
      </c>
      <c r="I40" s="48">
        <f t="shared" si="1"/>
        <v>73.009434</v>
      </c>
      <c r="J40" s="68">
        <f t="shared" si="2"/>
        <v>86000</v>
      </c>
      <c r="K40" s="51">
        <v>85571</v>
      </c>
      <c r="L40" s="51"/>
    </row>
    <row r="41" spans="2:12" ht="14.25">
      <c r="B41" s="41" t="s">
        <v>36</v>
      </c>
      <c r="C41" s="42"/>
      <c r="D41" s="77">
        <v>0.568501</v>
      </c>
      <c r="E41" s="51">
        <v>0.49636868</v>
      </c>
      <c r="F41" s="67">
        <f t="shared" si="0"/>
        <v>49.636868</v>
      </c>
      <c r="G41" s="69" t="s">
        <v>7</v>
      </c>
      <c r="H41" s="51">
        <v>0.64063272</v>
      </c>
      <c r="I41" s="48">
        <f t="shared" si="1"/>
        <v>64.063272</v>
      </c>
      <c r="J41" s="68">
        <f t="shared" si="2"/>
        <v>94000</v>
      </c>
      <c r="K41" s="51">
        <v>93621</v>
      </c>
      <c r="L41" s="51"/>
    </row>
    <row r="42" spans="3:12" ht="14.25">
      <c r="C42" s="52"/>
      <c r="D42" s="53"/>
      <c r="E42" s="54"/>
      <c r="F42" s="45"/>
      <c r="G42" s="46"/>
      <c r="H42" s="55"/>
      <c r="I42" s="56"/>
      <c r="J42" s="57"/>
      <c r="K42" s="58"/>
      <c r="L42" s="51"/>
    </row>
    <row r="43" spans="2:12" ht="15">
      <c r="B43" s="71" t="s">
        <v>37</v>
      </c>
      <c r="C43" s="72"/>
      <c r="D43" s="60"/>
      <c r="E43" s="61"/>
      <c r="F43" s="62"/>
      <c r="G43" s="63"/>
      <c r="H43" s="64"/>
      <c r="I43" s="65"/>
      <c r="J43" s="66"/>
      <c r="K43" s="58"/>
      <c r="L43" s="51"/>
    </row>
    <row r="44" spans="2:12" ht="14.25">
      <c r="B44" s="41" t="s">
        <v>38</v>
      </c>
      <c r="C44" s="42"/>
      <c r="D44" s="78">
        <v>0.606496</v>
      </c>
      <c r="E44" s="79">
        <v>0.48847986</v>
      </c>
      <c r="F44" s="67">
        <f aca="true" t="shared" si="3" ref="F44:F63">E44*100</f>
        <v>48.847986</v>
      </c>
      <c r="G44" s="69" t="s">
        <v>7</v>
      </c>
      <c r="H44" s="51">
        <v>0.72451205</v>
      </c>
      <c r="I44" s="48">
        <f aca="true" t="shared" si="4" ref="I44:I63">H44*100</f>
        <v>72.451205</v>
      </c>
      <c r="J44" s="68">
        <f aca="true" t="shared" si="5" ref="J44:J63">ROUND(K44,-3)</f>
        <v>37000</v>
      </c>
      <c r="K44" s="51">
        <v>37035</v>
      </c>
      <c r="L44" s="51"/>
    </row>
    <row r="45" spans="2:12" ht="14.25">
      <c r="B45" s="41" t="s">
        <v>39</v>
      </c>
      <c r="C45" s="42"/>
      <c r="D45" s="78">
        <v>0.555632</v>
      </c>
      <c r="E45" s="79">
        <v>0.47135507</v>
      </c>
      <c r="F45" s="67">
        <f t="shared" si="3"/>
        <v>47.135507</v>
      </c>
      <c r="G45" s="69" t="s">
        <v>7</v>
      </c>
      <c r="H45" s="51">
        <v>0.63990979</v>
      </c>
      <c r="I45" s="48">
        <f t="shared" si="4"/>
        <v>63.990979</v>
      </c>
      <c r="J45" s="68">
        <f t="shared" si="5"/>
        <v>17000</v>
      </c>
      <c r="K45" s="51">
        <v>16907</v>
      </c>
      <c r="L45" s="51"/>
    </row>
    <row r="46" spans="2:12" ht="14.25">
      <c r="B46" s="41" t="s">
        <v>40</v>
      </c>
      <c r="C46" s="80"/>
      <c r="D46" s="78">
        <v>0.623528</v>
      </c>
      <c r="E46" s="79">
        <v>0.46891876</v>
      </c>
      <c r="F46" s="67">
        <f t="shared" si="3"/>
        <v>46.891875999999996</v>
      </c>
      <c r="G46" s="69" t="s">
        <v>7</v>
      </c>
      <c r="H46" s="51">
        <v>0.77813775</v>
      </c>
      <c r="I46" s="48">
        <f t="shared" si="4"/>
        <v>77.81377499999999</v>
      </c>
      <c r="J46" s="68">
        <f t="shared" si="5"/>
        <v>30000</v>
      </c>
      <c r="K46" s="51">
        <v>29771</v>
      </c>
      <c r="L46" s="51"/>
    </row>
    <row r="47" spans="2:12" ht="14.25">
      <c r="B47" s="41" t="s">
        <v>41</v>
      </c>
      <c r="C47" s="81"/>
      <c r="D47" s="78">
        <v>0.758889</v>
      </c>
      <c r="E47" s="79">
        <v>0.59727491</v>
      </c>
      <c r="F47" s="67">
        <f t="shared" si="3"/>
        <v>59.727491</v>
      </c>
      <c r="G47" s="69" t="s">
        <v>7</v>
      </c>
      <c r="H47" s="51">
        <v>0.92050331</v>
      </c>
      <c r="I47" s="48">
        <f t="shared" si="4"/>
        <v>92.050331</v>
      </c>
      <c r="J47" s="68">
        <f t="shared" si="5"/>
        <v>21000</v>
      </c>
      <c r="K47" s="51">
        <v>20732</v>
      </c>
      <c r="L47" s="51"/>
    </row>
    <row r="48" spans="2:12" ht="14.25">
      <c r="B48" s="41" t="s">
        <v>42</v>
      </c>
      <c r="C48" s="74" t="s">
        <v>17</v>
      </c>
      <c r="D48" s="78">
        <v>0.559908</v>
      </c>
      <c r="E48" s="79">
        <v>0.33290495</v>
      </c>
      <c r="F48" s="67">
        <f t="shared" si="3"/>
        <v>33.290495</v>
      </c>
      <c r="G48" s="69" t="s">
        <v>7</v>
      </c>
      <c r="H48" s="51">
        <v>0.78691102</v>
      </c>
      <c r="I48" s="48">
        <f t="shared" si="4"/>
        <v>78.691102</v>
      </c>
      <c r="J48" s="68">
        <f t="shared" si="5"/>
        <v>9000</v>
      </c>
      <c r="K48" s="51">
        <v>9421.383875</v>
      </c>
      <c r="L48" s="82"/>
    </row>
    <row r="49" spans="2:12" ht="14.25">
      <c r="B49" s="41" t="s">
        <v>43</v>
      </c>
      <c r="C49" s="74" t="s">
        <v>17</v>
      </c>
      <c r="D49" s="78">
        <v>0.670542</v>
      </c>
      <c r="E49" s="79">
        <v>0.50240678</v>
      </c>
      <c r="F49" s="67">
        <f t="shared" si="3"/>
        <v>50.240678</v>
      </c>
      <c r="G49" s="69" t="s">
        <v>7</v>
      </c>
      <c r="H49" s="51">
        <v>0.8386779</v>
      </c>
      <c r="I49" s="48">
        <f t="shared" si="4"/>
        <v>83.86779</v>
      </c>
      <c r="J49" s="68">
        <f t="shared" si="5"/>
        <v>17000</v>
      </c>
      <c r="K49" s="51">
        <v>16577</v>
      </c>
      <c r="L49" s="82"/>
    </row>
    <row r="50" spans="2:12" ht="14.25">
      <c r="B50" s="41" t="s">
        <v>44</v>
      </c>
      <c r="C50" s="42"/>
      <c r="D50" s="78">
        <v>0.657512</v>
      </c>
      <c r="E50" s="79">
        <v>0.49397356</v>
      </c>
      <c r="F50" s="67">
        <f t="shared" si="3"/>
        <v>49.397355999999995</v>
      </c>
      <c r="G50" s="69" t="s">
        <v>7</v>
      </c>
      <c r="H50" s="51">
        <v>0.82105118</v>
      </c>
      <c r="I50" s="48">
        <f t="shared" si="4"/>
        <v>82.105118</v>
      </c>
      <c r="J50" s="68">
        <f t="shared" si="5"/>
        <v>23000</v>
      </c>
      <c r="K50" s="51">
        <v>23287</v>
      </c>
      <c r="L50" s="82"/>
    </row>
    <row r="51" spans="2:12" ht="14.25">
      <c r="B51" s="41" t="s">
        <v>45</v>
      </c>
      <c r="C51" s="74"/>
      <c r="D51" s="78">
        <v>0.751436</v>
      </c>
      <c r="E51" s="79">
        <v>0.60521814</v>
      </c>
      <c r="F51" s="67">
        <f t="shared" si="3"/>
        <v>60.521814</v>
      </c>
      <c r="G51" s="69" t="s">
        <v>7</v>
      </c>
      <c r="H51" s="51">
        <v>0.89765455</v>
      </c>
      <c r="I51" s="48">
        <f t="shared" si="4"/>
        <v>89.765455</v>
      </c>
      <c r="J51" s="68">
        <f t="shared" si="5"/>
        <v>27000</v>
      </c>
      <c r="K51" s="51">
        <v>27039</v>
      </c>
      <c r="L51" s="82"/>
    </row>
    <row r="52" spans="2:12" ht="14.25">
      <c r="B52" s="41" t="s">
        <v>46</v>
      </c>
      <c r="C52" s="42"/>
      <c r="D52" s="78">
        <v>0.629185</v>
      </c>
      <c r="E52" s="79">
        <v>0.48802883</v>
      </c>
      <c r="F52" s="67">
        <f t="shared" si="3"/>
        <v>48.802883</v>
      </c>
      <c r="G52" s="69" t="s">
        <v>7</v>
      </c>
      <c r="H52" s="51">
        <v>0.77034185</v>
      </c>
      <c r="I52" s="48">
        <f t="shared" si="4"/>
        <v>77.034185</v>
      </c>
      <c r="J52" s="68">
        <f t="shared" si="5"/>
        <v>20000</v>
      </c>
      <c r="K52" s="51">
        <v>19609</v>
      </c>
      <c r="L52" s="82"/>
    </row>
    <row r="53" spans="2:12" ht="14.25">
      <c r="B53" s="41" t="s">
        <v>47</v>
      </c>
      <c r="C53" s="42"/>
      <c r="D53" s="78">
        <v>0.544746</v>
      </c>
      <c r="E53" s="79">
        <v>0.41462261</v>
      </c>
      <c r="F53" s="67">
        <f t="shared" si="3"/>
        <v>41.462261</v>
      </c>
      <c r="G53" s="69" t="s">
        <v>7</v>
      </c>
      <c r="H53" s="51">
        <v>0.67487</v>
      </c>
      <c r="I53" s="48">
        <f t="shared" si="4"/>
        <v>67.487</v>
      </c>
      <c r="J53" s="68">
        <f t="shared" si="5"/>
        <v>26000</v>
      </c>
      <c r="K53" s="51">
        <v>26087</v>
      </c>
      <c r="L53" s="82"/>
    </row>
    <row r="54" spans="2:12" ht="14.25">
      <c r="B54" s="41" t="s">
        <v>48</v>
      </c>
      <c r="C54" s="42"/>
      <c r="D54" s="78">
        <v>0.635724</v>
      </c>
      <c r="E54" s="79">
        <v>0.46785844</v>
      </c>
      <c r="F54" s="67">
        <f t="shared" si="3"/>
        <v>46.785844</v>
      </c>
      <c r="G54" s="69" t="s">
        <v>7</v>
      </c>
      <c r="H54" s="51">
        <v>0.80358952</v>
      </c>
      <c r="I54" s="48">
        <f t="shared" si="4"/>
        <v>80.35895199999999</v>
      </c>
      <c r="J54" s="68">
        <f t="shared" si="5"/>
        <v>16000</v>
      </c>
      <c r="K54" s="51">
        <v>15807</v>
      </c>
      <c r="L54" s="82"/>
    </row>
    <row r="55" spans="2:12" ht="14.25">
      <c r="B55" s="41" t="s">
        <v>49</v>
      </c>
      <c r="C55" s="42"/>
      <c r="D55" s="78">
        <v>0.696753</v>
      </c>
      <c r="E55" s="79">
        <v>0.57910477</v>
      </c>
      <c r="F55" s="67">
        <f t="shared" si="3"/>
        <v>57.91047700000001</v>
      </c>
      <c r="G55" s="69" t="s">
        <v>7</v>
      </c>
      <c r="H55" s="51">
        <v>0.81440215</v>
      </c>
      <c r="I55" s="48">
        <f t="shared" si="4"/>
        <v>81.44021500000001</v>
      </c>
      <c r="J55" s="68">
        <f t="shared" si="5"/>
        <v>32000</v>
      </c>
      <c r="K55" s="51">
        <v>31845</v>
      </c>
      <c r="L55" s="82"/>
    </row>
    <row r="56" spans="2:12" ht="14.25">
      <c r="B56" s="41" t="s">
        <v>50</v>
      </c>
      <c r="C56" s="74"/>
      <c r="D56" s="78">
        <v>0.547882</v>
      </c>
      <c r="E56" s="79">
        <v>0.38242966</v>
      </c>
      <c r="F56" s="67">
        <f t="shared" si="3"/>
        <v>38.242966</v>
      </c>
      <c r="G56" s="69" t="s">
        <v>7</v>
      </c>
      <c r="H56" s="51">
        <v>0.71333414</v>
      </c>
      <c r="I56" s="48">
        <f t="shared" si="4"/>
        <v>71.33341399999999</v>
      </c>
      <c r="J56" s="68">
        <f t="shared" si="5"/>
        <v>19000</v>
      </c>
      <c r="K56" s="51">
        <v>19435</v>
      </c>
      <c r="L56" s="82"/>
    </row>
    <row r="57" spans="2:12" ht="14.25">
      <c r="B57" s="41" t="s">
        <v>51</v>
      </c>
      <c r="C57" s="42"/>
      <c r="D57" s="78">
        <v>0.602297</v>
      </c>
      <c r="E57" s="79">
        <v>0.4607514</v>
      </c>
      <c r="F57" s="67">
        <f t="shared" si="3"/>
        <v>46.07514</v>
      </c>
      <c r="G57" s="69" t="s">
        <v>7</v>
      </c>
      <c r="H57" s="51">
        <v>0.74384259</v>
      </c>
      <c r="I57" s="48">
        <f t="shared" si="4"/>
        <v>74.384259</v>
      </c>
      <c r="J57" s="68">
        <f t="shared" si="5"/>
        <v>24000</v>
      </c>
      <c r="K57" s="51">
        <v>23766</v>
      </c>
      <c r="L57" s="82"/>
    </row>
    <row r="58" spans="2:12" ht="14.25">
      <c r="B58" s="41" t="s">
        <v>52</v>
      </c>
      <c r="C58" s="74"/>
      <c r="D58" s="78">
        <v>0.752636</v>
      </c>
      <c r="E58" s="79">
        <v>0.60227706</v>
      </c>
      <c r="F58" s="67">
        <f t="shared" si="3"/>
        <v>60.227706000000005</v>
      </c>
      <c r="G58" s="69" t="s">
        <v>7</v>
      </c>
      <c r="H58" s="51">
        <v>0.90299544</v>
      </c>
      <c r="I58" s="48">
        <f t="shared" si="4"/>
        <v>90.299544</v>
      </c>
      <c r="J58" s="68">
        <f t="shared" si="5"/>
        <v>25000</v>
      </c>
      <c r="K58" s="51">
        <v>24563</v>
      </c>
      <c r="L58" s="82"/>
    </row>
    <row r="59" spans="2:12" ht="14.25">
      <c r="B59" s="41" t="s">
        <v>53</v>
      </c>
      <c r="C59" s="81"/>
      <c r="D59" s="78">
        <v>0.672036</v>
      </c>
      <c r="E59" s="79">
        <v>0.50505481</v>
      </c>
      <c r="F59" s="67">
        <f t="shared" si="3"/>
        <v>50.505480999999996</v>
      </c>
      <c r="G59" s="69" t="s">
        <v>7</v>
      </c>
      <c r="H59" s="51">
        <v>0.83901647</v>
      </c>
      <c r="I59" s="48">
        <f t="shared" si="4"/>
        <v>83.901647</v>
      </c>
      <c r="J59" s="68">
        <f t="shared" si="5"/>
        <v>16000</v>
      </c>
      <c r="K59" s="51">
        <v>16095</v>
      </c>
      <c r="L59" s="82"/>
    </row>
    <row r="60" spans="2:12" ht="14.25">
      <c r="B60" s="41" t="s">
        <v>54</v>
      </c>
      <c r="C60" s="42"/>
      <c r="D60" s="78">
        <v>0.548954</v>
      </c>
      <c r="E60" s="79">
        <v>0.42572563</v>
      </c>
      <c r="F60" s="67">
        <f t="shared" si="3"/>
        <v>42.572563</v>
      </c>
      <c r="G60" s="69" t="s">
        <v>7</v>
      </c>
      <c r="H60" s="51">
        <v>0.67218259</v>
      </c>
      <c r="I60" s="48">
        <f t="shared" si="4"/>
        <v>67.218259</v>
      </c>
      <c r="J60" s="68">
        <f t="shared" si="5"/>
        <v>31000</v>
      </c>
      <c r="K60" s="51">
        <v>30552</v>
      </c>
      <c r="L60" s="82"/>
    </row>
    <row r="61" spans="2:12" ht="14.25">
      <c r="B61" s="41" t="s">
        <v>55</v>
      </c>
      <c r="C61" s="80"/>
      <c r="D61" s="78">
        <v>0.671977</v>
      </c>
      <c r="E61" s="79">
        <v>0.48649489</v>
      </c>
      <c r="F61" s="67">
        <f t="shared" si="3"/>
        <v>48.649489</v>
      </c>
      <c r="G61" s="69" t="s">
        <v>7</v>
      </c>
      <c r="H61" s="51">
        <v>0.85745855</v>
      </c>
      <c r="I61" s="48">
        <f t="shared" si="4"/>
        <v>85.745855</v>
      </c>
      <c r="J61" s="68">
        <f t="shared" si="5"/>
        <v>20000</v>
      </c>
      <c r="K61" s="51">
        <v>20152</v>
      </c>
      <c r="L61" s="82"/>
    </row>
    <row r="62" spans="2:12" ht="14.25">
      <c r="B62" s="41" t="s">
        <v>56</v>
      </c>
      <c r="C62" s="42"/>
      <c r="D62" s="78">
        <v>0.67639</v>
      </c>
      <c r="E62" s="79">
        <v>0.55598672</v>
      </c>
      <c r="F62" s="67">
        <f t="shared" si="3"/>
        <v>55.59867200000001</v>
      </c>
      <c r="G62" s="69" t="s">
        <v>7</v>
      </c>
      <c r="H62" s="51">
        <v>0.7967927</v>
      </c>
      <c r="I62" s="48">
        <f t="shared" si="4"/>
        <v>79.67927</v>
      </c>
      <c r="J62" s="68">
        <f t="shared" si="5"/>
        <v>30000</v>
      </c>
      <c r="K62" s="51">
        <v>29629</v>
      </c>
      <c r="L62" s="82"/>
    </row>
    <row r="63" spans="2:12" ht="14.25">
      <c r="B63" s="41" t="s">
        <v>57</v>
      </c>
      <c r="C63" s="42" t="s">
        <v>17</v>
      </c>
      <c r="D63" s="78">
        <v>0.567445</v>
      </c>
      <c r="E63" s="79">
        <v>0.25899629</v>
      </c>
      <c r="F63" s="67">
        <f t="shared" si="3"/>
        <v>25.899629</v>
      </c>
      <c r="G63" s="69" t="s">
        <v>7</v>
      </c>
      <c r="H63" s="51">
        <v>0.87589441</v>
      </c>
      <c r="I63" s="48">
        <f t="shared" si="4"/>
        <v>87.58944100000001</v>
      </c>
      <c r="J63" s="68">
        <f t="shared" si="5"/>
        <v>4000</v>
      </c>
      <c r="K63" s="51">
        <v>3732.53241</v>
      </c>
      <c r="L63" s="82"/>
    </row>
    <row r="64" spans="2:12" ht="14.25">
      <c r="B64" s="41" t="s">
        <v>58</v>
      </c>
      <c r="C64" s="81"/>
      <c r="D64" s="78" t="s">
        <v>59</v>
      </c>
      <c r="E64" s="79" t="s">
        <v>59</v>
      </c>
      <c r="F64" s="67" t="s">
        <v>59</v>
      </c>
      <c r="G64" s="69" t="s">
        <v>7</v>
      </c>
      <c r="H64" s="51" t="s">
        <v>59</v>
      </c>
      <c r="I64" s="48" t="s">
        <v>59</v>
      </c>
      <c r="J64" s="68" t="s">
        <v>59</v>
      </c>
      <c r="K64" s="51" t="s">
        <v>59</v>
      </c>
      <c r="L64" s="82"/>
    </row>
    <row r="65" spans="2:12" ht="14.25">
      <c r="B65" s="41" t="s">
        <v>60</v>
      </c>
      <c r="C65" s="42"/>
      <c r="D65" s="78">
        <v>0.41805</v>
      </c>
      <c r="E65" s="79">
        <v>0.28016482</v>
      </c>
      <c r="F65" s="67">
        <f>E65*100</f>
        <v>28.016481999999996</v>
      </c>
      <c r="G65" s="69" t="s">
        <v>7</v>
      </c>
      <c r="H65" s="51">
        <v>0.5559357</v>
      </c>
      <c r="I65" s="48">
        <f>H65*100</f>
        <v>55.59357</v>
      </c>
      <c r="J65" s="68">
        <f>ROUND(K65,-3)</f>
        <v>15000</v>
      </c>
      <c r="K65" s="51">
        <v>15281</v>
      </c>
      <c r="L65" s="82"/>
    </row>
    <row r="66" spans="2:12" ht="14.25">
      <c r="B66" s="41" t="s">
        <v>61</v>
      </c>
      <c r="C66" s="42"/>
      <c r="D66" s="78">
        <v>0.533459</v>
      </c>
      <c r="E66" s="79">
        <v>0.41831367</v>
      </c>
      <c r="F66" s="67">
        <f>E66*100</f>
        <v>41.831367</v>
      </c>
      <c r="G66" s="69" t="s">
        <v>7</v>
      </c>
      <c r="H66" s="51">
        <v>0.64860416</v>
      </c>
      <c r="I66" s="48">
        <f>H66*100</f>
        <v>64.860416</v>
      </c>
      <c r="J66" s="68">
        <f>ROUND(K66,-3)</f>
        <v>35000</v>
      </c>
      <c r="K66" s="51">
        <v>34613</v>
      </c>
      <c r="L66" s="82"/>
    </row>
    <row r="67" spans="2:12" ht="14.25">
      <c r="B67" s="41" t="s">
        <v>62</v>
      </c>
      <c r="C67" s="42"/>
      <c r="D67" s="78">
        <v>0.619536</v>
      </c>
      <c r="E67" s="79">
        <v>0.52729113</v>
      </c>
      <c r="F67" s="67">
        <f>E67*100</f>
        <v>52.729113000000005</v>
      </c>
      <c r="G67" s="69" t="s">
        <v>7</v>
      </c>
      <c r="H67" s="51">
        <v>0.71178064</v>
      </c>
      <c r="I67" s="48">
        <f>H67*100</f>
        <v>71.17806399999999</v>
      </c>
      <c r="J67" s="68">
        <f>ROUND(K67,-3)</f>
        <v>50000</v>
      </c>
      <c r="K67" s="51">
        <v>50207</v>
      </c>
      <c r="L67" s="82"/>
    </row>
    <row r="68" spans="2:12" ht="14.25">
      <c r="B68" s="41" t="s">
        <v>63</v>
      </c>
      <c r="C68" s="42"/>
      <c r="D68" s="78">
        <v>0.625512</v>
      </c>
      <c r="E68" s="79">
        <v>0.53967318</v>
      </c>
      <c r="F68" s="67">
        <f>E68*100</f>
        <v>53.967318</v>
      </c>
      <c r="G68" s="69" t="s">
        <v>7</v>
      </c>
      <c r="H68" s="51">
        <v>0.71135177</v>
      </c>
      <c r="I68" s="48">
        <f>H68*100</f>
        <v>71.135177</v>
      </c>
      <c r="J68" s="68">
        <f>ROUND(K68,-3)</f>
        <v>59000</v>
      </c>
      <c r="K68" s="51">
        <v>59446</v>
      </c>
      <c r="L68" s="82"/>
    </row>
    <row r="69" spans="2:12" ht="15" thickBot="1">
      <c r="B69" s="83" t="s">
        <v>64</v>
      </c>
      <c r="C69" s="84"/>
      <c r="D69" s="85">
        <v>0.629937</v>
      </c>
      <c r="E69" s="86">
        <v>0.46164218</v>
      </c>
      <c r="F69" s="87">
        <f>E69*100</f>
        <v>46.164218</v>
      </c>
      <c r="G69" s="88" t="s">
        <v>7</v>
      </c>
      <c r="H69" s="89">
        <v>0.79823143</v>
      </c>
      <c r="I69" s="90">
        <f>H69*100</f>
        <v>79.823143</v>
      </c>
      <c r="J69" s="91">
        <f>ROUND(K69,-3)</f>
        <v>19000</v>
      </c>
      <c r="K69" s="51">
        <v>19070</v>
      </c>
      <c r="L69" s="82"/>
    </row>
    <row r="70" spans="2:10" ht="22.5" customHeight="1">
      <c r="B70" s="92" t="s">
        <v>65</v>
      </c>
      <c r="C70" s="92"/>
      <c r="D70" s="92"/>
      <c r="E70" s="92"/>
      <c r="F70" s="92"/>
      <c r="G70" s="92"/>
      <c r="H70" s="92"/>
      <c r="I70" s="92"/>
      <c r="J70" s="92"/>
    </row>
    <row r="71" spans="2:11" ht="57.75" customHeight="1">
      <c r="B71" s="93" t="s">
        <v>68</v>
      </c>
      <c r="C71" s="93"/>
      <c r="D71" s="93"/>
      <c r="E71" s="93"/>
      <c r="F71" s="93"/>
      <c r="G71" s="93"/>
      <c r="H71" s="93"/>
      <c r="I71" s="93"/>
      <c r="J71" s="93"/>
      <c r="K71" s="93"/>
    </row>
    <row r="72" spans="2:10" ht="32.25" customHeight="1">
      <c r="B72" s="92" t="s">
        <v>67</v>
      </c>
      <c r="C72" s="92"/>
      <c r="D72" s="92"/>
      <c r="E72" s="92"/>
      <c r="F72" s="92"/>
      <c r="G72" s="92"/>
      <c r="H72" s="92"/>
      <c r="I72" s="92"/>
      <c r="J72" s="92"/>
    </row>
    <row r="73" spans="2:10" ht="12.75" customHeight="1">
      <c r="B73" s="94" t="s">
        <v>66</v>
      </c>
      <c r="C73" s="94"/>
      <c r="D73" s="94"/>
      <c r="E73" s="94"/>
      <c r="F73" s="94"/>
      <c r="G73" s="94"/>
      <c r="H73" s="94"/>
      <c r="I73" s="94"/>
      <c r="J73" s="94"/>
    </row>
    <row r="74" spans="2:10" ht="37.5" customHeight="1">
      <c r="B74" s="95" t="s">
        <v>69</v>
      </c>
      <c r="C74" s="95"/>
      <c r="D74" s="95"/>
      <c r="E74" s="95"/>
      <c r="F74" s="95"/>
      <c r="G74" s="95"/>
      <c r="H74" s="95"/>
      <c r="I74" s="95"/>
      <c r="J74" s="95"/>
    </row>
    <row r="83" spans="2:3" ht="12.75">
      <c r="B83"/>
      <c r="C83"/>
    </row>
    <row r="84" spans="2:3" ht="12.75">
      <c r="B84"/>
      <c r="C84"/>
    </row>
    <row r="85" spans="2:3" ht="12.75">
      <c r="B85"/>
      <c r="C85"/>
    </row>
    <row r="86" spans="2:6" ht="12.75">
      <c r="B86"/>
      <c r="C86"/>
      <c r="D86"/>
      <c r="E86"/>
      <c r="F86" s="96"/>
    </row>
    <row r="87" spans="2:6" ht="12.75">
      <c r="B87"/>
      <c r="C87"/>
      <c r="D87"/>
      <c r="E87"/>
      <c r="F87" s="96"/>
    </row>
    <row r="88" spans="2:6" ht="12.75">
      <c r="B88"/>
      <c r="C88"/>
      <c r="D88"/>
      <c r="E88"/>
      <c r="F88" s="96"/>
    </row>
    <row r="89" spans="2:6" ht="12.75">
      <c r="B89"/>
      <c r="C89"/>
      <c r="D89"/>
      <c r="E89"/>
      <c r="F89" s="96"/>
    </row>
    <row r="90" spans="2:6" ht="12.75">
      <c r="B90"/>
      <c r="C90"/>
      <c r="D90"/>
      <c r="E90"/>
      <c r="F90" s="96"/>
    </row>
    <row r="91" spans="2:6" ht="12.75">
      <c r="B91"/>
      <c r="C91"/>
      <c r="D91"/>
      <c r="E91"/>
      <c r="F91" s="96"/>
    </row>
    <row r="92" spans="2:6" ht="12.75">
      <c r="B92"/>
      <c r="C92"/>
      <c r="D92"/>
      <c r="E92"/>
      <c r="F92" s="96"/>
    </row>
    <row r="93" spans="2:6" ht="12.75">
      <c r="B93"/>
      <c r="C93"/>
      <c r="D93"/>
      <c r="E93"/>
      <c r="F93" s="96"/>
    </row>
    <row r="94" spans="2:6" ht="12.75">
      <c r="B94"/>
      <c r="C94"/>
      <c r="D94"/>
      <c r="E94"/>
      <c r="F94" s="96"/>
    </row>
    <row r="95" spans="2:6" ht="12.75">
      <c r="B95"/>
      <c r="C95"/>
      <c r="D95"/>
      <c r="E95"/>
      <c r="F95" s="96"/>
    </row>
    <row r="96" spans="3:6" ht="12.75">
      <c r="C96"/>
      <c r="D96"/>
      <c r="E96"/>
      <c r="F96" s="96"/>
    </row>
    <row r="97" spans="3:6" ht="12.75">
      <c r="C97"/>
      <c r="D97"/>
      <c r="E97"/>
      <c r="F97" s="96"/>
    </row>
    <row r="98" spans="3:6" ht="12.75">
      <c r="C98"/>
      <c r="D98"/>
      <c r="E98"/>
      <c r="F98" s="96"/>
    </row>
    <row r="99" spans="3:6" ht="12.75">
      <c r="C99"/>
      <c r="D99"/>
      <c r="E99"/>
      <c r="F99" s="96"/>
    </row>
    <row r="100" spans="3:6" ht="12.75">
      <c r="C100"/>
      <c r="D100"/>
      <c r="E100"/>
      <c r="F100" s="96"/>
    </row>
    <row r="101" spans="3:6" ht="12.75">
      <c r="C101"/>
      <c r="D101"/>
      <c r="E101"/>
      <c r="F101" s="96"/>
    </row>
    <row r="102" spans="3:6" ht="12.75">
      <c r="C102"/>
      <c r="D102"/>
      <c r="E102"/>
      <c r="F102" s="96"/>
    </row>
    <row r="103" spans="3:6" ht="12.75">
      <c r="C103"/>
      <c r="D103"/>
      <c r="E103"/>
      <c r="F103" s="96"/>
    </row>
    <row r="104" spans="3:6" ht="12.75">
      <c r="C104"/>
      <c r="D104"/>
      <c r="E104"/>
      <c r="F104" s="96"/>
    </row>
    <row r="105" spans="3:6" ht="12.75">
      <c r="C105"/>
      <c r="D105"/>
      <c r="E105"/>
      <c r="F105" s="96"/>
    </row>
    <row r="106" spans="3:6" ht="12.75">
      <c r="C106"/>
      <c r="D106"/>
      <c r="E106"/>
      <c r="F106" s="96"/>
    </row>
    <row r="107" spans="3:6" ht="12.75">
      <c r="C107"/>
      <c r="D107"/>
      <c r="E107"/>
      <c r="F107" s="96"/>
    </row>
  </sheetData>
  <sheetProtection password="CA69" sheet="1" objects="1" scenarios="1"/>
  <mergeCells count="8">
    <mergeCell ref="B1:J2"/>
    <mergeCell ref="B71:K71"/>
    <mergeCell ref="B72:J72"/>
    <mergeCell ref="B73:J73"/>
    <mergeCell ref="B74:J74"/>
    <mergeCell ref="B5:I5"/>
    <mergeCell ref="B70:J70"/>
    <mergeCell ref="F7:I7"/>
  </mergeCells>
  <printOptions/>
  <pageMargins left="0.75" right="0.75" top="1" bottom="1" header="0.5" footer="0.5"/>
  <pageSetup horizontalDpi="600" verticalDpi="600" orientation="portrait"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glaw</dc:creator>
  <cp:keywords/>
  <dc:description/>
  <cp:lastModifiedBy>glaw</cp:lastModifiedBy>
  <dcterms:created xsi:type="dcterms:W3CDTF">2007-08-14T21:09:08Z</dcterms:created>
  <dcterms:modified xsi:type="dcterms:W3CDTF">2007-08-14T21:10:16Z</dcterms:modified>
  <cp:category/>
  <cp:version/>
  <cp:contentType/>
  <cp:contentStatus/>
</cp:coreProperties>
</file>