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BX98GON" sheetId="1" r:id="rId1"/>
  </sheets>
  <definedNames>
    <definedName name="_xlnm.Print_Titles" localSheetId="0">'ABX98GON'!$1:$7</definedName>
  </definedNames>
  <calcPr fullCalcOnLoad="1"/>
</workbook>
</file>

<file path=xl/sharedStrings.xml><?xml version="1.0" encoding="utf-8"?>
<sst xmlns="http://schemas.openxmlformats.org/spreadsheetml/2006/main" count="354" uniqueCount="56">
  <si>
    <t xml:space="preserve">Percent of Adults (18+ years old) Reported Taking Prescribed Antibiotics </t>
  </si>
  <si>
    <t>Until All the Medicine is Gone.</t>
  </si>
  <si>
    <t>Los Angeles County Health Survey, 2005.</t>
  </si>
  <si>
    <t>LA County</t>
  </si>
  <si>
    <t>Percent</t>
  </si>
  <si>
    <t>95% CI</t>
  </si>
  <si>
    <t>Estimated #</t>
  </si>
  <si>
    <t>Always</t>
  </si>
  <si>
    <t>-</t>
  </si>
  <si>
    <t>Often</t>
  </si>
  <si>
    <t>Sometimes</t>
  </si>
  <si>
    <t>Rarely</t>
  </si>
  <si>
    <t>Never</t>
  </si>
  <si>
    <t>Gender</t>
  </si>
  <si>
    <t>Male</t>
  </si>
  <si>
    <t>Female</t>
  </si>
  <si>
    <t>Age Group</t>
  </si>
  <si>
    <t>18-24</t>
  </si>
  <si>
    <t>25-29</t>
  </si>
  <si>
    <t>30-39</t>
  </si>
  <si>
    <t>40-49</t>
  </si>
  <si>
    <t>50-59</t>
  </si>
  <si>
    <t>60-64</t>
  </si>
  <si>
    <t>65+</t>
  </si>
  <si>
    <t>Race/Ethnicity</t>
  </si>
  <si>
    <t>Latino</t>
  </si>
  <si>
    <t>White</t>
  </si>
  <si>
    <t>African American</t>
  </si>
  <si>
    <t>Asian/Pacific Islander</t>
  </si>
  <si>
    <t>American Indian</t>
  </si>
  <si>
    <t>.</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</si>
  <si>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</si>
  <si>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</si>
  <si>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</si>
  <si>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</si>
  <si>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</si>
  <si>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</si>
  <si>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</si>
  <si>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</si>
  <si>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</si>
  <si>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</si>
  <si>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</si>
  <si>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</si>
  <si>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</si>
  <si>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</si>
  <si>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</si>
  <si>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</si>
  <si>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</si>
  <si>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</si>
  <si>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</si>
  <si>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</si>
  <si>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Source:  2005 Los Angeles County Health Survey; Office of Health Assessment and Epidemiology, Los Angeles County Department of Health Services</t>
  </si>
  <si>
    <t>*Estimate is based on a cell size &lt; 20, corresponding to a relative standard error &gt; 23% of the point estimate, which may be statistically unstable.</t>
  </si>
  <si>
    <t>-For purposes of confidentiality, results with cell sizes less than 5 are not reported.</t>
  </si>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</sst>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8">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sz val="10"/>
      <color indexed="9"/>
      <name val="Arial"/>
      <family val="0"/>
    </font>
    <font>
      <b/>
      <sz val="10"/>
      <name val="Arial"/>
      <family val="2"/>
    </font>
    <font>
      <i/>
      <sz val="8"/>
      <name val="Arial"/>
      <family val="2"/>
    </font>
  </fonts>
  <fills count="5">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6"/>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4" fillId="2" borderId="0" xfId="0" applyFont="1" applyFill="1" applyAlignment="1">
      <alignment horizontal="left" wrapText="1"/>
    </xf>
    <xf numFmtId="0" fontId="4" fillId="2" borderId="0" xfId="0" applyFont="1" applyFill="1" applyAlignment="1">
      <alignment/>
    </xf>
    <xf numFmtId="0" fontId="5" fillId="2" borderId="0" xfId="0" applyFont="1" applyFill="1" applyAlignment="1">
      <alignment/>
    </xf>
    <xf numFmtId="0" fontId="5" fillId="2" borderId="0" xfId="0" applyFont="1" applyFill="1" applyAlignment="1">
      <alignment horizontal="right"/>
    </xf>
    <xf numFmtId="0" fontId="5" fillId="2" borderId="0" xfId="0" applyFont="1" applyFill="1" applyAlignment="1">
      <alignment horizontal="left"/>
    </xf>
    <xf numFmtId="0" fontId="0" fillId="2" borderId="0" xfId="0" applyFill="1" applyBorder="1" applyAlignment="1">
      <alignment/>
    </xf>
    <xf numFmtId="0" fontId="4" fillId="2" borderId="0" xfId="0" applyFont="1" applyFill="1" applyBorder="1" applyAlignment="1">
      <alignment/>
    </xf>
    <xf numFmtId="168" fontId="4" fillId="2" borderId="0" xfId="0" applyNumberFormat="1" applyFont="1" applyFill="1" applyBorder="1" applyAlignment="1">
      <alignment horizontal="right"/>
    </xf>
    <xf numFmtId="0" fontId="4" fillId="2" borderId="0" xfId="0" applyFont="1" applyFill="1" applyBorder="1" applyAlignment="1">
      <alignment horizontal="right"/>
    </xf>
    <xf numFmtId="185" fontId="4" fillId="2" borderId="0" xfId="0" applyNumberFormat="1" applyFont="1" applyFill="1" applyBorder="1" applyAlignment="1">
      <alignment/>
    </xf>
    <xf numFmtId="185" fontId="4" fillId="2" borderId="0" xfId="0" applyNumberFormat="1" applyFont="1" applyFill="1" applyBorder="1" applyAlignment="1">
      <alignment horizontal="right"/>
    </xf>
    <xf numFmtId="3" fontId="4" fillId="2" borderId="0" xfId="0" applyNumberFormat="1" applyFont="1" applyFill="1" applyBorder="1" applyAlignment="1">
      <alignment horizontal="left"/>
    </xf>
    <xf numFmtId="43" fontId="0" fillId="2" borderId="0" xfId="15" applyFill="1" applyBorder="1" applyAlignment="1">
      <alignment horizontal="right"/>
    </xf>
    <xf numFmtId="0" fontId="0" fillId="0" borderId="0" xfId="0" applyBorder="1" applyAlignment="1">
      <alignment horizontal="left"/>
    </xf>
    <xf numFmtId="0" fontId="0" fillId="0" borderId="0" xfId="0" applyBorder="1" applyAlignment="1">
      <alignment horizontal="right"/>
    </xf>
    <xf numFmtId="168" fontId="0" fillId="0" borderId="0" xfId="21" applyNumberFormat="1" applyFill="1" applyBorder="1" applyAlignment="1">
      <alignment horizontal="right"/>
    </xf>
    <xf numFmtId="185" fontId="0" fillId="0" borderId="0" xfId="0" applyNumberFormat="1" applyFill="1" applyBorder="1" applyAlignment="1">
      <alignment/>
    </xf>
    <xf numFmtId="0" fontId="0" fillId="0" borderId="0" xfId="0" applyFill="1" applyBorder="1" applyAlignment="1">
      <alignment horizontal="right"/>
    </xf>
    <xf numFmtId="0" fontId="0" fillId="0" borderId="0" xfId="0" applyFill="1" applyBorder="1" applyAlignment="1">
      <alignment/>
    </xf>
    <xf numFmtId="185" fontId="0" fillId="0" borderId="0" xfId="0" applyNumberFormat="1" applyFill="1" applyBorder="1" applyAlignment="1">
      <alignment horizontal="right"/>
    </xf>
    <xf numFmtId="0" fontId="0" fillId="0" borderId="0" xfId="0" applyFill="1" applyBorder="1" applyAlignment="1">
      <alignment horizontal="left"/>
    </xf>
    <xf numFmtId="43" fontId="0" fillId="0" borderId="0" xfId="15" applyFill="1" applyBorder="1" applyAlignment="1">
      <alignment horizontal="right"/>
    </xf>
    <xf numFmtId="0" fontId="6" fillId="0" borderId="1" xfId="0" applyFont="1" applyBorder="1" applyAlignment="1">
      <alignment horizontal="left" wrapText="1"/>
    </xf>
    <xf numFmtId="168" fontId="6" fillId="3" borderId="1" xfId="21" applyNumberFormat="1" applyFont="1" applyFill="1" applyBorder="1" applyAlignment="1">
      <alignment horizontal="center" wrapText="1"/>
    </xf>
    <xf numFmtId="185" fontId="6" fillId="0" borderId="1" xfId="0" applyNumberFormat="1" applyFont="1" applyBorder="1" applyAlignment="1">
      <alignment horizontal="center" wrapText="1"/>
    </xf>
    <xf numFmtId="0" fontId="6" fillId="0" borderId="1" xfId="0" applyFont="1" applyBorder="1" applyAlignment="1">
      <alignment horizontal="center" wrapText="1"/>
    </xf>
    <xf numFmtId="180" fontId="6" fillId="4" borderId="1" xfId="15" applyNumberFormat="1" applyFont="1" applyFill="1" applyBorder="1" applyAlignment="1">
      <alignment horizontal="right" wrapText="1"/>
    </xf>
    <xf numFmtId="0" fontId="0" fillId="0" borderId="0" xfId="0" applyBorder="1" applyAlignment="1">
      <alignment horizontal="left" indent="1"/>
    </xf>
    <xf numFmtId="168" fontId="6" fillId="3" borderId="0" xfId="21" applyNumberFormat="1" applyFont="1" applyFill="1" applyBorder="1" applyAlignment="1">
      <alignment horizontal="right" vertical="top" wrapText="1"/>
    </xf>
    <xf numFmtId="168" fontId="0" fillId="3" borderId="0" xfId="21" applyNumberFormat="1" applyFill="1" applyAlignment="1">
      <alignment horizontal="right"/>
    </xf>
    <xf numFmtId="167" fontId="0" fillId="0" borderId="0" xfId="0" applyNumberFormat="1" applyBorder="1" applyAlignment="1">
      <alignment horizontal="right"/>
    </xf>
    <xf numFmtId="0" fontId="0" fillId="0" borderId="0" xfId="0" applyBorder="1" applyAlignment="1">
      <alignment horizontal="center" wrapText="1"/>
    </xf>
    <xf numFmtId="167" fontId="0" fillId="0" borderId="0" xfId="0" applyNumberFormat="1" applyBorder="1" applyAlignment="1">
      <alignment horizontal="left"/>
    </xf>
    <xf numFmtId="180" fontId="0" fillId="4" borderId="0" xfId="15" applyNumberFormat="1" applyFill="1" applyAlignment="1">
      <alignment horizontal="right"/>
    </xf>
    <xf numFmtId="180" fontId="0" fillId="4" borderId="0" xfId="0" applyNumberFormat="1" applyFill="1" applyBorder="1" applyAlignment="1">
      <alignment/>
    </xf>
    <xf numFmtId="0" fontId="0" fillId="0" borderId="0" xfId="0" applyBorder="1" applyAlignment="1">
      <alignment horizontal="left" wrapText="1" indent="1"/>
    </xf>
    <xf numFmtId="0" fontId="0" fillId="0" borderId="0" xfId="0" applyBorder="1" applyAlignment="1">
      <alignment horizontal="left" wrapText="1"/>
    </xf>
    <xf numFmtId="168" fontId="0" fillId="3" borderId="0" xfId="21" applyNumberFormat="1" applyFill="1" applyBorder="1" applyAlignment="1">
      <alignment horizontal="right"/>
    </xf>
    <xf numFmtId="0" fontId="6" fillId="0" borderId="0" xfId="0" applyFont="1" applyBorder="1" applyAlignment="1">
      <alignment horizontal="center" wrapText="1"/>
    </xf>
    <xf numFmtId="180" fontId="0" fillId="4" borderId="0" xfId="15" applyNumberFormat="1" applyFont="1" applyFill="1" applyBorder="1" applyAlignment="1">
      <alignment horizontal="right"/>
    </xf>
    <xf numFmtId="0" fontId="6" fillId="0" borderId="1" xfId="0" applyFont="1" applyBorder="1" applyAlignment="1">
      <alignment/>
    </xf>
    <xf numFmtId="168" fontId="6" fillId="3" borderId="1" xfId="21" applyNumberFormat="1" applyFont="1" applyFill="1" applyBorder="1" applyAlignment="1">
      <alignment horizontal="right" vertical="top" wrapText="1"/>
    </xf>
    <xf numFmtId="168" fontId="0" fillId="3" borderId="1" xfId="21" applyNumberFormat="1" applyFill="1" applyBorder="1" applyAlignment="1">
      <alignment horizontal="right"/>
    </xf>
    <xf numFmtId="0" fontId="0" fillId="0" borderId="1" xfId="0" applyBorder="1" applyAlignment="1">
      <alignment/>
    </xf>
    <xf numFmtId="167" fontId="0" fillId="0" borderId="1" xfId="0" applyNumberFormat="1" applyBorder="1" applyAlignment="1">
      <alignment horizontal="right"/>
    </xf>
    <xf numFmtId="0" fontId="6" fillId="0" borderId="1" xfId="0" applyFont="1" applyBorder="1" applyAlignment="1">
      <alignment horizontal="center"/>
    </xf>
    <xf numFmtId="167" fontId="0" fillId="0" borderId="1" xfId="0" applyNumberFormat="1" applyBorder="1" applyAlignment="1">
      <alignment horizontal="left"/>
    </xf>
    <xf numFmtId="180" fontId="0" fillId="4" borderId="1" xfId="15" applyNumberFormat="1" applyFill="1" applyBorder="1" applyAlignment="1">
      <alignment horizontal="right"/>
    </xf>
    <xf numFmtId="180" fontId="6" fillId="4" borderId="1" xfId="15" applyNumberFormat="1" applyFont="1" applyFill="1" applyBorder="1" applyAlignment="1">
      <alignment horizontal="right" vertical="top" wrapText="1"/>
    </xf>
    <xf numFmtId="0" fontId="0" fillId="0" borderId="0" xfId="0" applyBorder="1" applyAlignment="1">
      <alignment horizontal="left" vertical="top" wrapText="1"/>
    </xf>
    <xf numFmtId="180" fontId="0" fillId="4" borderId="0" xfId="15" applyNumberFormat="1" applyFill="1" applyBorder="1" applyAlignment="1">
      <alignment/>
    </xf>
    <xf numFmtId="0" fontId="0" fillId="0" borderId="0" xfId="0" applyFont="1" applyBorder="1" applyAlignment="1">
      <alignment horizontal="left" vertical="top" wrapText="1"/>
    </xf>
    <xf numFmtId="0" fontId="0" fillId="0" borderId="0" xfId="0" applyFont="1" applyBorder="1" applyAlignment="1">
      <alignment horizontal="left" wrapText="1"/>
    </xf>
    <xf numFmtId="180" fontId="0" fillId="4" borderId="0" xfId="15" applyNumberFormat="1" applyFill="1" applyBorder="1" applyAlignment="1">
      <alignment horizontal="right" vertical="top" wrapText="1"/>
    </xf>
    <xf numFmtId="0" fontId="0" fillId="4" borderId="0" xfId="0" applyFill="1" applyBorder="1" applyAlignment="1">
      <alignment/>
    </xf>
    <xf numFmtId="0" fontId="6" fillId="0" borderId="1" xfId="0" applyNumberFormat="1" applyFont="1" applyFill="1" applyBorder="1" applyAlignment="1" applyProtection="1">
      <alignment wrapText="1"/>
      <protection/>
    </xf>
    <xf numFmtId="0" fontId="6" fillId="0" borderId="1" xfId="0" applyFont="1" applyBorder="1" applyAlignment="1">
      <alignment horizontal="center" vertical="top" wrapText="1"/>
    </xf>
    <xf numFmtId="0" fontId="0" fillId="0" borderId="1" xfId="0" applyBorder="1" applyAlignment="1">
      <alignment horizontal="center" wrapText="1"/>
    </xf>
    <xf numFmtId="180" fontId="0" fillId="4" borderId="1" xfId="15" applyNumberFormat="1" applyFill="1" applyBorder="1" applyAlignment="1">
      <alignment horizontal="right" vertical="top" wrapText="1"/>
    </xf>
    <xf numFmtId="0" fontId="0" fillId="4" borderId="1" xfId="0" applyFill="1" applyBorder="1" applyAlignment="1">
      <alignment/>
    </xf>
    <xf numFmtId="0" fontId="0" fillId="0" borderId="0" xfId="0" applyNumberFormat="1" applyFont="1" applyFill="1" applyBorder="1" applyAlignment="1" applyProtection="1">
      <alignment wrapText="1"/>
      <protection/>
    </xf>
    <xf numFmtId="168" fontId="0" fillId="3" borderId="0" xfId="21" applyNumberFormat="1" applyFill="1" applyBorder="1" applyAlignment="1">
      <alignment horizontal="right" vertical="top" wrapText="1"/>
    </xf>
    <xf numFmtId="185" fontId="0" fillId="0" borderId="0" xfId="0" applyNumberFormat="1" applyBorder="1" applyAlignment="1">
      <alignment vertical="top" wrapText="1"/>
    </xf>
    <xf numFmtId="185" fontId="0" fillId="0" borderId="0" xfId="0" applyNumberFormat="1" applyBorder="1" applyAlignment="1">
      <alignment horizontal="right" wrapText="1"/>
    </xf>
    <xf numFmtId="168" fontId="0" fillId="3" borderId="1" xfId="21" applyNumberFormat="1" applyFill="1" applyBorder="1" applyAlignment="1">
      <alignment horizontal="right" vertical="top" wrapText="1"/>
    </xf>
    <xf numFmtId="185" fontId="0" fillId="0" borderId="1" xfId="0" applyNumberFormat="1" applyBorder="1" applyAlignment="1">
      <alignment vertical="top" wrapText="1"/>
    </xf>
    <xf numFmtId="185" fontId="0" fillId="0" borderId="1" xfId="0" applyNumberFormat="1" applyBorder="1" applyAlignment="1">
      <alignment horizontal="right"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xf>
    <xf numFmtId="180" fontId="0" fillId="4" borderId="0" xfId="15" applyNumberFormat="1" applyFill="1" applyBorder="1" applyAlignment="1">
      <alignment horizontal="right"/>
    </xf>
    <xf numFmtId="0" fontId="6" fillId="0" borderId="1" xfId="0" applyFont="1" applyBorder="1" applyAlignment="1">
      <alignment wrapText="1"/>
    </xf>
    <xf numFmtId="9" fontId="0" fillId="0" borderId="0" xfId="0" applyNumberFormat="1" applyAlignment="1">
      <alignment/>
    </xf>
    <xf numFmtId="0" fontId="0" fillId="0" borderId="3" xfId="0" applyBorder="1" applyAlignment="1">
      <alignment horizontal="left" vertical="top" wrapText="1"/>
    </xf>
    <xf numFmtId="0" fontId="0" fillId="0" borderId="3" xfId="0" applyBorder="1" applyAlignment="1">
      <alignment/>
    </xf>
    <xf numFmtId="168" fontId="6" fillId="3" borderId="3" xfId="21" applyNumberFormat="1" applyFont="1" applyFill="1" applyBorder="1" applyAlignment="1">
      <alignment horizontal="right" vertical="top" wrapText="1"/>
    </xf>
    <xf numFmtId="168" fontId="0" fillId="3" borderId="3" xfId="21" applyNumberFormat="1" applyFill="1" applyBorder="1" applyAlignment="1">
      <alignment horizontal="right"/>
    </xf>
    <xf numFmtId="167" fontId="0" fillId="0" borderId="3" xfId="0" applyNumberFormat="1" applyBorder="1" applyAlignment="1">
      <alignment horizontal="right"/>
    </xf>
    <xf numFmtId="0" fontId="0" fillId="0" borderId="3" xfId="0" applyBorder="1" applyAlignment="1">
      <alignment horizontal="center" wrapText="1"/>
    </xf>
    <xf numFmtId="167" fontId="0" fillId="0" borderId="3" xfId="0" applyNumberFormat="1" applyBorder="1" applyAlignment="1">
      <alignment horizontal="left"/>
    </xf>
    <xf numFmtId="180" fontId="0" fillId="4" borderId="3" xfId="15" applyNumberFormat="1" applyFill="1" applyBorder="1" applyAlignment="1">
      <alignment horizontal="right"/>
    </xf>
    <xf numFmtId="180" fontId="0" fillId="4" borderId="3" xfId="0" applyNumberFormat="1" applyFill="1" applyBorder="1" applyAlignment="1">
      <alignment/>
    </xf>
    <xf numFmtId="0" fontId="3" fillId="0" borderId="4"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Fill="1" applyBorder="1" applyAlignment="1">
      <alignment horizontal="left" vertical="center" wrapText="1"/>
    </xf>
    <xf numFmtId="0" fontId="0" fillId="0" borderId="0" xfId="0" applyAlignment="1">
      <alignment horizontal="righ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4"/>
  <dimension ref="B1:M179"/>
  <sheetViews>
    <sheetView tabSelected="1" zoomScale="75" zoomScaleNormal="75" workbookViewId="0" topLeftCell="A1">
      <selection activeCell="A1" sqref="A1"/>
    </sheetView>
  </sheetViews>
  <sheetFormatPr defaultColWidth="9.140625" defaultRowHeight="12.75"/>
  <cols>
    <col min="1" max="1" width="4.421875" style="0" customWidth="1"/>
    <col min="2" max="2" width="28.57421875" style="0" customWidth="1"/>
    <col min="3" max="3" width="11.57421875" style="0" customWidth="1"/>
    <col min="4" max="4" width="2.57421875" style="0" customWidth="1"/>
    <col min="5" max="5" width="8.140625" style="86" customWidth="1"/>
    <col min="6" max="6" width="9.140625" style="0" hidden="1" customWidth="1"/>
    <col min="7" max="7" width="5.140625" style="0" customWidth="1"/>
    <col min="8" max="8" width="2.421875" style="0" customWidth="1"/>
    <col min="9" max="9" width="9.140625" style="0" hidden="1" customWidth="1"/>
    <col min="10" max="10" width="4.28125" style="87" customWidth="1"/>
    <col min="11" max="11" width="1.8515625" style="86" customWidth="1"/>
    <col min="12" max="12" width="12.00390625" style="19" customWidth="1"/>
  </cols>
  <sheetData>
    <row r="1" spans="2:12" ht="12.75">
      <c r="B1" s="1" t="s">
        <v>0</v>
      </c>
      <c r="C1" s="1"/>
      <c r="D1" s="1"/>
      <c r="E1" s="1"/>
      <c r="F1" s="1"/>
      <c r="G1" s="1"/>
      <c r="H1" s="1"/>
      <c r="I1" s="1"/>
      <c r="J1" s="1"/>
      <c r="K1" s="1"/>
      <c r="L1" s="1"/>
    </row>
    <row r="2" spans="2:12" ht="12.75">
      <c r="B2" s="2" t="s">
        <v>1</v>
      </c>
      <c r="C2" s="3"/>
      <c r="D2" s="3"/>
      <c r="E2" s="4"/>
      <c r="F2" s="3"/>
      <c r="G2" s="3"/>
      <c r="H2" s="3"/>
      <c r="I2" s="3"/>
      <c r="J2" s="5"/>
      <c r="K2" s="4"/>
      <c r="L2" s="6"/>
    </row>
    <row r="3" spans="2:12" ht="12.75">
      <c r="B3" s="2"/>
      <c r="C3" s="3"/>
      <c r="D3" s="3"/>
      <c r="E3" s="4"/>
      <c r="F3" s="3"/>
      <c r="G3" s="3"/>
      <c r="H3" s="3"/>
      <c r="I3" s="3"/>
      <c r="J3" s="5"/>
      <c r="K3" s="4"/>
      <c r="L3" s="6"/>
    </row>
    <row r="4" spans="2:12" ht="12.75">
      <c r="B4" s="3"/>
      <c r="C4" s="3"/>
      <c r="D4" s="3"/>
      <c r="E4" s="4"/>
      <c r="F4" s="3"/>
      <c r="G4" s="3"/>
      <c r="H4" s="3"/>
      <c r="I4" s="3"/>
      <c r="J4" s="5"/>
      <c r="K4" s="4"/>
      <c r="L4" s="6"/>
    </row>
    <row r="5" spans="2:12" ht="12.75">
      <c r="B5" s="7" t="s">
        <v>2</v>
      </c>
      <c r="C5" s="7"/>
      <c r="D5" s="8"/>
      <c r="E5" s="9"/>
      <c r="F5" s="10"/>
      <c r="G5" s="9"/>
      <c r="H5" s="7"/>
      <c r="I5" s="11"/>
      <c r="J5" s="12"/>
      <c r="K5" s="13"/>
      <c r="L5" s="6"/>
    </row>
    <row r="6" spans="2:11" ht="12.75">
      <c r="B6" s="14"/>
      <c r="C6" s="14"/>
      <c r="D6" s="15"/>
      <c r="E6" s="16"/>
      <c r="F6" s="17"/>
      <c r="G6" s="18"/>
      <c r="H6" s="19"/>
      <c r="I6" s="20"/>
      <c r="J6" s="21"/>
      <c r="K6" s="22"/>
    </row>
    <row r="7" spans="2:12" ht="12.75">
      <c r="B7" s="23" t="s">
        <v>3</v>
      </c>
      <c r="C7" s="23"/>
      <c r="D7" s="24" t="s">
        <v>4</v>
      </c>
      <c r="E7" s="24"/>
      <c r="F7" s="25"/>
      <c r="G7" s="26" t="s">
        <v>5</v>
      </c>
      <c r="H7" s="26"/>
      <c r="I7" s="26"/>
      <c r="J7" s="26"/>
      <c r="K7" s="27" t="s">
        <v>6</v>
      </c>
      <c r="L7" s="27"/>
    </row>
    <row r="8" spans="2:12" ht="12.75">
      <c r="B8" s="28"/>
      <c r="C8" t="s">
        <v>7</v>
      </c>
      <c r="D8" s="29"/>
      <c r="E8" s="30">
        <v>0.600308</v>
      </c>
      <c r="F8">
        <v>0.58727989</v>
      </c>
      <c r="G8" s="31">
        <f>F8*100</f>
        <v>58.727989</v>
      </c>
      <c r="H8" s="32" t="s">
        <v>8</v>
      </c>
      <c r="I8">
        <v>0.61333651</v>
      </c>
      <c r="J8" s="33">
        <f>I8*100</f>
        <v>61.333651</v>
      </c>
      <c r="K8" s="34">
        <v>4201656</v>
      </c>
      <c r="L8" s="35">
        <f>ROUND(K8,-3)</f>
        <v>4202000</v>
      </c>
    </row>
    <row r="9" spans="2:12" ht="12.75">
      <c r="B9" s="36"/>
      <c r="C9" t="s">
        <v>9</v>
      </c>
      <c r="D9" s="29"/>
      <c r="E9" s="30">
        <v>0.109084</v>
      </c>
      <c r="F9">
        <v>0.10045562</v>
      </c>
      <c r="G9" s="31">
        <f>F9*100</f>
        <v>10.045562</v>
      </c>
      <c r="H9" s="32" t="s">
        <v>8</v>
      </c>
      <c r="I9">
        <v>0.1177127</v>
      </c>
      <c r="J9" s="33">
        <f>I9*100</f>
        <v>11.771270000000001</v>
      </c>
      <c r="K9" s="34">
        <v>763498</v>
      </c>
      <c r="L9" s="35">
        <f>ROUND(K9,-3)</f>
        <v>763000</v>
      </c>
    </row>
    <row r="10" spans="2:12" ht="12.75">
      <c r="B10" s="36"/>
      <c r="C10" t="s">
        <v>10</v>
      </c>
      <c r="D10" s="29"/>
      <c r="E10" s="30">
        <v>0.128605</v>
      </c>
      <c r="F10">
        <v>0.11959085</v>
      </c>
      <c r="G10" s="31">
        <f>F10*100</f>
        <v>11.959085</v>
      </c>
      <c r="H10" s="32" t="s">
        <v>8</v>
      </c>
      <c r="I10">
        <v>0.13761989</v>
      </c>
      <c r="J10" s="33">
        <f>I10*100</f>
        <v>13.761989</v>
      </c>
      <c r="K10" s="34">
        <v>900130</v>
      </c>
      <c r="L10" s="35">
        <f>ROUND(K10,-3)</f>
        <v>900000</v>
      </c>
    </row>
    <row r="11" spans="2:12" ht="12.75">
      <c r="B11" s="36"/>
      <c r="C11" t="s">
        <v>11</v>
      </c>
      <c r="D11" s="29"/>
      <c r="E11" s="30">
        <v>0.082667</v>
      </c>
      <c r="F11">
        <v>0.07519064</v>
      </c>
      <c r="G11" s="31">
        <f>F11*100</f>
        <v>7.519064</v>
      </c>
      <c r="H11" s="32" t="s">
        <v>8</v>
      </c>
      <c r="I11">
        <v>0.09014246</v>
      </c>
      <c r="J11" s="33">
        <f>I11*100</f>
        <v>9.014246</v>
      </c>
      <c r="K11" s="34">
        <v>578597</v>
      </c>
      <c r="L11" s="35">
        <f>ROUND(K11,-3)</f>
        <v>579000</v>
      </c>
    </row>
    <row r="12" spans="2:12" ht="12.75">
      <c r="B12" s="37"/>
      <c r="C12" t="s">
        <v>12</v>
      </c>
      <c r="D12" s="38"/>
      <c r="E12" s="30">
        <v>0.079336</v>
      </c>
      <c r="F12">
        <v>0.07213601</v>
      </c>
      <c r="G12" s="31">
        <f>F12*100</f>
        <v>7.213601</v>
      </c>
      <c r="H12" s="32" t="s">
        <v>8</v>
      </c>
      <c r="I12">
        <v>0.08653542</v>
      </c>
      <c r="J12" s="33">
        <f>I12*100</f>
        <v>8.653542</v>
      </c>
      <c r="K12" s="34">
        <v>555284</v>
      </c>
      <c r="L12" s="35">
        <f>ROUND(K12,-3)</f>
        <v>555000</v>
      </c>
    </row>
    <row r="13" spans="2:12" ht="12.75">
      <c r="B13" s="37"/>
      <c r="D13" s="38"/>
      <c r="E13" s="30"/>
      <c r="G13" s="31"/>
      <c r="H13" s="39"/>
      <c r="J13" s="33"/>
      <c r="K13" s="34"/>
      <c r="L13" s="40"/>
    </row>
    <row r="14" spans="2:12" ht="12.75">
      <c r="B14" s="41" t="s">
        <v>13</v>
      </c>
      <c r="C14" s="41"/>
      <c r="D14" s="42"/>
      <c r="E14" s="43"/>
      <c r="F14" s="44"/>
      <c r="G14" s="45"/>
      <c r="H14" s="46"/>
      <c r="I14" s="44"/>
      <c r="J14" s="47"/>
      <c r="K14" s="48"/>
      <c r="L14" s="49"/>
    </row>
    <row r="15" spans="2:12" ht="12.75">
      <c r="B15" s="50" t="s">
        <v>14</v>
      </c>
      <c r="C15" t="s">
        <v>7</v>
      </c>
      <c r="D15" s="29"/>
      <c r="E15" s="30">
        <v>0.560318</v>
      </c>
      <c r="F15">
        <v>0.54130202</v>
      </c>
      <c r="G15" s="31">
        <f aca="true" t="shared" si="0" ref="G15:G24">F15*100</f>
        <v>54.130202000000004</v>
      </c>
      <c r="H15" s="32" t="s">
        <v>8</v>
      </c>
      <c r="I15">
        <v>0.57933348</v>
      </c>
      <c r="J15" s="33">
        <f aca="true" t="shared" si="1" ref="J15:J24">I15*100</f>
        <v>57.933347999999995</v>
      </c>
      <c r="K15" s="34">
        <v>1901157</v>
      </c>
      <c r="L15" s="35">
        <f aca="true" t="shared" si="2" ref="L15:L24">ROUND(K15,-3)</f>
        <v>1901000</v>
      </c>
    </row>
    <row r="16" spans="2:12" ht="12.75">
      <c r="B16" s="14"/>
      <c r="C16" t="s">
        <v>9</v>
      </c>
      <c r="D16" s="29"/>
      <c r="E16" s="30">
        <v>0.111012</v>
      </c>
      <c r="F16">
        <v>0.09818838</v>
      </c>
      <c r="G16" s="31">
        <f t="shared" si="0"/>
        <v>9.818838000000001</v>
      </c>
      <c r="H16" s="32" t="s">
        <v>8</v>
      </c>
      <c r="I16">
        <v>0.12383551</v>
      </c>
      <c r="J16" s="33">
        <f t="shared" si="1"/>
        <v>12.383550999999999</v>
      </c>
      <c r="K16" s="34">
        <v>376663</v>
      </c>
      <c r="L16" s="35">
        <f t="shared" si="2"/>
        <v>377000</v>
      </c>
    </row>
    <row r="17" spans="2:12" ht="12.75">
      <c r="B17" s="14"/>
      <c r="C17" t="s">
        <v>10</v>
      </c>
      <c r="D17" s="29"/>
      <c r="E17" s="30">
        <v>0.13519</v>
      </c>
      <c r="F17">
        <v>0.12165515</v>
      </c>
      <c r="G17" s="31">
        <f t="shared" si="0"/>
        <v>12.165515000000001</v>
      </c>
      <c r="H17" s="32" t="s">
        <v>8</v>
      </c>
      <c r="I17">
        <v>0.14872473</v>
      </c>
      <c r="J17" s="33">
        <f t="shared" si="1"/>
        <v>14.872473</v>
      </c>
      <c r="K17" s="34">
        <v>458699</v>
      </c>
      <c r="L17" s="35">
        <f t="shared" si="2"/>
        <v>459000</v>
      </c>
    </row>
    <row r="18" spans="2:12" ht="12.75">
      <c r="B18" s="14"/>
      <c r="C18" t="s">
        <v>11</v>
      </c>
      <c r="D18" s="29"/>
      <c r="E18" s="30">
        <v>0.096264</v>
      </c>
      <c r="F18">
        <v>0.08464931</v>
      </c>
      <c r="G18" s="31">
        <f t="shared" si="0"/>
        <v>8.464931</v>
      </c>
      <c r="H18" s="32" t="s">
        <v>8</v>
      </c>
      <c r="I18">
        <v>0.10787849</v>
      </c>
      <c r="J18" s="33">
        <f t="shared" si="1"/>
        <v>10.787849</v>
      </c>
      <c r="K18" s="34">
        <v>326623</v>
      </c>
      <c r="L18" s="35">
        <f t="shared" si="2"/>
        <v>327000</v>
      </c>
    </row>
    <row r="19" spans="2:12" ht="12.75">
      <c r="B19" s="14"/>
      <c r="C19" t="s">
        <v>12</v>
      </c>
      <c r="D19" s="29"/>
      <c r="E19" s="30">
        <v>0.097216</v>
      </c>
      <c r="F19">
        <v>0.08572264</v>
      </c>
      <c r="G19" s="31">
        <f t="shared" si="0"/>
        <v>8.572264</v>
      </c>
      <c r="H19" s="32"/>
      <c r="I19">
        <v>0.10871029</v>
      </c>
      <c r="J19" s="33">
        <f t="shared" si="1"/>
        <v>10.871029</v>
      </c>
      <c r="K19" s="34">
        <v>329855</v>
      </c>
      <c r="L19" s="35">
        <f t="shared" si="2"/>
        <v>330000</v>
      </c>
    </row>
    <row r="20" spans="2:12" ht="12.75">
      <c r="B20" s="50" t="s">
        <v>15</v>
      </c>
      <c r="C20" t="s">
        <v>7</v>
      </c>
      <c r="D20" s="29"/>
      <c r="E20" s="30">
        <v>0.637935</v>
      </c>
      <c r="F20">
        <v>0.62029018</v>
      </c>
      <c r="G20" s="31">
        <f t="shared" si="0"/>
        <v>62.029018</v>
      </c>
      <c r="H20" s="32" t="s">
        <v>8</v>
      </c>
      <c r="I20">
        <v>0.65557927</v>
      </c>
      <c r="J20" s="33">
        <f t="shared" si="1"/>
        <v>65.557927</v>
      </c>
      <c r="K20" s="34">
        <v>2300499</v>
      </c>
      <c r="L20" s="35">
        <f t="shared" si="2"/>
        <v>2300000</v>
      </c>
    </row>
    <row r="21" spans="2:12" ht="12.75">
      <c r="B21" s="28"/>
      <c r="C21" t="s">
        <v>9</v>
      </c>
      <c r="D21" s="29"/>
      <c r="E21" s="30">
        <v>0.10727</v>
      </c>
      <c r="F21">
        <v>0.09565961</v>
      </c>
      <c r="G21" s="31">
        <f t="shared" si="0"/>
        <v>9.565961000000001</v>
      </c>
      <c r="H21" s="32" t="s">
        <v>8</v>
      </c>
      <c r="I21">
        <v>0.11888106</v>
      </c>
      <c r="J21" s="33">
        <f t="shared" si="1"/>
        <v>11.888106</v>
      </c>
      <c r="K21" s="34">
        <v>386835</v>
      </c>
      <c r="L21" s="35">
        <f t="shared" si="2"/>
        <v>387000</v>
      </c>
    </row>
    <row r="22" spans="2:12" ht="12.75">
      <c r="B22" s="36"/>
      <c r="C22" t="s">
        <v>10</v>
      </c>
      <c r="D22" s="29"/>
      <c r="E22" s="30">
        <v>0.12241</v>
      </c>
      <c r="F22">
        <v>0.11042692</v>
      </c>
      <c r="G22" s="31">
        <f t="shared" si="0"/>
        <v>11.042692</v>
      </c>
      <c r="H22" s="32" t="s">
        <v>8</v>
      </c>
      <c r="I22">
        <v>0.13439315</v>
      </c>
      <c r="J22" s="33">
        <f t="shared" si="1"/>
        <v>13.439314999999999</v>
      </c>
      <c r="K22" s="34">
        <v>441431</v>
      </c>
      <c r="L22" s="35">
        <f t="shared" si="2"/>
        <v>441000</v>
      </c>
    </row>
    <row r="23" spans="2:12" ht="12.75">
      <c r="B23" s="36"/>
      <c r="C23" t="s">
        <v>11</v>
      </c>
      <c r="D23" s="38"/>
      <c r="E23" s="30">
        <v>0.069873</v>
      </c>
      <c r="F23">
        <v>0.06036119</v>
      </c>
      <c r="G23" s="31">
        <f t="shared" si="0"/>
        <v>6.036119</v>
      </c>
      <c r="H23" s="32" t="s">
        <v>8</v>
      </c>
      <c r="I23">
        <v>0.07938475</v>
      </c>
      <c r="J23" s="33">
        <f t="shared" si="1"/>
        <v>7.938475</v>
      </c>
      <c r="K23" s="34">
        <v>251974</v>
      </c>
      <c r="L23" s="35">
        <f t="shared" si="2"/>
        <v>252000</v>
      </c>
    </row>
    <row r="24" spans="2:12" ht="12.75">
      <c r="B24" s="36"/>
      <c r="C24" t="s">
        <v>12</v>
      </c>
      <c r="D24" s="38"/>
      <c r="E24" s="30">
        <v>0.062512</v>
      </c>
      <c r="F24">
        <v>0.05372253</v>
      </c>
      <c r="G24" s="31">
        <f t="shared" si="0"/>
        <v>5.372253</v>
      </c>
      <c r="H24" s="32"/>
      <c r="I24">
        <v>0.07130134</v>
      </c>
      <c r="J24" s="33">
        <f t="shared" si="1"/>
        <v>7.130134000000001</v>
      </c>
      <c r="K24" s="34">
        <v>225428</v>
      </c>
      <c r="L24" s="35">
        <f t="shared" si="2"/>
        <v>225000</v>
      </c>
    </row>
    <row r="25" spans="2:12" ht="12.75">
      <c r="B25" s="36"/>
      <c r="D25" s="38"/>
      <c r="E25" s="30"/>
      <c r="G25" s="31"/>
      <c r="H25" s="32"/>
      <c r="J25" s="33"/>
      <c r="K25" s="34"/>
      <c r="L25" s="51"/>
    </row>
    <row r="26" spans="2:12" ht="12.75">
      <c r="B26" s="41" t="s">
        <v>16</v>
      </c>
      <c r="C26" s="41"/>
      <c r="D26" s="42"/>
      <c r="E26" s="43"/>
      <c r="F26" s="44"/>
      <c r="G26" s="45"/>
      <c r="H26" s="46"/>
      <c r="I26" s="44"/>
      <c r="J26" s="47"/>
      <c r="K26" s="48"/>
      <c r="L26" s="49"/>
    </row>
    <row r="27" spans="2:12" ht="12.75">
      <c r="B27" s="52" t="s">
        <v>17</v>
      </c>
      <c r="C27" t="s">
        <v>7</v>
      </c>
      <c r="D27" s="29"/>
      <c r="E27" s="30">
        <v>0.477883</v>
      </c>
      <c r="F27">
        <v>0.43065357</v>
      </c>
      <c r="G27" s="31">
        <f aca="true" t="shared" si="3" ref="G27:G61">F27*100</f>
        <v>43.065357</v>
      </c>
      <c r="H27" s="32" t="s">
        <v>8</v>
      </c>
      <c r="I27">
        <v>0.52511233</v>
      </c>
      <c r="J27" s="33">
        <f aca="true" t="shared" si="4" ref="J27:J61">I27*100</f>
        <v>52.511233000000004</v>
      </c>
      <c r="K27" s="34">
        <v>444876</v>
      </c>
      <c r="L27" s="35">
        <f aca="true" t="shared" si="5" ref="L27:L61">ROUND(K27,-3)</f>
        <v>445000</v>
      </c>
    </row>
    <row r="28" spans="2:12" ht="12.75">
      <c r="B28" s="52"/>
      <c r="C28" t="s">
        <v>9</v>
      </c>
      <c r="D28" s="29"/>
      <c r="E28" s="30">
        <v>0.138418</v>
      </c>
      <c r="F28">
        <v>0.10385079</v>
      </c>
      <c r="G28" s="31">
        <f t="shared" si="3"/>
        <v>10.385079</v>
      </c>
      <c r="H28" s="32" t="s">
        <v>8</v>
      </c>
      <c r="I28">
        <v>0.17298509</v>
      </c>
      <c r="J28" s="33">
        <f t="shared" si="4"/>
        <v>17.298509</v>
      </c>
      <c r="K28" s="34">
        <v>128857</v>
      </c>
      <c r="L28" s="35">
        <f t="shared" si="5"/>
        <v>129000</v>
      </c>
    </row>
    <row r="29" spans="2:12" ht="12.75">
      <c r="B29" s="52"/>
      <c r="C29" t="s">
        <v>10</v>
      </c>
      <c r="D29" s="29"/>
      <c r="E29" s="30">
        <v>0.19159</v>
      </c>
      <c r="F29">
        <v>0.15747928</v>
      </c>
      <c r="G29" s="31">
        <f t="shared" si="3"/>
        <v>15.747928</v>
      </c>
      <c r="H29" s="32" t="s">
        <v>8</v>
      </c>
      <c r="I29">
        <v>0.2257007</v>
      </c>
      <c r="J29" s="33">
        <f t="shared" si="4"/>
        <v>22.57007</v>
      </c>
      <c r="K29" s="34">
        <v>178357</v>
      </c>
      <c r="L29" s="35">
        <f t="shared" si="5"/>
        <v>178000</v>
      </c>
    </row>
    <row r="30" spans="2:12" ht="12.75">
      <c r="B30" s="52"/>
      <c r="C30" t="s">
        <v>11</v>
      </c>
      <c r="D30" s="29"/>
      <c r="E30" s="30">
        <v>0.114246</v>
      </c>
      <c r="F30">
        <v>0.08595729</v>
      </c>
      <c r="G30" s="31">
        <f t="shared" si="3"/>
        <v>8.595729</v>
      </c>
      <c r="H30" s="32" t="s">
        <v>8</v>
      </c>
      <c r="I30">
        <v>0.14253377</v>
      </c>
      <c r="J30" s="33">
        <f t="shared" si="4"/>
        <v>14.253377</v>
      </c>
      <c r="K30" s="34">
        <v>106355</v>
      </c>
      <c r="L30" s="35">
        <f t="shared" si="5"/>
        <v>106000</v>
      </c>
    </row>
    <row r="31" spans="2:12" ht="12.75">
      <c r="B31" s="52"/>
      <c r="C31" t="s">
        <v>12</v>
      </c>
      <c r="D31" s="29"/>
      <c r="E31" s="30">
        <v>0.077864</v>
      </c>
      <c r="F31">
        <v>0.05448377</v>
      </c>
      <c r="G31" s="31">
        <f t="shared" si="3"/>
        <v>5.448377</v>
      </c>
      <c r="H31" s="32"/>
      <c r="I31">
        <v>0.10124343</v>
      </c>
      <c r="J31" s="33">
        <f t="shared" si="4"/>
        <v>10.124343</v>
      </c>
      <c r="K31" s="34">
        <v>72486</v>
      </c>
      <c r="L31" s="35">
        <f t="shared" si="5"/>
        <v>72000</v>
      </c>
    </row>
    <row r="32" spans="2:12" ht="12.75">
      <c r="B32" s="52" t="s">
        <v>18</v>
      </c>
      <c r="C32" t="s">
        <v>7</v>
      </c>
      <c r="D32" s="29"/>
      <c r="E32" s="30">
        <v>0.475398</v>
      </c>
      <c r="F32">
        <v>0.42865814</v>
      </c>
      <c r="G32" s="31">
        <f t="shared" si="3"/>
        <v>42.865814</v>
      </c>
      <c r="H32" s="32" t="s">
        <v>8</v>
      </c>
      <c r="I32">
        <v>0.52213747</v>
      </c>
      <c r="J32" s="33">
        <f t="shared" si="4"/>
        <v>52.213747</v>
      </c>
      <c r="K32" s="34">
        <v>328080</v>
      </c>
      <c r="L32" s="35">
        <f t="shared" si="5"/>
        <v>328000</v>
      </c>
    </row>
    <row r="33" spans="2:12" ht="12.75">
      <c r="B33" s="52"/>
      <c r="C33" t="s">
        <v>9</v>
      </c>
      <c r="D33" s="29"/>
      <c r="E33" s="30">
        <v>0.13466</v>
      </c>
      <c r="F33">
        <v>0.1038119</v>
      </c>
      <c r="G33" s="31">
        <f t="shared" si="3"/>
        <v>10.38119</v>
      </c>
      <c r="H33" s="32" t="s">
        <v>8</v>
      </c>
      <c r="I33">
        <v>0.16550785</v>
      </c>
      <c r="J33" s="33">
        <f t="shared" si="4"/>
        <v>16.550785</v>
      </c>
      <c r="K33" s="34">
        <v>92931</v>
      </c>
      <c r="L33" s="35">
        <f t="shared" si="5"/>
        <v>93000</v>
      </c>
    </row>
    <row r="34" spans="2:12" ht="12.75">
      <c r="B34" s="52"/>
      <c r="C34" t="s">
        <v>10</v>
      </c>
      <c r="D34" s="29"/>
      <c r="E34" s="30">
        <v>0.151769</v>
      </c>
      <c r="F34">
        <v>0.11885058</v>
      </c>
      <c r="G34" s="31">
        <f t="shared" si="3"/>
        <v>11.885057999999999</v>
      </c>
      <c r="H34" s="32" t="s">
        <v>8</v>
      </c>
      <c r="I34">
        <v>0.1846866</v>
      </c>
      <c r="J34" s="33">
        <f t="shared" si="4"/>
        <v>18.46866</v>
      </c>
      <c r="K34" s="34">
        <v>104738</v>
      </c>
      <c r="L34" s="35">
        <f t="shared" si="5"/>
        <v>105000</v>
      </c>
    </row>
    <row r="35" spans="2:12" ht="12.75">
      <c r="B35" s="52"/>
      <c r="C35" t="s">
        <v>11</v>
      </c>
      <c r="D35" s="29"/>
      <c r="E35" s="30">
        <v>0.121572</v>
      </c>
      <c r="F35">
        <v>0.09059834</v>
      </c>
      <c r="G35" s="31">
        <f t="shared" si="3"/>
        <v>9.059834</v>
      </c>
      <c r="H35" s="32" t="s">
        <v>8</v>
      </c>
      <c r="I35">
        <v>0.15254519</v>
      </c>
      <c r="J35" s="33">
        <f t="shared" si="4"/>
        <v>15.254519</v>
      </c>
      <c r="K35" s="34">
        <v>83899</v>
      </c>
      <c r="L35" s="35">
        <f t="shared" si="5"/>
        <v>84000</v>
      </c>
    </row>
    <row r="36" spans="2:12" ht="12.75">
      <c r="B36" s="52"/>
      <c r="C36" t="s">
        <v>12</v>
      </c>
      <c r="D36" s="29"/>
      <c r="E36" s="30">
        <v>0.116602</v>
      </c>
      <c r="F36">
        <v>0.08624329</v>
      </c>
      <c r="G36" s="31">
        <f t="shared" si="3"/>
        <v>8.624329</v>
      </c>
      <c r="H36" s="32"/>
      <c r="I36">
        <v>0.14696065</v>
      </c>
      <c r="J36" s="33">
        <f t="shared" si="4"/>
        <v>14.696064999999999</v>
      </c>
      <c r="K36" s="34">
        <v>80469</v>
      </c>
      <c r="L36" s="35">
        <f t="shared" si="5"/>
        <v>80000</v>
      </c>
    </row>
    <row r="37" spans="2:12" ht="12.75">
      <c r="B37" s="52" t="s">
        <v>19</v>
      </c>
      <c r="C37" t="s">
        <v>7</v>
      </c>
      <c r="D37" s="29"/>
      <c r="E37" s="30">
        <v>0.596927</v>
      </c>
      <c r="F37">
        <v>0.56980435</v>
      </c>
      <c r="G37" s="31">
        <f t="shared" si="3"/>
        <v>56.98043499999999</v>
      </c>
      <c r="H37" s="32" t="s">
        <v>8</v>
      </c>
      <c r="I37">
        <v>0.62404959</v>
      </c>
      <c r="J37" s="33">
        <f t="shared" si="4"/>
        <v>62.404959000000005</v>
      </c>
      <c r="K37" s="34">
        <v>936274</v>
      </c>
      <c r="L37" s="35">
        <f t="shared" si="5"/>
        <v>936000</v>
      </c>
    </row>
    <row r="38" spans="2:12" ht="12.75">
      <c r="B38" s="52"/>
      <c r="C38" t="s">
        <v>9</v>
      </c>
      <c r="D38" s="29"/>
      <c r="E38" s="30">
        <v>0.103408</v>
      </c>
      <c r="F38">
        <v>0.08660562</v>
      </c>
      <c r="G38" s="31">
        <f t="shared" si="3"/>
        <v>8.660561999999999</v>
      </c>
      <c r="H38" s="32" t="s">
        <v>8</v>
      </c>
      <c r="I38">
        <v>0.12020962</v>
      </c>
      <c r="J38" s="33">
        <f t="shared" si="4"/>
        <v>12.020962</v>
      </c>
      <c r="K38" s="34">
        <v>162194</v>
      </c>
      <c r="L38" s="35">
        <f t="shared" si="5"/>
        <v>162000</v>
      </c>
    </row>
    <row r="39" spans="2:12" ht="12.75">
      <c r="B39" s="52"/>
      <c r="C39" t="s">
        <v>10</v>
      </c>
      <c r="D39" s="29"/>
      <c r="E39" s="30">
        <v>0.13088</v>
      </c>
      <c r="F39">
        <v>0.11186484</v>
      </c>
      <c r="G39" s="31">
        <f t="shared" si="3"/>
        <v>11.186484</v>
      </c>
      <c r="H39" s="32" t="s">
        <v>8</v>
      </c>
      <c r="I39">
        <v>0.14989441</v>
      </c>
      <c r="J39" s="33">
        <f t="shared" si="4"/>
        <v>14.989441000000001</v>
      </c>
      <c r="K39" s="34">
        <v>205283</v>
      </c>
      <c r="L39" s="35">
        <f t="shared" si="5"/>
        <v>205000</v>
      </c>
    </row>
    <row r="40" spans="2:12" ht="12.75">
      <c r="B40" s="52"/>
      <c r="C40" t="s">
        <v>11</v>
      </c>
      <c r="D40" s="29"/>
      <c r="E40" s="30">
        <v>0.092277</v>
      </c>
      <c r="F40">
        <v>0.07594541</v>
      </c>
      <c r="G40" s="31">
        <f t="shared" si="3"/>
        <v>7.594541</v>
      </c>
      <c r="H40" s="32" t="s">
        <v>8</v>
      </c>
      <c r="I40">
        <v>0.10860946</v>
      </c>
      <c r="J40" s="33">
        <f t="shared" si="4"/>
        <v>10.860946</v>
      </c>
      <c r="K40" s="34">
        <v>144736</v>
      </c>
      <c r="L40" s="35">
        <f t="shared" si="5"/>
        <v>145000</v>
      </c>
    </row>
    <row r="41" spans="2:12" ht="12.75">
      <c r="B41" s="52"/>
      <c r="C41" t="s">
        <v>12</v>
      </c>
      <c r="D41" s="29"/>
      <c r="E41" s="30">
        <v>0.076508</v>
      </c>
      <c r="F41">
        <v>0.06152924</v>
      </c>
      <c r="G41" s="31">
        <f t="shared" si="3"/>
        <v>6.152924</v>
      </c>
      <c r="H41" s="32"/>
      <c r="I41">
        <v>0.09148746</v>
      </c>
      <c r="J41" s="33">
        <f t="shared" si="4"/>
        <v>9.148746000000001</v>
      </c>
      <c r="K41" s="34">
        <v>120003</v>
      </c>
      <c r="L41" s="35">
        <f t="shared" si="5"/>
        <v>120000</v>
      </c>
    </row>
    <row r="42" spans="2:12" ht="12.75">
      <c r="B42" s="52" t="s">
        <v>20</v>
      </c>
      <c r="C42" t="s">
        <v>7</v>
      </c>
      <c r="D42" s="29"/>
      <c r="E42" s="30">
        <v>0.628966</v>
      </c>
      <c r="F42">
        <v>0.60281177</v>
      </c>
      <c r="G42" s="31">
        <f t="shared" si="3"/>
        <v>60.281177</v>
      </c>
      <c r="H42" s="32" t="s">
        <v>8</v>
      </c>
      <c r="I42">
        <v>0.65512116</v>
      </c>
      <c r="J42" s="33">
        <f t="shared" si="4"/>
        <v>65.51211599999999</v>
      </c>
      <c r="K42" s="34">
        <v>926523</v>
      </c>
      <c r="L42" s="35">
        <f t="shared" si="5"/>
        <v>927000</v>
      </c>
    </row>
    <row r="43" spans="2:12" ht="12.75">
      <c r="B43" s="52"/>
      <c r="C43" t="s">
        <v>9</v>
      </c>
      <c r="D43" s="29"/>
      <c r="E43" s="30">
        <v>0.118239</v>
      </c>
      <c r="F43">
        <v>0.10017373</v>
      </c>
      <c r="G43" s="31">
        <f t="shared" si="3"/>
        <v>10.017373000000001</v>
      </c>
      <c r="H43" s="32" t="s">
        <v>8</v>
      </c>
      <c r="I43">
        <v>0.1363035</v>
      </c>
      <c r="J43" s="33">
        <f t="shared" si="4"/>
        <v>13.63035</v>
      </c>
      <c r="K43" s="34">
        <v>174176</v>
      </c>
      <c r="L43" s="35">
        <f t="shared" si="5"/>
        <v>174000</v>
      </c>
    </row>
    <row r="44" spans="2:12" ht="12.75">
      <c r="B44" s="52"/>
      <c r="C44" t="s">
        <v>10</v>
      </c>
      <c r="D44" s="29"/>
      <c r="E44" s="30">
        <v>0.122506</v>
      </c>
      <c r="F44">
        <v>0.10402838</v>
      </c>
      <c r="G44" s="31">
        <f t="shared" si="3"/>
        <v>10.402838000000001</v>
      </c>
      <c r="H44" s="32" t="s">
        <v>8</v>
      </c>
      <c r="I44">
        <v>0.14098383</v>
      </c>
      <c r="J44" s="33">
        <f t="shared" si="4"/>
        <v>14.098383</v>
      </c>
      <c r="K44" s="34">
        <v>180462</v>
      </c>
      <c r="L44" s="35">
        <f t="shared" si="5"/>
        <v>180000</v>
      </c>
    </row>
    <row r="45" spans="2:12" ht="12.75">
      <c r="B45" s="52"/>
      <c r="C45" t="s">
        <v>11</v>
      </c>
      <c r="D45" s="29"/>
      <c r="E45" s="30">
        <v>0.065641</v>
      </c>
      <c r="F45">
        <v>0.05220515</v>
      </c>
      <c r="G45" s="31">
        <f t="shared" si="3"/>
        <v>5.220515</v>
      </c>
      <c r="H45" s="32" t="s">
        <v>8</v>
      </c>
      <c r="I45">
        <v>0.07907681</v>
      </c>
      <c r="J45" s="33">
        <f t="shared" si="4"/>
        <v>7.907681</v>
      </c>
      <c r="K45" s="34">
        <v>96695</v>
      </c>
      <c r="L45" s="35">
        <f t="shared" si="5"/>
        <v>97000</v>
      </c>
    </row>
    <row r="46" spans="2:12" ht="12.75">
      <c r="B46" s="52"/>
      <c r="C46" t="s">
        <v>12</v>
      </c>
      <c r="D46" s="29"/>
      <c r="E46" s="30">
        <v>0.064648</v>
      </c>
      <c r="F46">
        <v>0.05173447</v>
      </c>
      <c r="G46" s="31">
        <f t="shared" si="3"/>
        <v>5.1734469999999995</v>
      </c>
      <c r="H46" s="32"/>
      <c r="I46">
        <v>0.07756121</v>
      </c>
      <c r="J46" s="33">
        <f t="shared" si="4"/>
        <v>7.756121</v>
      </c>
      <c r="K46" s="34">
        <v>95232</v>
      </c>
      <c r="L46" s="35">
        <f t="shared" si="5"/>
        <v>95000</v>
      </c>
    </row>
    <row r="47" spans="2:12" ht="12.75">
      <c r="B47" s="52" t="s">
        <v>21</v>
      </c>
      <c r="C47" t="s">
        <v>7</v>
      </c>
      <c r="D47" s="29"/>
      <c r="E47" s="30">
        <v>0.658141</v>
      </c>
      <c r="F47">
        <v>0.62867443</v>
      </c>
      <c r="G47" s="31">
        <f t="shared" si="3"/>
        <v>62.867443</v>
      </c>
      <c r="H47" s="32" t="s">
        <v>8</v>
      </c>
      <c r="I47">
        <v>0.68760679</v>
      </c>
      <c r="J47" s="33">
        <f t="shared" si="4"/>
        <v>68.760679</v>
      </c>
      <c r="K47" s="34">
        <v>667762</v>
      </c>
      <c r="L47" s="35">
        <f t="shared" si="5"/>
        <v>668000</v>
      </c>
    </row>
    <row r="48" spans="2:12" ht="12.75">
      <c r="B48" s="52"/>
      <c r="C48" t="s">
        <v>9</v>
      </c>
      <c r="D48" s="29"/>
      <c r="E48" s="30">
        <v>0.096353</v>
      </c>
      <c r="F48">
        <v>0.07879095</v>
      </c>
      <c r="G48" s="31">
        <f t="shared" si="3"/>
        <v>7.8790949999999995</v>
      </c>
      <c r="H48" s="32" t="s">
        <v>8</v>
      </c>
      <c r="I48">
        <v>0.11391476</v>
      </c>
      <c r="J48" s="33">
        <f t="shared" si="4"/>
        <v>11.391476</v>
      </c>
      <c r="K48" s="34">
        <v>97761</v>
      </c>
      <c r="L48" s="35">
        <f t="shared" si="5"/>
        <v>98000</v>
      </c>
    </row>
    <row r="49" spans="2:12" ht="12.75">
      <c r="B49" s="52"/>
      <c r="C49" t="s">
        <v>10</v>
      </c>
      <c r="D49" s="29"/>
      <c r="E49" s="30">
        <v>0.108111</v>
      </c>
      <c r="F49">
        <v>0.08772267</v>
      </c>
      <c r="G49" s="31">
        <f t="shared" si="3"/>
        <v>8.772267</v>
      </c>
      <c r="H49" s="32" t="s">
        <v>8</v>
      </c>
      <c r="I49">
        <v>0.12849866</v>
      </c>
      <c r="J49" s="33">
        <f t="shared" si="4"/>
        <v>12.849865999999999</v>
      </c>
      <c r="K49" s="34">
        <v>109691</v>
      </c>
      <c r="L49" s="35">
        <f t="shared" si="5"/>
        <v>110000</v>
      </c>
    </row>
    <row r="50" spans="2:12" ht="12.75">
      <c r="B50" s="52"/>
      <c r="C50" t="s">
        <v>11</v>
      </c>
      <c r="D50" s="29"/>
      <c r="E50" s="30">
        <v>0.059922</v>
      </c>
      <c r="F50">
        <v>0.04524974</v>
      </c>
      <c r="G50" s="31">
        <f t="shared" si="3"/>
        <v>4.524973999999999</v>
      </c>
      <c r="H50" s="32" t="s">
        <v>8</v>
      </c>
      <c r="I50">
        <v>0.07459383</v>
      </c>
      <c r="J50" s="33">
        <f t="shared" si="4"/>
        <v>7.459383</v>
      </c>
      <c r="K50" s="34">
        <v>60798</v>
      </c>
      <c r="L50" s="35">
        <f t="shared" si="5"/>
        <v>61000</v>
      </c>
    </row>
    <row r="51" spans="2:12" ht="12.75">
      <c r="B51" s="52"/>
      <c r="C51" t="s">
        <v>12</v>
      </c>
      <c r="D51" s="29"/>
      <c r="E51" s="30">
        <v>0.077474</v>
      </c>
      <c r="F51">
        <v>0.05960202</v>
      </c>
      <c r="G51" s="31">
        <f t="shared" si="3"/>
        <v>5.960202</v>
      </c>
      <c r="H51" s="32"/>
      <c r="I51">
        <v>0.09534616</v>
      </c>
      <c r="J51" s="33">
        <f t="shared" si="4"/>
        <v>9.534616</v>
      </c>
      <c r="K51" s="34">
        <v>78607</v>
      </c>
      <c r="L51" s="35">
        <f t="shared" si="5"/>
        <v>79000</v>
      </c>
    </row>
    <row r="52" spans="2:12" ht="12.75">
      <c r="B52" s="52" t="s">
        <v>22</v>
      </c>
      <c r="C52" t="s">
        <v>7</v>
      </c>
      <c r="D52" s="29"/>
      <c r="E52" s="30">
        <v>0.679295</v>
      </c>
      <c r="F52">
        <v>0.63035638</v>
      </c>
      <c r="G52" s="31">
        <f t="shared" si="3"/>
        <v>63.035638000000006</v>
      </c>
      <c r="H52" s="32" t="s">
        <v>8</v>
      </c>
      <c r="I52">
        <v>0.72823446</v>
      </c>
      <c r="J52" s="33">
        <f t="shared" si="4"/>
        <v>72.823446</v>
      </c>
      <c r="K52" s="34">
        <v>264064</v>
      </c>
      <c r="L52" s="35">
        <f t="shared" si="5"/>
        <v>264000</v>
      </c>
    </row>
    <row r="53" spans="2:12" ht="12.75">
      <c r="B53" s="52"/>
      <c r="C53" t="s">
        <v>9</v>
      </c>
      <c r="D53" s="29"/>
      <c r="E53" s="30">
        <v>0.091661</v>
      </c>
      <c r="F53">
        <v>0.05749123</v>
      </c>
      <c r="G53" s="31">
        <f t="shared" si="3"/>
        <v>5.749123</v>
      </c>
      <c r="H53" s="32" t="s">
        <v>8</v>
      </c>
      <c r="I53">
        <v>0.1258309</v>
      </c>
      <c r="J53" s="33">
        <f t="shared" si="4"/>
        <v>12.58309</v>
      </c>
      <c r="K53" s="34">
        <v>35632</v>
      </c>
      <c r="L53" s="35">
        <f t="shared" si="5"/>
        <v>36000</v>
      </c>
    </row>
    <row r="54" spans="2:12" ht="12.75">
      <c r="B54" s="52"/>
      <c r="C54" t="s">
        <v>10</v>
      </c>
      <c r="D54" s="29"/>
      <c r="E54" s="30">
        <v>0.074895</v>
      </c>
      <c r="F54">
        <v>0.04871416</v>
      </c>
      <c r="G54" s="31">
        <f t="shared" si="3"/>
        <v>4.871416</v>
      </c>
      <c r="H54" s="32" t="s">
        <v>8</v>
      </c>
      <c r="I54">
        <v>0.10107657</v>
      </c>
      <c r="J54" s="33">
        <f t="shared" si="4"/>
        <v>10.107657</v>
      </c>
      <c r="K54" s="34">
        <v>29114</v>
      </c>
      <c r="L54" s="35">
        <f t="shared" si="5"/>
        <v>29000</v>
      </c>
    </row>
    <row r="55" spans="2:12" ht="12.75">
      <c r="B55" s="52"/>
      <c r="C55" t="s">
        <v>11</v>
      </c>
      <c r="D55" s="29"/>
      <c r="E55" s="30">
        <v>0.071313</v>
      </c>
      <c r="F55">
        <v>0.04592153</v>
      </c>
      <c r="G55" s="31">
        <f t="shared" si="3"/>
        <v>4.592153000000001</v>
      </c>
      <c r="H55" s="32" t="s">
        <v>8</v>
      </c>
      <c r="I55">
        <v>0.09670487</v>
      </c>
      <c r="J55" s="33">
        <f t="shared" si="4"/>
        <v>9.670487</v>
      </c>
      <c r="K55" s="34">
        <v>27722</v>
      </c>
      <c r="L55" s="35">
        <f t="shared" si="5"/>
        <v>28000</v>
      </c>
    </row>
    <row r="56" spans="2:12" ht="12.75">
      <c r="B56" s="52"/>
      <c r="C56" t="s">
        <v>12</v>
      </c>
      <c r="D56" s="29"/>
      <c r="E56" s="30">
        <v>0.082835</v>
      </c>
      <c r="F56">
        <v>0.05171982</v>
      </c>
      <c r="G56" s="31">
        <f t="shared" si="3"/>
        <v>5.171982</v>
      </c>
      <c r="H56" s="32"/>
      <c r="I56">
        <v>0.11395008</v>
      </c>
      <c r="J56" s="33">
        <f t="shared" si="4"/>
        <v>11.395007999999999</v>
      </c>
      <c r="K56" s="34">
        <v>32201</v>
      </c>
      <c r="L56" s="35">
        <f t="shared" si="5"/>
        <v>32000</v>
      </c>
    </row>
    <row r="57" spans="2:12" ht="12.75">
      <c r="B57" s="52" t="s">
        <v>23</v>
      </c>
      <c r="C57" t="s">
        <v>7</v>
      </c>
      <c r="D57" s="29"/>
      <c r="E57" s="30">
        <v>0.679474</v>
      </c>
      <c r="F57">
        <v>0.65093521</v>
      </c>
      <c r="G57" s="31">
        <f t="shared" si="3"/>
        <v>65.093521</v>
      </c>
      <c r="H57" s="32" t="s">
        <v>8</v>
      </c>
      <c r="I57">
        <v>0.70801254</v>
      </c>
      <c r="J57" s="33">
        <f t="shared" si="4"/>
        <v>70.801254</v>
      </c>
      <c r="K57" s="34">
        <v>634078</v>
      </c>
      <c r="L57" s="35">
        <f t="shared" si="5"/>
        <v>634000</v>
      </c>
    </row>
    <row r="58" spans="2:12" ht="12.75">
      <c r="B58" s="52"/>
      <c r="C58" t="s">
        <v>9</v>
      </c>
      <c r="D58" s="29"/>
      <c r="E58" s="30">
        <v>0.077098</v>
      </c>
      <c r="F58">
        <v>0.06043807</v>
      </c>
      <c r="G58" s="31">
        <f t="shared" si="3"/>
        <v>6.043807</v>
      </c>
      <c r="H58" s="32" t="s">
        <v>8</v>
      </c>
      <c r="I58">
        <v>0.09375763</v>
      </c>
      <c r="J58" s="33">
        <f t="shared" si="4"/>
        <v>9.375763</v>
      </c>
      <c r="K58" s="34">
        <v>71947</v>
      </c>
      <c r="L58" s="35">
        <f t="shared" si="5"/>
        <v>72000</v>
      </c>
    </row>
    <row r="59" spans="2:12" ht="12.75">
      <c r="B59" s="52"/>
      <c r="C59" t="s">
        <v>10</v>
      </c>
      <c r="D59" s="29"/>
      <c r="E59" s="30">
        <v>0.099106</v>
      </c>
      <c r="F59">
        <v>0.08064082</v>
      </c>
      <c r="G59" s="31">
        <f t="shared" si="3"/>
        <v>8.064082</v>
      </c>
      <c r="H59" s="32" t="s">
        <v>8</v>
      </c>
      <c r="I59">
        <v>0.11757045</v>
      </c>
      <c r="J59" s="33">
        <f t="shared" si="4"/>
        <v>11.757045000000002</v>
      </c>
      <c r="K59" s="34">
        <v>92484</v>
      </c>
      <c r="L59" s="35">
        <f t="shared" si="5"/>
        <v>92000</v>
      </c>
    </row>
    <row r="60" spans="2:12" ht="12.75">
      <c r="B60" s="52"/>
      <c r="C60" t="s">
        <v>11</v>
      </c>
      <c r="D60" s="29"/>
      <c r="E60" s="30">
        <v>0.062573</v>
      </c>
      <c r="F60">
        <v>0.04713568</v>
      </c>
      <c r="G60" s="31">
        <f t="shared" si="3"/>
        <v>4.7135679999999995</v>
      </c>
      <c r="H60" s="32" t="s">
        <v>8</v>
      </c>
      <c r="I60">
        <v>0.07801129</v>
      </c>
      <c r="J60" s="33">
        <f t="shared" si="4"/>
        <v>7.8011289999999995</v>
      </c>
      <c r="K60" s="34">
        <v>58393</v>
      </c>
      <c r="L60" s="35">
        <f t="shared" si="5"/>
        <v>58000</v>
      </c>
    </row>
    <row r="61" spans="2:12" ht="12.75">
      <c r="B61" s="53"/>
      <c r="C61" t="s">
        <v>12</v>
      </c>
      <c r="D61" s="29"/>
      <c r="E61" s="30">
        <v>0.081749</v>
      </c>
      <c r="F61">
        <v>0.06552702</v>
      </c>
      <c r="G61" s="31">
        <f t="shared" si="3"/>
        <v>6.552702000000001</v>
      </c>
      <c r="H61" s="32"/>
      <c r="I61">
        <v>0.0979713</v>
      </c>
      <c r="J61" s="33">
        <f t="shared" si="4"/>
        <v>9.79713</v>
      </c>
      <c r="K61" s="34">
        <v>76287</v>
      </c>
      <c r="L61" s="35">
        <f t="shared" si="5"/>
        <v>76000</v>
      </c>
    </row>
    <row r="62" spans="2:12" ht="12.75">
      <c r="B62" s="53"/>
      <c r="D62" s="29"/>
      <c r="E62" s="30"/>
      <c r="G62" s="31"/>
      <c r="H62" s="32"/>
      <c r="J62" s="33"/>
      <c r="K62" s="54"/>
      <c r="L62" s="55"/>
    </row>
    <row r="63" spans="2:12" ht="12.75">
      <c r="B63" s="56" t="s">
        <v>24</v>
      </c>
      <c r="C63" s="57"/>
      <c r="D63" s="42"/>
      <c r="E63" s="43"/>
      <c r="F63" s="44"/>
      <c r="G63" s="45"/>
      <c r="H63" s="58"/>
      <c r="I63" s="44"/>
      <c r="J63" s="47"/>
      <c r="K63" s="59"/>
      <c r="L63" s="60"/>
    </row>
    <row r="64" spans="2:12" ht="12.75">
      <c r="B64" s="61" t="s">
        <v>25</v>
      </c>
      <c r="C64" t="s">
        <v>7</v>
      </c>
      <c r="D64" s="29"/>
      <c r="E64" s="30">
        <v>0.499494</v>
      </c>
      <c r="F64">
        <v>0.47911337</v>
      </c>
      <c r="G64" s="31">
        <f aca="true" t="shared" si="6" ref="G64:G84">F64*100</f>
        <v>47.911336999999996</v>
      </c>
      <c r="H64" s="32" t="s">
        <v>8</v>
      </c>
      <c r="I64">
        <v>0.51987363</v>
      </c>
      <c r="J64" s="33">
        <f aca="true" t="shared" si="7" ref="J64:J84">I64*100</f>
        <v>51.987362999999995</v>
      </c>
      <c r="K64" s="34">
        <v>1434959</v>
      </c>
      <c r="L64" s="35">
        <f aca="true" t="shared" si="8" ref="L64:L84">ROUND(K64,-3)</f>
        <v>1435000</v>
      </c>
    </row>
    <row r="65" spans="2:12" ht="12.75">
      <c r="B65" s="52"/>
      <c r="C65" t="s">
        <v>9</v>
      </c>
      <c r="D65" s="29"/>
      <c r="E65" s="30">
        <v>0.109011</v>
      </c>
      <c r="F65">
        <v>0.09632491</v>
      </c>
      <c r="G65" s="31">
        <f t="shared" si="6"/>
        <v>9.632491</v>
      </c>
      <c r="H65" s="32" t="s">
        <v>8</v>
      </c>
      <c r="I65">
        <v>0.12169753</v>
      </c>
      <c r="J65" s="33">
        <f t="shared" si="7"/>
        <v>12.169753</v>
      </c>
      <c r="K65" s="34">
        <v>313171</v>
      </c>
      <c r="L65" s="35">
        <f t="shared" si="8"/>
        <v>313000</v>
      </c>
    </row>
    <row r="66" spans="2:12" ht="12.75">
      <c r="B66" s="52"/>
      <c r="C66" t="s">
        <v>10</v>
      </c>
      <c r="D66" s="29"/>
      <c r="E66" s="30">
        <v>0.183389</v>
      </c>
      <c r="F66">
        <v>0.16724175</v>
      </c>
      <c r="G66" s="31">
        <f t="shared" si="6"/>
        <v>16.724175</v>
      </c>
      <c r="H66" s="32" t="s">
        <v>8</v>
      </c>
      <c r="I66">
        <v>0.19953614</v>
      </c>
      <c r="J66" s="33">
        <f t="shared" si="7"/>
        <v>19.953614</v>
      </c>
      <c r="K66" s="34">
        <v>526845</v>
      </c>
      <c r="L66" s="35">
        <f t="shared" si="8"/>
        <v>527000</v>
      </c>
    </row>
    <row r="67" spans="2:12" ht="12.75">
      <c r="B67" s="52"/>
      <c r="C67" t="s">
        <v>11</v>
      </c>
      <c r="D67" s="29"/>
      <c r="E67" s="30">
        <v>0.113665</v>
      </c>
      <c r="F67">
        <v>0.10065511</v>
      </c>
      <c r="G67" s="31">
        <f t="shared" si="6"/>
        <v>10.065511</v>
      </c>
      <c r="H67" s="32" t="s">
        <v>8</v>
      </c>
      <c r="I67">
        <v>0.12667577</v>
      </c>
      <c r="J67" s="33">
        <f t="shared" si="7"/>
        <v>12.667577</v>
      </c>
      <c r="K67" s="34">
        <v>326541</v>
      </c>
      <c r="L67" s="35">
        <f t="shared" si="8"/>
        <v>327000</v>
      </c>
    </row>
    <row r="68" spans="2:12" ht="12.75">
      <c r="B68" s="52"/>
      <c r="C68" t="s">
        <v>12</v>
      </c>
      <c r="D68" s="29"/>
      <c r="E68" s="30">
        <v>0.094441</v>
      </c>
      <c r="F68">
        <v>0.08255163</v>
      </c>
      <c r="G68" s="31">
        <f t="shared" si="6"/>
        <v>8.255163</v>
      </c>
      <c r="H68" s="32"/>
      <c r="I68">
        <v>0.10633016</v>
      </c>
      <c r="J68" s="33">
        <f t="shared" si="7"/>
        <v>10.633016000000001</v>
      </c>
      <c r="K68" s="34">
        <v>271312</v>
      </c>
      <c r="L68" s="35">
        <f t="shared" si="8"/>
        <v>271000</v>
      </c>
    </row>
    <row r="69" spans="2:12" ht="12.75">
      <c r="B69" s="61" t="s">
        <v>26</v>
      </c>
      <c r="C69" t="s">
        <v>7</v>
      </c>
      <c r="D69" s="29"/>
      <c r="E69" s="30">
        <v>0.755721</v>
      </c>
      <c r="F69">
        <v>0.73700725</v>
      </c>
      <c r="G69" s="31">
        <f t="shared" si="6"/>
        <v>73.700725</v>
      </c>
      <c r="H69" s="32" t="s">
        <v>8</v>
      </c>
      <c r="I69">
        <v>0.77443424</v>
      </c>
      <c r="J69" s="33">
        <f t="shared" si="7"/>
        <v>77.44342400000001</v>
      </c>
      <c r="K69" s="34">
        <v>1830272</v>
      </c>
      <c r="L69" s="35">
        <f t="shared" si="8"/>
        <v>1830000</v>
      </c>
    </row>
    <row r="70" spans="2:12" ht="12.75">
      <c r="B70" s="52"/>
      <c r="C70" t="s">
        <v>9</v>
      </c>
      <c r="D70" s="29"/>
      <c r="E70" s="30">
        <v>0.099458</v>
      </c>
      <c r="F70">
        <v>0.0862098</v>
      </c>
      <c r="G70" s="31">
        <f t="shared" si="6"/>
        <v>8.62098</v>
      </c>
      <c r="H70" s="32" t="s">
        <v>8</v>
      </c>
      <c r="I70">
        <v>0.11270652</v>
      </c>
      <c r="J70" s="33">
        <f t="shared" si="7"/>
        <v>11.270652</v>
      </c>
      <c r="K70" s="34">
        <v>240877</v>
      </c>
      <c r="L70" s="35">
        <f t="shared" si="8"/>
        <v>241000</v>
      </c>
    </row>
    <row r="71" spans="2:12" ht="12.75">
      <c r="B71" s="52"/>
      <c r="C71" t="s">
        <v>10</v>
      </c>
      <c r="D71" s="29"/>
      <c r="E71" s="30">
        <v>0.058869</v>
      </c>
      <c r="F71">
        <v>0.04872311</v>
      </c>
      <c r="G71" s="31">
        <f t="shared" si="6"/>
        <v>4.872311</v>
      </c>
      <c r="H71" s="32" t="s">
        <v>8</v>
      </c>
      <c r="I71">
        <v>0.06901447</v>
      </c>
      <c r="J71" s="33">
        <f t="shared" si="7"/>
        <v>6.901446999999999</v>
      </c>
      <c r="K71" s="34">
        <v>142574</v>
      </c>
      <c r="L71" s="35">
        <f t="shared" si="8"/>
        <v>143000</v>
      </c>
    </row>
    <row r="72" spans="2:12" ht="12.75">
      <c r="B72" s="52"/>
      <c r="C72" t="s">
        <v>11</v>
      </c>
      <c r="D72" s="29"/>
      <c r="E72" s="30">
        <v>0.039148</v>
      </c>
      <c r="F72">
        <v>0.02962687</v>
      </c>
      <c r="G72" s="31">
        <f t="shared" si="6"/>
        <v>2.962687</v>
      </c>
      <c r="H72" s="32" t="s">
        <v>8</v>
      </c>
      <c r="I72">
        <v>0.04866998</v>
      </c>
      <c r="J72" s="33">
        <f t="shared" si="7"/>
        <v>4.866998000000001</v>
      </c>
      <c r="K72" s="34">
        <v>94813</v>
      </c>
      <c r="L72" s="35">
        <f t="shared" si="8"/>
        <v>95000</v>
      </c>
    </row>
    <row r="73" spans="2:12" ht="12.75">
      <c r="B73" s="52"/>
      <c r="C73" t="s">
        <v>12</v>
      </c>
      <c r="D73" s="29"/>
      <c r="E73" s="30">
        <v>0.046804</v>
      </c>
      <c r="F73">
        <v>0.03811204</v>
      </c>
      <c r="G73" s="31">
        <f t="shared" si="6"/>
        <v>3.811204</v>
      </c>
      <c r="H73" s="32"/>
      <c r="I73">
        <v>0.05549572</v>
      </c>
      <c r="J73" s="33">
        <f t="shared" si="7"/>
        <v>5.5495719999999995</v>
      </c>
      <c r="K73" s="34">
        <v>113354</v>
      </c>
      <c r="L73" s="35">
        <f t="shared" si="8"/>
        <v>113000</v>
      </c>
    </row>
    <row r="74" spans="2:12" ht="12.75">
      <c r="B74" s="61" t="s">
        <v>27</v>
      </c>
      <c r="C74" t="s">
        <v>7</v>
      </c>
      <c r="D74" s="29"/>
      <c r="E74" s="30">
        <v>0.605325</v>
      </c>
      <c r="F74">
        <v>0.55754655</v>
      </c>
      <c r="G74" s="31">
        <f t="shared" si="6"/>
        <v>55.754655</v>
      </c>
      <c r="H74" s="32" t="s">
        <v>8</v>
      </c>
      <c r="I74">
        <v>0.65310246</v>
      </c>
      <c r="J74" s="33">
        <f t="shared" si="7"/>
        <v>65.310246</v>
      </c>
      <c r="K74" s="34">
        <v>408639</v>
      </c>
      <c r="L74" s="35">
        <f t="shared" si="8"/>
        <v>409000</v>
      </c>
    </row>
    <row r="75" spans="2:12" ht="12.75">
      <c r="B75" s="52"/>
      <c r="C75" t="s">
        <v>9</v>
      </c>
      <c r="D75" s="29"/>
      <c r="E75" s="30">
        <v>0.111446</v>
      </c>
      <c r="F75">
        <v>0.07538485</v>
      </c>
      <c r="G75" s="31">
        <f t="shared" si="6"/>
        <v>7.5384850000000005</v>
      </c>
      <c r="H75" s="32" t="s">
        <v>8</v>
      </c>
      <c r="I75">
        <v>0.14750641</v>
      </c>
      <c r="J75" s="33">
        <f t="shared" si="7"/>
        <v>14.750641</v>
      </c>
      <c r="K75" s="34">
        <v>75234</v>
      </c>
      <c r="L75" s="35">
        <f t="shared" si="8"/>
        <v>75000</v>
      </c>
    </row>
    <row r="76" spans="2:12" ht="12.75">
      <c r="B76" s="52"/>
      <c r="C76" t="s">
        <v>10</v>
      </c>
      <c r="D76" s="29"/>
      <c r="E76" s="30">
        <v>0.127463</v>
      </c>
      <c r="F76">
        <v>0.09478255</v>
      </c>
      <c r="G76" s="31">
        <f t="shared" si="6"/>
        <v>9.478254999999999</v>
      </c>
      <c r="H76" s="32" t="s">
        <v>8</v>
      </c>
      <c r="I76">
        <v>0.16014426</v>
      </c>
      <c r="J76" s="33">
        <f t="shared" si="7"/>
        <v>16.014426</v>
      </c>
      <c r="K76" s="34">
        <v>86047</v>
      </c>
      <c r="L76" s="35">
        <f t="shared" si="8"/>
        <v>86000</v>
      </c>
    </row>
    <row r="77" spans="2:12" ht="12.75">
      <c r="B77" s="52"/>
      <c r="C77" t="s">
        <v>11</v>
      </c>
      <c r="D77" s="29"/>
      <c r="E77" s="30">
        <v>0.067946</v>
      </c>
      <c r="F77">
        <v>0.04386917</v>
      </c>
      <c r="G77" s="31">
        <f t="shared" si="6"/>
        <v>4.3869169999999995</v>
      </c>
      <c r="H77" s="32" t="s">
        <v>8</v>
      </c>
      <c r="I77">
        <v>0.09202259</v>
      </c>
      <c r="J77" s="33">
        <f t="shared" si="7"/>
        <v>9.202259</v>
      </c>
      <c r="K77" s="34">
        <v>45868</v>
      </c>
      <c r="L77" s="35">
        <f t="shared" si="8"/>
        <v>46000</v>
      </c>
    </row>
    <row r="78" spans="2:12" ht="12.75">
      <c r="B78" s="52"/>
      <c r="C78" t="s">
        <v>12</v>
      </c>
      <c r="D78" s="29"/>
      <c r="E78" s="30">
        <v>0.087821</v>
      </c>
      <c r="F78">
        <v>0.06161675</v>
      </c>
      <c r="G78" s="31">
        <f t="shared" si="6"/>
        <v>6.161675</v>
      </c>
      <c r="H78" s="32" t="s">
        <v>8</v>
      </c>
      <c r="I78">
        <v>0.11402441</v>
      </c>
      <c r="J78" s="33">
        <f t="shared" si="7"/>
        <v>11.402441000000001</v>
      </c>
      <c r="K78" s="34">
        <v>59285</v>
      </c>
      <c r="L78" s="35">
        <f t="shared" si="8"/>
        <v>59000</v>
      </c>
    </row>
    <row r="79" spans="2:12" ht="12.75">
      <c r="B79" s="61" t="s">
        <v>28</v>
      </c>
      <c r="C79" t="s">
        <v>7</v>
      </c>
      <c r="D79" s="29"/>
      <c r="E79" s="30">
        <v>0.48019</v>
      </c>
      <c r="F79">
        <v>0.44037255</v>
      </c>
      <c r="G79" s="31">
        <f t="shared" si="6"/>
        <v>44.037254999999995</v>
      </c>
      <c r="H79" s="32" t="s">
        <v>8</v>
      </c>
      <c r="I79">
        <v>0.52000722</v>
      </c>
      <c r="J79" s="33">
        <f t="shared" si="7"/>
        <v>52.000721999999996</v>
      </c>
      <c r="K79" s="34">
        <v>429623</v>
      </c>
      <c r="L79" s="35">
        <f t="shared" si="8"/>
        <v>430000</v>
      </c>
    </row>
    <row r="80" spans="2:12" ht="12.75">
      <c r="B80" s="52"/>
      <c r="C80" t="s">
        <v>9</v>
      </c>
      <c r="D80" s="29"/>
      <c r="E80" s="30">
        <v>0.135646</v>
      </c>
      <c r="F80">
        <v>0.10759563</v>
      </c>
      <c r="G80" s="31">
        <f t="shared" si="6"/>
        <v>10.759563</v>
      </c>
      <c r="H80" s="32" t="s">
        <v>8</v>
      </c>
      <c r="I80">
        <v>0.1636971</v>
      </c>
      <c r="J80" s="33">
        <f t="shared" si="7"/>
        <v>16.36971</v>
      </c>
      <c r="K80" s="34">
        <v>121362</v>
      </c>
      <c r="L80" s="35">
        <f t="shared" si="8"/>
        <v>121000</v>
      </c>
    </row>
    <row r="81" spans="2:12" ht="12.75">
      <c r="B81" s="52"/>
      <c r="C81" t="s">
        <v>10</v>
      </c>
      <c r="D81" s="29"/>
      <c r="E81" s="30">
        <v>0.157195</v>
      </c>
      <c r="F81">
        <v>0.12940627</v>
      </c>
      <c r="G81" s="31">
        <f t="shared" si="6"/>
        <v>12.940627</v>
      </c>
      <c r="H81" s="32" t="s">
        <v>8</v>
      </c>
      <c r="I81">
        <v>0.18498395</v>
      </c>
      <c r="J81" s="33">
        <f t="shared" si="7"/>
        <v>18.498395000000002</v>
      </c>
      <c r="K81" s="34">
        <v>140642</v>
      </c>
      <c r="L81" s="35">
        <f t="shared" si="8"/>
        <v>141000</v>
      </c>
    </row>
    <row r="82" spans="2:12" ht="12.75">
      <c r="B82" s="52"/>
      <c r="C82" t="s">
        <v>11</v>
      </c>
      <c r="D82" s="29"/>
      <c r="E82" s="30">
        <v>0.117873</v>
      </c>
      <c r="F82">
        <v>0.09287537</v>
      </c>
      <c r="G82" s="31">
        <f t="shared" si="6"/>
        <v>9.287537</v>
      </c>
      <c r="H82" s="32" t="s">
        <v>8</v>
      </c>
      <c r="I82">
        <v>0.14286994</v>
      </c>
      <c r="J82" s="33">
        <f t="shared" si="7"/>
        <v>14.286994</v>
      </c>
      <c r="K82" s="34">
        <v>105460</v>
      </c>
      <c r="L82" s="35">
        <f t="shared" si="8"/>
        <v>105000</v>
      </c>
    </row>
    <row r="83" spans="2:12" ht="12.75">
      <c r="B83" s="52"/>
      <c r="C83" t="s">
        <v>12</v>
      </c>
      <c r="D83" s="29"/>
      <c r="E83" s="30">
        <v>0.109096</v>
      </c>
      <c r="F83">
        <v>0.08407382</v>
      </c>
      <c r="G83" s="31">
        <f t="shared" si="6"/>
        <v>8.407382</v>
      </c>
      <c r="H83" s="32" t="s">
        <v>8</v>
      </c>
      <c r="I83">
        <v>0.13411816</v>
      </c>
      <c r="J83" s="33">
        <f t="shared" si="7"/>
        <v>13.411815999999998</v>
      </c>
      <c r="K83" s="34">
        <v>97608</v>
      </c>
      <c r="L83" s="35">
        <f t="shared" si="8"/>
        <v>98000</v>
      </c>
    </row>
    <row r="84" spans="2:12" ht="12.75">
      <c r="B84" s="61" t="s">
        <v>29</v>
      </c>
      <c r="C84" t="s">
        <v>7</v>
      </c>
      <c r="D84" s="29"/>
      <c r="E84" s="30">
        <v>0.710138</v>
      </c>
      <c r="F84">
        <v>0.51788137</v>
      </c>
      <c r="G84" s="31">
        <f t="shared" si="6"/>
        <v>51.788137</v>
      </c>
      <c r="H84" s="32" t="s">
        <v>8</v>
      </c>
      <c r="I84">
        <v>0.90239482</v>
      </c>
      <c r="J84" s="33">
        <f t="shared" si="7"/>
        <v>90.23948200000001</v>
      </c>
      <c r="K84" s="34">
        <v>4360.638516</v>
      </c>
      <c r="L84" s="35">
        <f t="shared" si="8"/>
        <v>4000</v>
      </c>
    </row>
    <row r="85" spans="2:12" ht="12.75">
      <c r="B85" s="52"/>
      <c r="C85" t="s">
        <v>9</v>
      </c>
      <c r="D85" s="29"/>
      <c r="E85" s="30" t="s">
        <v>30</v>
      </c>
      <c r="F85" t="s">
        <v>30</v>
      </c>
      <c r="G85" s="31" t="s">
        <v>30</v>
      </c>
      <c r="H85" s="32" t="s">
        <v>8</v>
      </c>
      <c r="I85" t="s">
        <v>30</v>
      </c>
      <c r="J85" s="33" t="s">
        <v>30</v>
      </c>
      <c r="K85" s="34" t="s">
        <v>30</v>
      </c>
      <c r="L85" s="35" t="s">
        <v>30</v>
      </c>
    </row>
    <row r="86" spans="2:12" ht="12.75">
      <c r="B86" s="52"/>
      <c r="C86" t="s">
        <v>10</v>
      </c>
      <c r="D86" s="29" t="s">
        <v>31</v>
      </c>
      <c r="E86" s="30">
        <v>0.087622</v>
      </c>
      <c r="F86">
        <v>0</v>
      </c>
      <c r="G86" s="31">
        <f>F86*100</f>
        <v>0</v>
      </c>
      <c r="H86" s="32" t="s">
        <v>8</v>
      </c>
      <c r="I86">
        <v>0.18346853</v>
      </c>
      <c r="J86" s="33">
        <f>I86*100</f>
        <v>18.346853</v>
      </c>
      <c r="K86" s="34">
        <v>538.04712</v>
      </c>
      <c r="L86" s="35">
        <f>ROUND(K86,-3)</f>
        <v>1000</v>
      </c>
    </row>
    <row r="87" spans="2:12" ht="12.75">
      <c r="B87" s="52"/>
      <c r="C87" t="s">
        <v>11</v>
      </c>
      <c r="D87" s="29"/>
      <c r="E87" s="30" t="s">
        <v>30</v>
      </c>
      <c r="F87" t="s">
        <v>30</v>
      </c>
      <c r="G87" s="31" t="s">
        <v>30</v>
      </c>
      <c r="H87" s="32" t="s">
        <v>8</v>
      </c>
      <c r="I87" t="s">
        <v>30</v>
      </c>
      <c r="J87" s="33" t="s">
        <v>30</v>
      </c>
      <c r="K87" s="34" t="s">
        <v>30</v>
      </c>
      <c r="L87" s="35" t="s">
        <v>30</v>
      </c>
    </row>
    <row r="88" spans="2:12" ht="12.75">
      <c r="B88" s="53"/>
      <c r="C88" t="s">
        <v>12</v>
      </c>
      <c r="D88" s="29"/>
      <c r="E88" s="30" t="s">
        <v>30</v>
      </c>
      <c r="F88" t="s">
        <v>30</v>
      </c>
      <c r="G88" s="31" t="s">
        <v>30</v>
      </c>
      <c r="H88" s="32" t="s">
        <v>8</v>
      </c>
      <c r="I88" t="s">
        <v>30</v>
      </c>
      <c r="J88" s="33" t="s">
        <v>30</v>
      </c>
      <c r="K88" s="34" t="s">
        <v>30</v>
      </c>
      <c r="L88" s="35" t="s">
        <v>30</v>
      </c>
    </row>
    <row r="89" spans="2:12" ht="12.75">
      <c r="B89" s="53"/>
      <c r="D89" s="29"/>
      <c r="E89" s="62"/>
      <c r="F89" s="63"/>
      <c r="G89" s="31"/>
      <c r="H89" s="32"/>
      <c r="I89" s="64"/>
      <c r="J89" s="33"/>
      <c r="K89" s="54"/>
      <c r="L89" s="55"/>
    </row>
    <row r="90" spans="2:12" ht="12.75">
      <c r="B90" s="56" t="s">
        <v>32</v>
      </c>
      <c r="C90" s="57"/>
      <c r="D90" s="42"/>
      <c r="E90" s="65"/>
      <c r="F90" s="66"/>
      <c r="G90" s="45"/>
      <c r="H90" s="58"/>
      <c r="I90" s="67"/>
      <c r="J90" s="47"/>
      <c r="K90" s="59"/>
      <c r="L90" s="60"/>
    </row>
    <row r="91" spans="2:12" ht="12.75">
      <c r="B91" s="68" t="s">
        <v>33</v>
      </c>
      <c r="C91" t="s">
        <v>7</v>
      </c>
      <c r="D91" s="29"/>
      <c r="E91" s="30">
        <v>0.435975</v>
      </c>
      <c r="F91">
        <v>0.40696566</v>
      </c>
      <c r="G91" s="31">
        <f aca="true" t="shared" si="9" ref="G91:G110">F91*100</f>
        <v>40.696566000000004</v>
      </c>
      <c r="H91" s="32" t="s">
        <v>8</v>
      </c>
      <c r="I91">
        <v>0.46498429</v>
      </c>
      <c r="J91" s="33">
        <f aca="true" t="shared" si="10" ref="J91:J110">I91*100</f>
        <v>46.498429</v>
      </c>
      <c r="K91" s="34">
        <v>613376</v>
      </c>
      <c r="L91" s="35">
        <f aca="true" t="shared" si="11" ref="L91:L110">ROUND(K91,-3)</f>
        <v>613000</v>
      </c>
    </row>
    <row r="92" spans="2:12" ht="12.75">
      <c r="B92" s="69"/>
      <c r="C92" t="s">
        <v>9</v>
      </c>
      <c r="D92" s="29"/>
      <c r="E92" s="30">
        <v>0.113914</v>
      </c>
      <c r="F92">
        <v>0.09583545</v>
      </c>
      <c r="G92" s="31">
        <f t="shared" si="9"/>
        <v>9.583545</v>
      </c>
      <c r="H92" s="32" t="s">
        <v>8</v>
      </c>
      <c r="I92">
        <v>0.13199321</v>
      </c>
      <c r="J92" s="33">
        <f t="shared" si="10"/>
        <v>13.199321</v>
      </c>
      <c r="K92" s="34">
        <v>160267</v>
      </c>
      <c r="L92" s="35">
        <f t="shared" si="11"/>
        <v>160000</v>
      </c>
    </row>
    <row r="93" spans="2:12" ht="12.75">
      <c r="B93" s="69"/>
      <c r="C93" t="s">
        <v>10</v>
      </c>
      <c r="D93" s="29"/>
      <c r="E93" s="30">
        <v>0.210773</v>
      </c>
      <c r="F93">
        <v>0.18552263</v>
      </c>
      <c r="G93" s="31">
        <f t="shared" si="9"/>
        <v>18.552263</v>
      </c>
      <c r="H93" s="32" t="s">
        <v>8</v>
      </c>
      <c r="I93">
        <v>0.23602391</v>
      </c>
      <c r="J93" s="33">
        <f t="shared" si="10"/>
        <v>23.602391</v>
      </c>
      <c r="K93" s="34">
        <v>296538</v>
      </c>
      <c r="L93" s="35">
        <f t="shared" si="11"/>
        <v>297000</v>
      </c>
    </row>
    <row r="94" spans="2:12" ht="12.75">
      <c r="B94" s="69"/>
      <c r="C94" t="s">
        <v>11</v>
      </c>
      <c r="D94" s="29"/>
      <c r="E94" s="30">
        <v>0.128279</v>
      </c>
      <c r="F94">
        <v>0.10900752</v>
      </c>
      <c r="G94" s="31">
        <f t="shared" si="9"/>
        <v>10.900751999999999</v>
      </c>
      <c r="H94" s="32" t="s">
        <v>8</v>
      </c>
      <c r="I94">
        <v>0.14755116</v>
      </c>
      <c r="J94" s="33">
        <f t="shared" si="10"/>
        <v>14.755116</v>
      </c>
      <c r="K94" s="34">
        <v>180477</v>
      </c>
      <c r="L94" s="35">
        <f t="shared" si="11"/>
        <v>180000</v>
      </c>
    </row>
    <row r="95" spans="2:12" ht="12.75">
      <c r="B95" s="69"/>
      <c r="C95" t="s">
        <v>12</v>
      </c>
      <c r="D95" s="29"/>
      <c r="E95" s="30">
        <v>0.111058</v>
      </c>
      <c r="F95">
        <v>0.09352875</v>
      </c>
      <c r="G95" s="31">
        <f t="shared" si="9"/>
        <v>9.352875</v>
      </c>
      <c r="H95" s="32"/>
      <c r="I95">
        <v>0.12858743</v>
      </c>
      <c r="J95" s="33">
        <f t="shared" si="10"/>
        <v>12.858743</v>
      </c>
      <c r="K95" s="34">
        <v>156248</v>
      </c>
      <c r="L95" s="35">
        <f t="shared" si="11"/>
        <v>156000</v>
      </c>
    </row>
    <row r="96" spans="2:12" ht="12.75">
      <c r="B96" s="69" t="s">
        <v>34</v>
      </c>
      <c r="C96" t="s">
        <v>7</v>
      </c>
      <c r="D96" s="29"/>
      <c r="E96" s="30">
        <v>0.539839</v>
      </c>
      <c r="F96">
        <v>0.51141127</v>
      </c>
      <c r="G96" s="31">
        <f t="shared" si="9"/>
        <v>51.141127</v>
      </c>
      <c r="H96" s="32" t="s">
        <v>8</v>
      </c>
      <c r="I96">
        <v>0.56826619</v>
      </c>
      <c r="J96" s="33">
        <f t="shared" si="10"/>
        <v>56.826619</v>
      </c>
      <c r="K96" s="34">
        <v>812065</v>
      </c>
      <c r="L96" s="35">
        <f t="shared" si="11"/>
        <v>812000</v>
      </c>
    </row>
    <row r="97" spans="2:12" ht="12.75">
      <c r="B97" s="69"/>
      <c r="C97" t="s">
        <v>9</v>
      </c>
      <c r="D97" s="29"/>
      <c r="E97" s="30">
        <v>0.114196</v>
      </c>
      <c r="F97">
        <v>0.09537793</v>
      </c>
      <c r="G97" s="31">
        <f t="shared" si="9"/>
        <v>9.537793</v>
      </c>
      <c r="H97" s="32" t="s">
        <v>8</v>
      </c>
      <c r="I97">
        <v>0.13301445</v>
      </c>
      <c r="J97" s="33">
        <f t="shared" si="10"/>
        <v>13.301445000000001</v>
      </c>
      <c r="K97" s="34">
        <v>171782</v>
      </c>
      <c r="L97" s="35">
        <f t="shared" si="11"/>
        <v>172000</v>
      </c>
    </row>
    <row r="98" spans="2:12" ht="12.75">
      <c r="B98" s="69"/>
      <c r="C98" t="s">
        <v>10</v>
      </c>
      <c r="D98" s="29"/>
      <c r="E98" s="30">
        <v>0.166865</v>
      </c>
      <c r="F98">
        <v>0.14539219</v>
      </c>
      <c r="G98" s="31">
        <f t="shared" si="9"/>
        <v>14.539219000000001</v>
      </c>
      <c r="H98" s="32" t="s">
        <v>8</v>
      </c>
      <c r="I98">
        <v>0.18833878</v>
      </c>
      <c r="J98" s="33">
        <f t="shared" si="10"/>
        <v>18.833878000000002</v>
      </c>
      <c r="K98" s="34">
        <v>251011</v>
      </c>
      <c r="L98" s="35">
        <f t="shared" si="11"/>
        <v>251000</v>
      </c>
    </row>
    <row r="99" spans="2:12" ht="12.75">
      <c r="B99" s="69"/>
      <c r="C99" t="s">
        <v>11</v>
      </c>
      <c r="D99" s="29"/>
      <c r="E99" s="30">
        <v>0.085804</v>
      </c>
      <c r="F99">
        <v>0.0698002</v>
      </c>
      <c r="G99" s="31">
        <f t="shared" si="9"/>
        <v>6.980020000000001</v>
      </c>
      <c r="H99" s="32" t="s">
        <v>8</v>
      </c>
      <c r="I99">
        <v>0.10180855</v>
      </c>
      <c r="J99" s="33">
        <f t="shared" si="10"/>
        <v>10.180855</v>
      </c>
      <c r="K99" s="34">
        <v>129073</v>
      </c>
      <c r="L99" s="35">
        <f t="shared" si="11"/>
        <v>129000</v>
      </c>
    </row>
    <row r="100" spans="2:12" ht="12.75">
      <c r="B100" s="69"/>
      <c r="C100" t="s">
        <v>12</v>
      </c>
      <c r="D100" s="29"/>
      <c r="E100" s="30">
        <v>0.093295</v>
      </c>
      <c r="F100">
        <v>0.07604911</v>
      </c>
      <c r="G100" s="31">
        <f t="shared" si="9"/>
        <v>7.604911</v>
      </c>
      <c r="H100" s="32"/>
      <c r="I100">
        <v>0.11054133</v>
      </c>
      <c r="J100" s="33">
        <f t="shared" si="10"/>
        <v>11.054133</v>
      </c>
      <c r="K100" s="34">
        <v>140342</v>
      </c>
      <c r="L100" s="35">
        <f t="shared" si="11"/>
        <v>140000</v>
      </c>
    </row>
    <row r="101" spans="2:12" ht="12.75">
      <c r="B101" s="69" t="s">
        <v>35</v>
      </c>
      <c r="C101" t="s">
        <v>7</v>
      </c>
      <c r="D101" s="29"/>
      <c r="E101" s="30">
        <v>0.648289</v>
      </c>
      <c r="F101">
        <v>0.62208303</v>
      </c>
      <c r="G101" s="31">
        <f t="shared" si="9"/>
        <v>62.208303</v>
      </c>
      <c r="H101" s="32" t="s">
        <v>8</v>
      </c>
      <c r="I101">
        <v>0.67449465</v>
      </c>
      <c r="J101" s="33">
        <f t="shared" si="10"/>
        <v>67.449465</v>
      </c>
      <c r="K101" s="34">
        <v>1149832</v>
      </c>
      <c r="L101" s="35">
        <f t="shared" si="11"/>
        <v>1150000</v>
      </c>
    </row>
    <row r="102" spans="2:12" ht="12.75">
      <c r="B102" s="69"/>
      <c r="C102" t="s">
        <v>9</v>
      </c>
      <c r="D102" s="29"/>
      <c r="E102" s="30">
        <v>0.125309</v>
      </c>
      <c r="F102">
        <v>0.10539633</v>
      </c>
      <c r="G102" s="31">
        <f t="shared" si="9"/>
        <v>10.539633</v>
      </c>
      <c r="H102" s="32" t="s">
        <v>8</v>
      </c>
      <c r="I102">
        <v>0.14522127</v>
      </c>
      <c r="J102" s="33">
        <f t="shared" si="10"/>
        <v>14.522127000000001</v>
      </c>
      <c r="K102" s="34">
        <v>222253</v>
      </c>
      <c r="L102" s="35">
        <f t="shared" si="11"/>
        <v>222000</v>
      </c>
    </row>
    <row r="103" spans="2:12" ht="12.75">
      <c r="B103" s="69"/>
      <c r="C103" t="s">
        <v>10</v>
      </c>
      <c r="D103" s="29"/>
      <c r="E103" s="30">
        <v>0.094402</v>
      </c>
      <c r="F103">
        <v>0.07907062</v>
      </c>
      <c r="G103" s="31">
        <f t="shared" si="9"/>
        <v>7.907062</v>
      </c>
      <c r="H103" s="32" t="s">
        <v>8</v>
      </c>
      <c r="I103">
        <v>0.10973422</v>
      </c>
      <c r="J103" s="33">
        <f t="shared" si="10"/>
        <v>10.973422</v>
      </c>
      <c r="K103" s="34">
        <v>167436</v>
      </c>
      <c r="L103" s="35">
        <f t="shared" si="11"/>
        <v>167000</v>
      </c>
    </row>
    <row r="104" spans="2:12" ht="12.75">
      <c r="B104" s="69"/>
      <c r="C104" t="s">
        <v>11</v>
      </c>
      <c r="D104" s="29"/>
      <c r="E104" s="30">
        <v>0.067087</v>
      </c>
      <c r="F104">
        <v>0.05316998</v>
      </c>
      <c r="G104" s="31">
        <f t="shared" si="9"/>
        <v>5.316998</v>
      </c>
      <c r="H104" s="32" t="s">
        <v>8</v>
      </c>
      <c r="I104">
        <v>0.08100397</v>
      </c>
      <c r="J104" s="33">
        <f t="shared" si="10"/>
        <v>8.100397</v>
      </c>
      <c r="K104" s="34">
        <v>118988</v>
      </c>
      <c r="L104" s="35">
        <f t="shared" si="11"/>
        <v>119000</v>
      </c>
    </row>
    <row r="105" spans="2:12" ht="12.75">
      <c r="B105" s="69"/>
      <c r="C105" t="s">
        <v>12</v>
      </c>
      <c r="D105" s="29"/>
      <c r="E105" s="30">
        <v>0.064913</v>
      </c>
      <c r="F105">
        <v>0.05213602</v>
      </c>
      <c r="G105" s="31">
        <f t="shared" si="9"/>
        <v>5.213602</v>
      </c>
      <c r="H105" s="32"/>
      <c r="I105">
        <v>0.07768992</v>
      </c>
      <c r="J105" s="33">
        <f t="shared" si="10"/>
        <v>7.768992</v>
      </c>
      <c r="K105" s="34">
        <v>115132</v>
      </c>
      <c r="L105" s="35">
        <f t="shared" si="11"/>
        <v>115000</v>
      </c>
    </row>
    <row r="106" spans="2:12" ht="12.75">
      <c r="B106" s="69" t="s">
        <v>36</v>
      </c>
      <c r="C106" t="s">
        <v>7</v>
      </c>
      <c r="D106" s="29"/>
      <c r="E106" s="30">
        <v>0.706313</v>
      </c>
      <c r="F106">
        <v>0.68510841</v>
      </c>
      <c r="G106" s="31">
        <f t="shared" si="9"/>
        <v>68.510841</v>
      </c>
      <c r="H106" s="32" t="s">
        <v>8</v>
      </c>
      <c r="I106">
        <v>0.72751725</v>
      </c>
      <c r="J106" s="33">
        <f t="shared" si="10"/>
        <v>72.751725</v>
      </c>
      <c r="K106" s="34">
        <v>1613586</v>
      </c>
      <c r="L106" s="35">
        <f t="shared" si="11"/>
        <v>1614000</v>
      </c>
    </row>
    <row r="107" spans="2:12" ht="12.75">
      <c r="B107" s="69"/>
      <c r="C107" t="s">
        <v>9</v>
      </c>
      <c r="D107" s="29"/>
      <c r="E107" s="30">
        <v>0.08908</v>
      </c>
      <c r="F107">
        <v>0.07586435</v>
      </c>
      <c r="G107" s="31">
        <f t="shared" si="9"/>
        <v>7.586435</v>
      </c>
      <c r="H107" s="32" t="s">
        <v>8</v>
      </c>
      <c r="I107">
        <v>0.10229659</v>
      </c>
      <c r="J107" s="33">
        <f t="shared" si="10"/>
        <v>10.229659</v>
      </c>
      <c r="K107" s="34">
        <v>203506</v>
      </c>
      <c r="L107" s="35">
        <f t="shared" si="11"/>
        <v>204000</v>
      </c>
    </row>
    <row r="108" spans="2:12" ht="12.75">
      <c r="B108" s="69"/>
      <c r="C108" t="s">
        <v>10</v>
      </c>
      <c r="D108" s="29"/>
      <c r="E108" s="30">
        <v>0.079861</v>
      </c>
      <c r="F108">
        <v>0.06752968</v>
      </c>
      <c r="G108" s="31">
        <f t="shared" si="9"/>
        <v>6.752967999999999</v>
      </c>
      <c r="H108" s="32" t="s">
        <v>8</v>
      </c>
      <c r="I108">
        <v>0.09219141</v>
      </c>
      <c r="J108" s="33">
        <f t="shared" si="10"/>
        <v>9.219141</v>
      </c>
      <c r="K108" s="34">
        <v>182443</v>
      </c>
      <c r="L108" s="35">
        <f t="shared" si="11"/>
        <v>182000</v>
      </c>
    </row>
    <row r="109" spans="2:12" ht="12.75">
      <c r="B109" s="69"/>
      <c r="C109" t="s">
        <v>11</v>
      </c>
      <c r="D109" s="29"/>
      <c r="E109" s="30">
        <v>0.063536</v>
      </c>
      <c r="F109">
        <v>0.05129324</v>
      </c>
      <c r="G109" s="31">
        <f t="shared" si="9"/>
        <v>5.1293239999999996</v>
      </c>
      <c r="H109" s="32" t="s">
        <v>8</v>
      </c>
      <c r="I109">
        <v>0.07577876</v>
      </c>
      <c r="J109" s="33">
        <f t="shared" si="10"/>
        <v>7.577876</v>
      </c>
      <c r="K109" s="34">
        <v>145149</v>
      </c>
      <c r="L109" s="35">
        <f t="shared" si="11"/>
        <v>145000</v>
      </c>
    </row>
    <row r="110" spans="2:12" ht="12.75">
      <c r="B110" s="69"/>
      <c r="C110" t="s">
        <v>12</v>
      </c>
      <c r="D110" s="29"/>
      <c r="E110" s="30">
        <v>0.06121</v>
      </c>
      <c r="F110">
        <v>0.04944278</v>
      </c>
      <c r="G110" s="31">
        <f t="shared" si="9"/>
        <v>4.944278</v>
      </c>
      <c r="H110" s="32"/>
      <c r="I110">
        <v>0.07297753</v>
      </c>
      <c r="J110" s="33">
        <f t="shared" si="10"/>
        <v>7.297753</v>
      </c>
      <c r="K110" s="34">
        <v>139836</v>
      </c>
      <c r="L110" s="35">
        <f t="shared" si="11"/>
        <v>140000</v>
      </c>
    </row>
    <row r="111" spans="2:12" ht="12.75">
      <c r="B111" s="50"/>
      <c r="C111" s="37"/>
      <c r="D111" s="29"/>
      <c r="E111" s="38"/>
      <c r="F111" s="70"/>
      <c r="G111" s="31"/>
      <c r="H111" s="70"/>
      <c r="J111" s="33"/>
      <c r="K111" s="71"/>
      <c r="L111" s="55"/>
    </row>
    <row r="112" spans="2:12" ht="12.75">
      <c r="B112" s="72" t="s">
        <v>37</v>
      </c>
      <c r="C112" s="44"/>
      <c r="D112" s="42"/>
      <c r="E112" s="65"/>
      <c r="F112" s="66"/>
      <c r="G112" s="45"/>
      <c r="H112" s="58"/>
      <c r="I112" s="67"/>
      <c r="J112" s="47"/>
      <c r="K112" s="59"/>
      <c r="L112" s="60"/>
    </row>
    <row r="113" spans="2:12" ht="12.75">
      <c r="B113" s="69" t="s">
        <v>38</v>
      </c>
      <c r="C113" t="s">
        <v>7</v>
      </c>
      <c r="D113" s="29"/>
      <c r="E113" s="30">
        <v>0.478078</v>
      </c>
      <c r="F113">
        <v>0.44794908</v>
      </c>
      <c r="G113" s="31">
        <f aca="true" t="shared" si="12" ref="G113:G132">F113*100</f>
        <v>44.794908</v>
      </c>
      <c r="H113" s="32" t="s">
        <v>8</v>
      </c>
      <c r="I113">
        <v>0.5082062</v>
      </c>
      <c r="J113" s="33">
        <f aca="true" t="shared" si="13" ref="J113:J132">I113*100</f>
        <v>50.820620000000005</v>
      </c>
      <c r="K113" s="34">
        <v>689084</v>
      </c>
      <c r="L113" s="35">
        <f aca="true" t="shared" si="14" ref="L113:L132">ROUND(K113,-3)</f>
        <v>689000</v>
      </c>
    </row>
    <row r="114" spans="2:12" ht="12.75">
      <c r="B114" s="69"/>
      <c r="C114" t="s">
        <v>9</v>
      </c>
      <c r="D114" s="29"/>
      <c r="E114" s="30">
        <v>0.11821</v>
      </c>
      <c r="F114">
        <v>0.09862284</v>
      </c>
      <c r="G114" s="31">
        <f t="shared" si="12"/>
        <v>9.862284</v>
      </c>
      <c r="H114" s="32" t="s">
        <v>8</v>
      </c>
      <c r="I114">
        <v>0.13779793</v>
      </c>
      <c r="J114" s="33">
        <f t="shared" si="13"/>
        <v>13.779793000000002</v>
      </c>
      <c r="K114" s="34">
        <v>170384</v>
      </c>
      <c r="L114" s="35">
        <f t="shared" si="14"/>
        <v>170000</v>
      </c>
    </row>
    <row r="115" spans="2:12" ht="12.75">
      <c r="B115" s="69"/>
      <c r="C115" t="s">
        <v>10</v>
      </c>
      <c r="D115" s="29"/>
      <c r="E115" s="30">
        <v>0.175602</v>
      </c>
      <c r="F115">
        <v>0.15305086</v>
      </c>
      <c r="G115" s="31">
        <f t="shared" si="12"/>
        <v>15.305086000000001</v>
      </c>
      <c r="H115" s="32" t="s">
        <v>8</v>
      </c>
      <c r="I115">
        <v>0.19815259</v>
      </c>
      <c r="J115" s="33">
        <f t="shared" si="13"/>
        <v>19.815258999999998</v>
      </c>
      <c r="K115" s="34">
        <v>253106</v>
      </c>
      <c r="L115" s="35">
        <f t="shared" si="14"/>
        <v>253000</v>
      </c>
    </row>
    <row r="116" spans="2:12" ht="12.75">
      <c r="B116" s="69"/>
      <c r="C116" t="s">
        <v>11</v>
      </c>
      <c r="D116" s="29"/>
      <c r="E116" s="30">
        <v>0.121335</v>
      </c>
      <c r="F116">
        <v>0.10228005</v>
      </c>
      <c r="G116" s="31">
        <f t="shared" si="12"/>
        <v>10.228005</v>
      </c>
      <c r="H116" s="32"/>
      <c r="I116">
        <v>0.14039041</v>
      </c>
      <c r="J116" s="33">
        <f t="shared" si="13"/>
        <v>14.039041</v>
      </c>
      <c r="K116" s="34">
        <v>174888</v>
      </c>
      <c r="L116" s="35">
        <f t="shared" si="14"/>
        <v>175000</v>
      </c>
    </row>
    <row r="117" spans="2:12" ht="12.75">
      <c r="B117" s="69"/>
      <c r="C117" t="s">
        <v>12</v>
      </c>
      <c r="D117" s="29"/>
      <c r="E117" s="30">
        <v>0.106775</v>
      </c>
      <c r="F117">
        <v>0.08820612</v>
      </c>
      <c r="G117" s="31">
        <f t="shared" si="12"/>
        <v>8.820612</v>
      </c>
      <c r="H117" s="32" t="s">
        <v>8</v>
      </c>
      <c r="I117">
        <v>0.12534394</v>
      </c>
      <c r="J117" s="33">
        <f t="shared" si="13"/>
        <v>12.534393999999999</v>
      </c>
      <c r="K117" s="34">
        <v>153902</v>
      </c>
      <c r="L117" s="35">
        <f t="shared" si="14"/>
        <v>154000</v>
      </c>
    </row>
    <row r="118" spans="2:12" ht="12.75">
      <c r="B118" s="69" t="s">
        <v>39</v>
      </c>
      <c r="C118" t="s">
        <v>7</v>
      </c>
      <c r="D118" s="29"/>
      <c r="E118" s="30">
        <v>0.513127</v>
      </c>
      <c r="F118">
        <v>0.48536164</v>
      </c>
      <c r="G118" s="31">
        <f t="shared" si="12"/>
        <v>48.536164</v>
      </c>
      <c r="H118" s="32" t="s">
        <v>8</v>
      </c>
      <c r="I118">
        <v>0.54089234</v>
      </c>
      <c r="J118" s="33">
        <f t="shared" si="13"/>
        <v>54.089234</v>
      </c>
      <c r="K118" s="34">
        <v>846062</v>
      </c>
      <c r="L118" s="35">
        <f t="shared" si="14"/>
        <v>846000</v>
      </c>
    </row>
    <row r="119" spans="2:12" ht="12.75">
      <c r="B119" s="69"/>
      <c r="C119" t="s">
        <v>9</v>
      </c>
      <c r="D119" s="29"/>
      <c r="E119" s="30">
        <v>0.109319</v>
      </c>
      <c r="F119">
        <v>0.09216499</v>
      </c>
      <c r="G119" s="31">
        <f t="shared" si="12"/>
        <v>9.216499</v>
      </c>
      <c r="H119" s="32"/>
      <c r="I119">
        <v>0.12647295</v>
      </c>
      <c r="J119" s="33">
        <f t="shared" si="13"/>
        <v>12.647295</v>
      </c>
      <c r="K119" s="34">
        <v>180249</v>
      </c>
      <c r="L119" s="35">
        <f t="shared" si="14"/>
        <v>180000</v>
      </c>
    </row>
    <row r="120" spans="2:12" ht="12.75">
      <c r="B120" s="69"/>
      <c r="C120" t="s">
        <v>10</v>
      </c>
      <c r="D120" s="29"/>
      <c r="E120" s="30">
        <v>0.186505</v>
      </c>
      <c r="F120">
        <v>0.16428004</v>
      </c>
      <c r="G120" s="31">
        <f t="shared" si="12"/>
        <v>16.428003999999998</v>
      </c>
      <c r="H120" s="32" t="s">
        <v>8</v>
      </c>
      <c r="I120">
        <v>0.20872997</v>
      </c>
      <c r="J120" s="33">
        <f t="shared" si="13"/>
        <v>20.872996999999998</v>
      </c>
      <c r="K120" s="34">
        <v>307516</v>
      </c>
      <c r="L120" s="35">
        <f t="shared" si="14"/>
        <v>308000</v>
      </c>
    </row>
    <row r="121" spans="2:12" ht="12.75">
      <c r="B121" s="69"/>
      <c r="C121" t="s">
        <v>11</v>
      </c>
      <c r="D121" s="29"/>
      <c r="E121" s="30">
        <v>0.093238</v>
      </c>
      <c r="F121">
        <v>0.07744381</v>
      </c>
      <c r="G121" s="31">
        <f t="shared" si="12"/>
        <v>7.744381000000001</v>
      </c>
      <c r="H121" s="32" t="s">
        <v>8</v>
      </c>
      <c r="I121">
        <v>0.10903121</v>
      </c>
      <c r="J121" s="33">
        <f t="shared" si="13"/>
        <v>10.903121</v>
      </c>
      <c r="K121" s="34">
        <v>153733</v>
      </c>
      <c r="L121" s="35">
        <f t="shared" si="14"/>
        <v>154000</v>
      </c>
    </row>
    <row r="122" spans="2:12" ht="12.75">
      <c r="B122" s="69"/>
      <c r="C122" t="s">
        <v>12</v>
      </c>
      <c r="D122" s="29"/>
      <c r="E122" s="30">
        <v>0.097812</v>
      </c>
      <c r="F122">
        <v>0.08119838</v>
      </c>
      <c r="G122" s="31">
        <f t="shared" si="12"/>
        <v>8.119838</v>
      </c>
      <c r="H122" s="32" t="s">
        <v>8</v>
      </c>
      <c r="I122">
        <v>0.11442467</v>
      </c>
      <c r="J122" s="33">
        <f t="shared" si="13"/>
        <v>11.442467</v>
      </c>
      <c r="K122" s="34">
        <v>161275</v>
      </c>
      <c r="L122" s="35">
        <f t="shared" si="14"/>
        <v>161000</v>
      </c>
    </row>
    <row r="123" spans="2:12" ht="12.75">
      <c r="B123" s="69" t="s">
        <v>40</v>
      </c>
      <c r="C123" t="s">
        <v>7</v>
      </c>
      <c r="D123" s="29"/>
      <c r="E123" s="30">
        <v>0.616643</v>
      </c>
      <c r="F123">
        <v>0.58621049</v>
      </c>
      <c r="G123" s="31">
        <f t="shared" si="12"/>
        <v>58.621049</v>
      </c>
      <c r="H123" s="32" t="s">
        <v>8</v>
      </c>
      <c r="I123">
        <v>0.64707464</v>
      </c>
      <c r="J123" s="33">
        <f t="shared" si="13"/>
        <v>64.707464</v>
      </c>
      <c r="K123" s="34">
        <v>754040</v>
      </c>
      <c r="L123" s="35">
        <f t="shared" si="14"/>
        <v>754000</v>
      </c>
    </row>
    <row r="124" spans="2:12" ht="12.75">
      <c r="B124" s="69"/>
      <c r="C124" t="s">
        <v>9</v>
      </c>
      <c r="D124" s="29"/>
      <c r="E124" s="30">
        <v>0.097475</v>
      </c>
      <c r="F124">
        <v>0.07937334</v>
      </c>
      <c r="G124" s="31">
        <f t="shared" si="12"/>
        <v>7.937334</v>
      </c>
      <c r="H124" s="32" t="s">
        <v>8</v>
      </c>
      <c r="I124">
        <v>0.11557608</v>
      </c>
      <c r="J124" s="33">
        <f t="shared" si="13"/>
        <v>11.557608</v>
      </c>
      <c r="K124" s="34">
        <v>119194</v>
      </c>
      <c r="L124" s="35">
        <f t="shared" si="14"/>
        <v>119000</v>
      </c>
    </row>
    <row r="125" spans="2:12" ht="12.75">
      <c r="B125" s="69"/>
      <c r="C125" t="s">
        <v>10</v>
      </c>
      <c r="D125" s="29"/>
      <c r="E125" s="30">
        <v>0.119555</v>
      </c>
      <c r="F125">
        <v>0.09837592</v>
      </c>
      <c r="G125" s="31">
        <f t="shared" si="12"/>
        <v>9.837592</v>
      </c>
      <c r="H125" s="32"/>
      <c r="I125">
        <v>0.14073339</v>
      </c>
      <c r="J125" s="33">
        <f t="shared" si="13"/>
        <v>14.073339</v>
      </c>
      <c r="K125" s="34">
        <v>146193</v>
      </c>
      <c r="L125" s="35">
        <f t="shared" si="14"/>
        <v>146000</v>
      </c>
    </row>
    <row r="126" spans="2:12" ht="12.75">
      <c r="B126" s="69"/>
      <c r="C126" t="s">
        <v>11</v>
      </c>
      <c r="D126" s="29"/>
      <c r="E126" s="30">
        <v>0.084618</v>
      </c>
      <c r="F126">
        <v>0.06678352</v>
      </c>
      <c r="G126" s="31">
        <f t="shared" si="12"/>
        <v>6.678352</v>
      </c>
      <c r="H126" s="32" t="s">
        <v>8</v>
      </c>
      <c r="I126">
        <v>0.10245311</v>
      </c>
      <c r="J126" s="33">
        <f t="shared" si="13"/>
        <v>10.245311</v>
      </c>
      <c r="K126" s="34">
        <v>103473</v>
      </c>
      <c r="L126" s="35">
        <f t="shared" si="14"/>
        <v>103000</v>
      </c>
    </row>
    <row r="127" spans="2:12" ht="12.75">
      <c r="B127" s="69"/>
      <c r="C127" t="s">
        <v>12</v>
      </c>
      <c r="D127" s="29"/>
      <c r="E127" s="30">
        <v>0.08171</v>
      </c>
      <c r="F127">
        <v>0.06451089</v>
      </c>
      <c r="G127" s="31">
        <f t="shared" si="12"/>
        <v>6.4510890000000005</v>
      </c>
      <c r="H127" s="32" t="s">
        <v>8</v>
      </c>
      <c r="I127">
        <v>0.09890864</v>
      </c>
      <c r="J127" s="33">
        <f t="shared" si="13"/>
        <v>9.890864</v>
      </c>
      <c r="K127" s="34">
        <v>99916</v>
      </c>
      <c r="L127" s="35">
        <f t="shared" si="14"/>
        <v>100000</v>
      </c>
    </row>
    <row r="128" spans="2:13" ht="12.75">
      <c r="B128" s="69" t="s">
        <v>41</v>
      </c>
      <c r="C128" t="s">
        <v>7</v>
      </c>
      <c r="D128" s="29"/>
      <c r="E128" s="30">
        <v>0.711974</v>
      </c>
      <c r="F128">
        <v>0.69227335</v>
      </c>
      <c r="G128" s="31">
        <f t="shared" si="12"/>
        <v>69.227335</v>
      </c>
      <c r="H128" s="32" t="s">
        <v>8</v>
      </c>
      <c r="I128">
        <v>0.73167558</v>
      </c>
      <c r="J128" s="33">
        <f t="shared" si="13"/>
        <v>73.167558</v>
      </c>
      <c r="K128" s="34">
        <v>1912470</v>
      </c>
      <c r="L128" s="35">
        <f t="shared" si="14"/>
        <v>1912000</v>
      </c>
      <c r="M128" s="73"/>
    </row>
    <row r="129" spans="2:12" ht="12.75">
      <c r="B129" s="69"/>
      <c r="C129" t="s">
        <v>9</v>
      </c>
      <c r="D129" s="29"/>
      <c r="E129" s="30">
        <v>0.109328</v>
      </c>
      <c r="F129">
        <v>0.09463391</v>
      </c>
      <c r="G129" s="31">
        <f t="shared" si="12"/>
        <v>9.463391</v>
      </c>
      <c r="H129" s="32" t="s">
        <v>8</v>
      </c>
      <c r="I129">
        <v>0.12402198</v>
      </c>
      <c r="J129" s="33">
        <f t="shared" si="13"/>
        <v>12.402198</v>
      </c>
      <c r="K129" s="34">
        <v>293671</v>
      </c>
      <c r="L129" s="35">
        <f t="shared" si="14"/>
        <v>294000</v>
      </c>
    </row>
    <row r="130" spans="2:12" ht="12.75">
      <c r="B130" s="69"/>
      <c r="C130" t="s">
        <v>10</v>
      </c>
      <c r="D130" s="29"/>
      <c r="E130" s="30">
        <v>0.071967</v>
      </c>
      <c r="F130">
        <v>0.06129753</v>
      </c>
      <c r="G130" s="31">
        <f t="shared" si="12"/>
        <v>6.129753</v>
      </c>
      <c r="H130" s="32"/>
      <c r="I130">
        <v>0.082637</v>
      </c>
      <c r="J130" s="33">
        <f t="shared" si="13"/>
        <v>8.2637</v>
      </c>
      <c r="K130" s="34">
        <v>193315</v>
      </c>
      <c r="L130" s="35">
        <f t="shared" si="14"/>
        <v>193000</v>
      </c>
    </row>
    <row r="131" spans="2:12" ht="12.75">
      <c r="B131" s="69"/>
      <c r="C131" t="s">
        <v>11</v>
      </c>
      <c r="D131" s="29"/>
      <c r="E131" s="30">
        <v>0.05454</v>
      </c>
      <c r="F131">
        <v>0.04383885</v>
      </c>
      <c r="G131" s="31">
        <f t="shared" si="12"/>
        <v>4.383885</v>
      </c>
      <c r="H131" s="32" t="s">
        <v>8</v>
      </c>
      <c r="I131">
        <v>0.0652412</v>
      </c>
      <c r="J131" s="33">
        <f t="shared" si="13"/>
        <v>6.52412</v>
      </c>
      <c r="K131" s="34">
        <v>146503</v>
      </c>
      <c r="L131" s="35">
        <f t="shared" si="14"/>
        <v>147000</v>
      </c>
    </row>
    <row r="132" spans="2:12" ht="12.75">
      <c r="B132" s="69"/>
      <c r="C132" t="s">
        <v>12</v>
      </c>
      <c r="D132" s="29"/>
      <c r="E132" s="30">
        <v>0.05219</v>
      </c>
      <c r="F132">
        <v>0.04297148</v>
      </c>
      <c r="G132" s="31">
        <f t="shared" si="12"/>
        <v>4.297148</v>
      </c>
      <c r="H132" s="32" t="s">
        <v>8</v>
      </c>
      <c r="I132">
        <v>0.06140913</v>
      </c>
      <c r="J132" s="33">
        <f t="shared" si="13"/>
        <v>6.140913</v>
      </c>
      <c r="K132" s="34">
        <v>140191</v>
      </c>
      <c r="L132" s="35">
        <f t="shared" si="14"/>
        <v>140000</v>
      </c>
    </row>
    <row r="133" spans="2:12" ht="12.75">
      <c r="B133" s="50"/>
      <c r="C133" s="70"/>
      <c r="D133" s="29"/>
      <c r="E133" s="62"/>
      <c r="G133" s="31"/>
      <c r="H133" s="32"/>
      <c r="I133" s="64"/>
      <c r="J133" s="33"/>
      <c r="K133" s="54"/>
      <c r="L133" s="55"/>
    </row>
    <row r="134" spans="2:12" ht="12.75">
      <c r="B134" s="72" t="s">
        <v>42</v>
      </c>
      <c r="C134" s="57"/>
      <c r="D134" s="42"/>
      <c r="E134" s="65"/>
      <c r="F134" s="66"/>
      <c r="G134" s="45"/>
      <c r="H134" s="58"/>
      <c r="I134" s="67"/>
      <c r="J134" s="47"/>
      <c r="K134" s="59"/>
      <c r="L134" s="60"/>
    </row>
    <row r="135" spans="2:12" ht="12.75">
      <c r="B135" s="69" t="s">
        <v>43</v>
      </c>
      <c r="C135" t="s">
        <v>7</v>
      </c>
      <c r="D135" s="29"/>
      <c r="E135" s="30">
        <v>0.668509</v>
      </c>
      <c r="F135">
        <v>0.63381936</v>
      </c>
      <c r="G135" s="31">
        <f aca="true" t="shared" si="15" ref="G135:G174">F135*100</f>
        <v>63.381936</v>
      </c>
      <c r="H135" s="32" t="s">
        <v>8</v>
      </c>
      <c r="I135">
        <v>0.70319779</v>
      </c>
      <c r="J135" s="33">
        <f aca="true" t="shared" si="16" ref="J135:J174">I135*100</f>
        <v>70.31977900000001</v>
      </c>
      <c r="K135" s="34">
        <v>146342</v>
      </c>
      <c r="L135" s="35">
        <f aca="true" t="shared" si="17" ref="L135:L174">ROUND(K135,-3)</f>
        <v>146000</v>
      </c>
    </row>
    <row r="136" spans="2:12" ht="12.75">
      <c r="B136" s="69"/>
      <c r="C136" t="s">
        <v>9</v>
      </c>
      <c r="D136" s="29"/>
      <c r="E136" s="30">
        <v>0.098958</v>
      </c>
      <c r="F136">
        <v>0.07834141</v>
      </c>
      <c r="G136" s="31">
        <f t="shared" si="15"/>
        <v>7.834141</v>
      </c>
      <c r="H136" s="32" t="s">
        <v>8</v>
      </c>
      <c r="I136">
        <v>0.1195738</v>
      </c>
      <c r="J136" s="33">
        <f t="shared" si="16"/>
        <v>11.957379999999999</v>
      </c>
      <c r="K136" s="34">
        <v>21663</v>
      </c>
      <c r="L136" s="35">
        <f t="shared" si="17"/>
        <v>22000</v>
      </c>
    </row>
    <row r="137" spans="2:12" ht="12.75">
      <c r="B137" s="69"/>
      <c r="C137" t="s">
        <v>10</v>
      </c>
      <c r="D137" s="29"/>
      <c r="E137" s="30">
        <v>0.109219</v>
      </c>
      <c r="F137">
        <v>0.0862788</v>
      </c>
      <c r="G137" s="31">
        <f t="shared" si="15"/>
        <v>8.627880000000001</v>
      </c>
      <c r="H137" s="32"/>
      <c r="I137">
        <v>0.13215892</v>
      </c>
      <c r="J137" s="33">
        <f t="shared" si="16"/>
        <v>13.215892000000002</v>
      </c>
      <c r="K137" s="34">
        <v>23909</v>
      </c>
      <c r="L137" s="35">
        <f t="shared" si="17"/>
        <v>24000</v>
      </c>
    </row>
    <row r="138" spans="2:12" ht="12.75">
      <c r="B138" s="69"/>
      <c r="C138" t="s">
        <v>11</v>
      </c>
      <c r="D138" s="29"/>
      <c r="E138" s="30">
        <v>0.058094</v>
      </c>
      <c r="F138">
        <v>0.04044626</v>
      </c>
      <c r="G138" s="31">
        <f t="shared" si="15"/>
        <v>4.044626</v>
      </c>
      <c r="H138" s="32" t="s">
        <v>8</v>
      </c>
      <c r="I138">
        <v>0.07574196</v>
      </c>
      <c r="J138" s="33">
        <f t="shared" si="16"/>
        <v>7.574196</v>
      </c>
      <c r="K138" s="34">
        <v>12717</v>
      </c>
      <c r="L138" s="35">
        <f t="shared" si="17"/>
        <v>13000</v>
      </c>
    </row>
    <row r="139" spans="2:12" ht="12.75">
      <c r="B139" s="69"/>
      <c r="C139" t="s">
        <v>12</v>
      </c>
      <c r="D139" s="29"/>
      <c r="E139" s="30">
        <v>0.065221</v>
      </c>
      <c r="F139">
        <v>0.04528216</v>
      </c>
      <c r="G139" s="31">
        <f t="shared" si="15"/>
        <v>4.5282160000000005</v>
      </c>
      <c r="H139" s="32" t="s">
        <v>8</v>
      </c>
      <c r="I139">
        <v>0.08515954</v>
      </c>
      <c r="J139" s="33">
        <f t="shared" si="16"/>
        <v>8.515954</v>
      </c>
      <c r="K139" s="34">
        <v>14277</v>
      </c>
      <c r="L139" s="35">
        <f t="shared" si="17"/>
        <v>14000</v>
      </c>
    </row>
    <row r="140" spans="2:12" ht="12.75">
      <c r="B140" s="69" t="s">
        <v>44</v>
      </c>
      <c r="C140" t="s">
        <v>7</v>
      </c>
      <c r="D140" s="29"/>
      <c r="E140" s="30">
        <v>0.657359</v>
      </c>
      <c r="F140">
        <v>0.62956317</v>
      </c>
      <c r="G140" s="31">
        <f t="shared" si="15"/>
        <v>62.956317</v>
      </c>
      <c r="H140" s="32" t="s">
        <v>8</v>
      </c>
      <c r="I140">
        <v>0.68515533</v>
      </c>
      <c r="J140" s="33">
        <f t="shared" si="16"/>
        <v>68.51553299999999</v>
      </c>
      <c r="K140" s="34">
        <v>981818</v>
      </c>
      <c r="L140" s="35">
        <f t="shared" si="17"/>
        <v>982000</v>
      </c>
    </row>
    <row r="141" spans="2:12" ht="12.75">
      <c r="B141" s="69"/>
      <c r="C141" t="s">
        <v>9</v>
      </c>
      <c r="D141" s="29"/>
      <c r="E141" s="30">
        <v>0.111509</v>
      </c>
      <c r="F141">
        <v>0.09289588</v>
      </c>
      <c r="G141" s="31">
        <f t="shared" si="15"/>
        <v>9.289588</v>
      </c>
      <c r="H141" s="32"/>
      <c r="I141">
        <v>0.13012255</v>
      </c>
      <c r="J141" s="33">
        <f t="shared" si="16"/>
        <v>13.012255</v>
      </c>
      <c r="K141" s="34">
        <v>166548</v>
      </c>
      <c r="L141" s="35">
        <f t="shared" si="17"/>
        <v>167000</v>
      </c>
    </row>
    <row r="142" spans="2:12" ht="12.75">
      <c r="B142" s="69"/>
      <c r="C142" t="s">
        <v>10</v>
      </c>
      <c r="D142" s="29"/>
      <c r="E142" s="30">
        <v>0.099771</v>
      </c>
      <c r="F142">
        <v>0.08239284</v>
      </c>
      <c r="G142" s="31">
        <f t="shared" si="15"/>
        <v>8.239284</v>
      </c>
      <c r="H142" s="32" t="s">
        <v>8</v>
      </c>
      <c r="I142">
        <v>0.1171499</v>
      </c>
      <c r="J142" s="33">
        <f t="shared" si="16"/>
        <v>11.71499</v>
      </c>
      <c r="K142" s="34">
        <v>149016</v>
      </c>
      <c r="L142" s="35">
        <f t="shared" si="17"/>
        <v>149000</v>
      </c>
    </row>
    <row r="143" spans="2:12" ht="12.75">
      <c r="B143" s="69"/>
      <c r="C143" t="s">
        <v>11</v>
      </c>
      <c r="D143" s="29"/>
      <c r="E143" s="30">
        <v>0.063902</v>
      </c>
      <c r="F143">
        <v>0.04843894</v>
      </c>
      <c r="G143" s="31">
        <f t="shared" si="15"/>
        <v>4.843894</v>
      </c>
      <c r="H143" s="32" t="s">
        <v>8</v>
      </c>
      <c r="I143">
        <v>0.0793652</v>
      </c>
      <c r="J143" s="33">
        <f t="shared" si="16"/>
        <v>7.93652</v>
      </c>
      <c r="K143" s="34">
        <v>95443</v>
      </c>
      <c r="L143" s="35">
        <f t="shared" si="17"/>
        <v>95000</v>
      </c>
    </row>
    <row r="144" spans="2:12" ht="12.75">
      <c r="B144" s="69"/>
      <c r="C144" t="s">
        <v>12</v>
      </c>
      <c r="D144" s="29"/>
      <c r="E144" s="30">
        <v>0.067458</v>
      </c>
      <c r="F144">
        <v>0.05356073</v>
      </c>
      <c r="G144" s="31">
        <f t="shared" si="15"/>
        <v>5.356073</v>
      </c>
      <c r="H144" s="32" t="s">
        <v>8</v>
      </c>
      <c r="I144">
        <v>0.08135545</v>
      </c>
      <c r="J144" s="33">
        <f t="shared" si="16"/>
        <v>8.135545</v>
      </c>
      <c r="K144" s="34">
        <v>100754</v>
      </c>
      <c r="L144" s="35">
        <f t="shared" si="17"/>
        <v>101000</v>
      </c>
    </row>
    <row r="145" spans="2:12" ht="12.75">
      <c r="B145" s="69" t="s">
        <v>45</v>
      </c>
      <c r="C145" t="s">
        <v>7</v>
      </c>
      <c r="D145" s="29"/>
      <c r="E145" s="30">
        <v>0.578012</v>
      </c>
      <c r="F145">
        <v>0.54673283</v>
      </c>
      <c r="G145" s="31">
        <f t="shared" si="15"/>
        <v>54.673283</v>
      </c>
      <c r="H145" s="32" t="s">
        <v>8</v>
      </c>
      <c r="I145">
        <v>0.60929215</v>
      </c>
      <c r="J145" s="33">
        <f t="shared" si="16"/>
        <v>60.929215000000006</v>
      </c>
      <c r="K145" s="34">
        <v>739830</v>
      </c>
      <c r="L145" s="35">
        <f t="shared" si="17"/>
        <v>740000</v>
      </c>
    </row>
    <row r="146" spans="2:12" ht="12.75">
      <c r="B146" s="69"/>
      <c r="C146" t="s">
        <v>9</v>
      </c>
      <c r="D146" s="29"/>
      <c r="E146" s="30">
        <v>0.119885</v>
      </c>
      <c r="F146">
        <v>0.09588504</v>
      </c>
      <c r="G146" s="31">
        <f t="shared" si="15"/>
        <v>9.588504</v>
      </c>
      <c r="H146" s="32"/>
      <c r="I146">
        <v>0.14388582</v>
      </c>
      <c r="J146" s="33">
        <f t="shared" si="16"/>
        <v>14.388582</v>
      </c>
      <c r="K146" s="34">
        <v>153448</v>
      </c>
      <c r="L146" s="35">
        <f t="shared" si="17"/>
        <v>153000</v>
      </c>
    </row>
    <row r="147" spans="2:12" ht="12.75">
      <c r="B147" s="69"/>
      <c r="C147" t="s">
        <v>10</v>
      </c>
      <c r="D147" s="29"/>
      <c r="E147" s="30">
        <v>0.142405</v>
      </c>
      <c r="F147">
        <v>0.12066644</v>
      </c>
      <c r="G147" s="31">
        <f t="shared" si="15"/>
        <v>12.066644</v>
      </c>
      <c r="H147" s="32" t="s">
        <v>8</v>
      </c>
      <c r="I147">
        <v>0.16414323</v>
      </c>
      <c r="J147" s="33">
        <f t="shared" si="16"/>
        <v>16.414323</v>
      </c>
      <c r="K147" s="34">
        <v>182272</v>
      </c>
      <c r="L147" s="35">
        <f t="shared" si="17"/>
        <v>182000</v>
      </c>
    </row>
    <row r="148" spans="2:12" ht="12.75">
      <c r="B148" s="69"/>
      <c r="C148" t="s">
        <v>11</v>
      </c>
      <c r="D148" s="29"/>
      <c r="E148" s="30">
        <v>0.087943</v>
      </c>
      <c r="F148">
        <v>0.07010334</v>
      </c>
      <c r="G148" s="31">
        <f t="shared" si="15"/>
        <v>7.010334</v>
      </c>
      <c r="H148" s="32" t="s">
        <v>8</v>
      </c>
      <c r="I148">
        <v>0.10578261</v>
      </c>
      <c r="J148" s="33">
        <f t="shared" si="16"/>
        <v>10.578261</v>
      </c>
      <c r="K148" s="34">
        <v>112563</v>
      </c>
      <c r="L148" s="35">
        <f t="shared" si="17"/>
        <v>113000</v>
      </c>
    </row>
    <row r="149" spans="2:12" ht="12.75">
      <c r="B149" s="69"/>
      <c r="C149" t="s">
        <v>12</v>
      </c>
      <c r="D149" s="29"/>
      <c r="E149" s="30">
        <v>0.071754</v>
      </c>
      <c r="F149">
        <v>0.05575991</v>
      </c>
      <c r="G149" s="31">
        <f t="shared" si="15"/>
        <v>5.575991</v>
      </c>
      <c r="H149" s="32" t="s">
        <v>8</v>
      </c>
      <c r="I149">
        <v>0.08774865</v>
      </c>
      <c r="J149" s="33">
        <f t="shared" si="16"/>
        <v>8.774865</v>
      </c>
      <c r="K149" s="34">
        <v>91842</v>
      </c>
      <c r="L149" s="35">
        <f t="shared" si="17"/>
        <v>92000</v>
      </c>
    </row>
    <row r="150" spans="2:12" ht="12.75">
      <c r="B150" s="69" t="s">
        <v>46</v>
      </c>
      <c r="C150" t="s">
        <v>7</v>
      </c>
      <c r="D150" s="29"/>
      <c r="E150" s="30">
        <v>0.507535</v>
      </c>
      <c r="F150">
        <v>0.47037864</v>
      </c>
      <c r="G150" s="31">
        <f t="shared" si="15"/>
        <v>47.037864</v>
      </c>
      <c r="H150" s="32" t="s">
        <v>8</v>
      </c>
      <c r="I150">
        <v>0.54469227</v>
      </c>
      <c r="J150" s="33">
        <f t="shared" si="16"/>
        <v>54.469227</v>
      </c>
      <c r="K150" s="34">
        <v>443950</v>
      </c>
      <c r="L150" s="35">
        <f t="shared" si="17"/>
        <v>444000</v>
      </c>
    </row>
    <row r="151" spans="2:12" ht="12.75">
      <c r="B151" s="69"/>
      <c r="C151" t="s">
        <v>9</v>
      </c>
      <c r="D151" s="29"/>
      <c r="E151" s="30">
        <v>0.099964</v>
      </c>
      <c r="F151">
        <v>0.07597442</v>
      </c>
      <c r="G151" s="31">
        <f t="shared" si="15"/>
        <v>7.597442</v>
      </c>
      <c r="H151" s="32" t="s">
        <v>8</v>
      </c>
      <c r="I151">
        <v>0.12395323</v>
      </c>
      <c r="J151" s="33">
        <f t="shared" si="16"/>
        <v>12.395323</v>
      </c>
      <c r="K151" s="34">
        <v>87440</v>
      </c>
      <c r="L151" s="35">
        <f t="shared" si="17"/>
        <v>87000</v>
      </c>
    </row>
    <row r="152" spans="2:12" ht="12.75">
      <c r="B152" s="69"/>
      <c r="C152" t="s">
        <v>10</v>
      </c>
      <c r="D152" s="29"/>
      <c r="E152" s="30">
        <v>0.175836</v>
      </c>
      <c r="F152">
        <v>0.14649653</v>
      </c>
      <c r="G152" s="31">
        <f t="shared" si="15"/>
        <v>14.649653</v>
      </c>
      <c r="H152" s="32"/>
      <c r="I152">
        <v>0.2051762</v>
      </c>
      <c r="J152" s="33">
        <f t="shared" si="16"/>
        <v>20.51762</v>
      </c>
      <c r="K152" s="34">
        <v>153807</v>
      </c>
      <c r="L152" s="35">
        <f t="shared" si="17"/>
        <v>154000</v>
      </c>
    </row>
    <row r="153" spans="2:12" ht="12.75">
      <c r="B153" s="69"/>
      <c r="C153" t="s">
        <v>11</v>
      </c>
      <c r="D153" s="29"/>
      <c r="E153" s="30">
        <v>0.10595</v>
      </c>
      <c r="F153">
        <v>0.08383655</v>
      </c>
      <c r="G153" s="31">
        <f t="shared" si="15"/>
        <v>8.383655</v>
      </c>
      <c r="H153" s="32" t="s">
        <v>8</v>
      </c>
      <c r="I153">
        <v>0.12806368</v>
      </c>
      <c r="J153" s="33">
        <f t="shared" si="16"/>
        <v>12.806368</v>
      </c>
      <c r="K153" s="34">
        <v>92676</v>
      </c>
      <c r="L153" s="35">
        <f t="shared" si="17"/>
        <v>93000</v>
      </c>
    </row>
    <row r="154" spans="2:12" ht="12.75">
      <c r="B154" s="69"/>
      <c r="C154" t="s">
        <v>12</v>
      </c>
      <c r="D154" s="29"/>
      <c r="E154" s="30">
        <v>0.110714</v>
      </c>
      <c r="F154">
        <v>0.08597977</v>
      </c>
      <c r="G154" s="31">
        <f t="shared" si="15"/>
        <v>8.597977</v>
      </c>
      <c r="H154" s="32" t="s">
        <v>8</v>
      </c>
      <c r="I154">
        <v>0.13544869</v>
      </c>
      <c r="J154" s="33">
        <f t="shared" si="16"/>
        <v>13.544869</v>
      </c>
      <c r="K154" s="34">
        <v>96844</v>
      </c>
      <c r="L154" s="35">
        <f t="shared" si="17"/>
        <v>97000</v>
      </c>
    </row>
    <row r="155" spans="2:12" ht="12.75">
      <c r="B155" s="69" t="s">
        <v>47</v>
      </c>
      <c r="C155" t="s">
        <v>7</v>
      </c>
      <c r="D155" s="29" t="s">
        <v>31</v>
      </c>
      <c r="E155" s="30">
        <v>0.723859</v>
      </c>
      <c r="F155">
        <v>0.6786885</v>
      </c>
      <c r="G155" s="31">
        <f t="shared" si="15"/>
        <v>67.86885000000001</v>
      </c>
      <c r="H155" s="32" t="s">
        <v>8</v>
      </c>
      <c r="I155">
        <v>0.76902912</v>
      </c>
      <c r="J155" s="33">
        <f t="shared" si="16"/>
        <v>76.902912</v>
      </c>
      <c r="K155" s="34">
        <v>368125</v>
      </c>
      <c r="L155" s="35">
        <f t="shared" si="17"/>
        <v>368000</v>
      </c>
    </row>
    <row r="156" spans="2:12" ht="12.75">
      <c r="B156" s="69"/>
      <c r="C156" t="s">
        <v>9</v>
      </c>
      <c r="D156" s="29"/>
      <c r="E156" s="30">
        <v>0.077848</v>
      </c>
      <c r="F156">
        <v>0.05370183</v>
      </c>
      <c r="G156" s="31">
        <f t="shared" si="15"/>
        <v>5.370183</v>
      </c>
      <c r="H156" s="32" t="s">
        <v>8</v>
      </c>
      <c r="I156">
        <v>0.10199449</v>
      </c>
      <c r="J156" s="33">
        <f t="shared" si="16"/>
        <v>10.199449</v>
      </c>
      <c r="K156" s="34">
        <v>39590</v>
      </c>
      <c r="L156" s="35">
        <f t="shared" si="17"/>
        <v>40000</v>
      </c>
    </row>
    <row r="157" spans="2:12" ht="12.75">
      <c r="B157" s="69"/>
      <c r="C157" t="s">
        <v>10</v>
      </c>
      <c r="D157" s="29"/>
      <c r="E157" s="30">
        <v>0.068299</v>
      </c>
      <c r="F157">
        <v>0.04338394</v>
      </c>
      <c r="G157" s="31">
        <f t="shared" si="15"/>
        <v>4.338394</v>
      </c>
      <c r="H157" s="32"/>
      <c r="I157">
        <v>0.09321454</v>
      </c>
      <c r="J157" s="33">
        <f t="shared" si="16"/>
        <v>9.321454</v>
      </c>
      <c r="K157" s="34">
        <v>34734</v>
      </c>
      <c r="L157" s="35">
        <f t="shared" si="17"/>
        <v>35000</v>
      </c>
    </row>
    <row r="158" spans="2:12" ht="12.75">
      <c r="B158" s="69"/>
      <c r="C158" t="s">
        <v>11</v>
      </c>
      <c r="D158" s="29"/>
      <c r="E158" s="30">
        <v>0.059085</v>
      </c>
      <c r="F158">
        <v>0.03125779</v>
      </c>
      <c r="G158" s="31">
        <f t="shared" si="15"/>
        <v>3.125779</v>
      </c>
      <c r="H158" s="32" t="s">
        <v>8</v>
      </c>
      <c r="I158">
        <v>0.08691313</v>
      </c>
      <c r="J158" s="33">
        <f t="shared" si="16"/>
        <v>8.691313000000001</v>
      </c>
      <c r="K158" s="34">
        <v>30048</v>
      </c>
      <c r="L158" s="35">
        <f t="shared" si="17"/>
        <v>30000</v>
      </c>
    </row>
    <row r="159" spans="2:12" ht="12.75">
      <c r="B159" s="69"/>
      <c r="C159" t="s">
        <v>12</v>
      </c>
      <c r="D159" s="29"/>
      <c r="E159" s="30">
        <v>0.070908</v>
      </c>
      <c r="F159">
        <v>0.04462165</v>
      </c>
      <c r="G159" s="31">
        <f t="shared" si="15"/>
        <v>4.462165</v>
      </c>
      <c r="H159" s="32" t="s">
        <v>8</v>
      </c>
      <c r="I159">
        <v>0.09719502</v>
      </c>
      <c r="J159" s="33">
        <f t="shared" si="16"/>
        <v>9.719501999999999</v>
      </c>
      <c r="K159" s="34">
        <v>36061</v>
      </c>
      <c r="L159" s="35">
        <f t="shared" si="17"/>
        <v>36000</v>
      </c>
    </row>
    <row r="160" spans="2:12" ht="12.75">
      <c r="B160" s="69" t="s">
        <v>48</v>
      </c>
      <c r="C160" t="s">
        <v>7</v>
      </c>
      <c r="D160" s="29"/>
      <c r="E160" s="30">
        <v>0.483043</v>
      </c>
      <c r="F160">
        <v>0.44117497</v>
      </c>
      <c r="G160" s="31">
        <f t="shared" si="15"/>
        <v>44.117497</v>
      </c>
      <c r="H160" s="32" t="s">
        <v>8</v>
      </c>
      <c r="I160">
        <v>0.5249113</v>
      </c>
      <c r="J160" s="33">
        <f t="shared" si="16"/>
        <v>52.49113</v>
      </c>
      <c r="K160" s="34">
        <v>306349</v>
      </c>
      <c r="L160" s="35">
        <f t="shared" si="17"/>
        <v>306000</v>
      </c>
    </row>
    <row r="161" spans="2:12" ht="12.75">
      <c r="B161" s="69"/>
      <c r="C161" t="s">
        <v>9</v>
      </c>
      <c r="D161" s="29"/>
      <c r="E161" s="30">
        <v>0.104688</v>
      </c>
      <c r="F161">
        <v>0.07916461</v>
      </c>
      <c r="G161" s="31">
        <f t="shared" si="15"/>
        <v>7.916461</v>
      </c>
      <c r="H161" s="32"/>
      <c r="I161">
        <v>0.13021113</v>
      </c>
      <c r="J161" s="33">
        <f t="shared" si="16"/>
        <v>13.021113000000001</v>
      </c>
      <c r="K161" s="34">
        <v>66394</v>
      </c>
      <c r="L161" s="35">
        <f t="shared" si="17"/>
        <v>66000</v>
      </c>
    </row>
    <row r="162" spans="2:12" ht="12.75">
      <c r="B162" s="69"/>
      <c r="C162" t="s">
        <v>10</v>
      </c>
      <c r="D162" s="38"/>
      <c r="E162" s="30">
        <v>0.181262</v>
      </c>
      <c r="F162">
        <v>0.14788213</v>
      </c>
      <c r="G162" s="31">
        <f t="shared" si="15"/>
        <v>14.788213</v>
      </c>
      <c r="H162" s="32" t="s">
        <v>8</v>
      </c>
      <c r="I162">
        <v>0.21464245</v>
      </c>
      <c r="J162" s="33">
        <f t="shared" si="16"/>
        <v>21.464245000000002</v>
      </c>
      <c r="K162" s="34">
        <v>114958</v>
      </c>
      <c r="L162" s="35">
        <f t="shared" si="17"/>
        <v>115000</v>
      </c>
    </row>
    <row r="163" spans="2:12" ht="12.75">
      <c r="B163" s="69"/>
      <c r="C163" t="s">
        <v>11</v>
      </c>
      <c r="D163" s="38"/>
      <c r="E163" s="30">
        <v>0.117458</v>
      </c>
      <c r="F163">
        <v>0.09004924</v>
      </c>
      <c r="G163" s="31">
        <f t="shared" si="15"/>
        <v>9.004924</v>
      </c>
      <c r="H163" s="32" t="s">
        <v>8</v>
      </c>
      <c r="I163">
        <v>0.14486659</v>
      </c>
      <c r="J163" s="33">
        <f t="shared" si="16"/>
        <v>14.486659</v>
      </c>
      <c r="K163" s="34">
        <v>74493</v>
      </c>
      <c r="L163" s="35">
        <f t="shared" si="17"/>
        <v>74000</v>
      </c>
    </row>
    <row r="164" spans="2:12" ht="12.75">
      <c r="B164" s="69"/>
      <c r="C164" t="s">
        <v>12</v>
      </c>
      <c r="D164" s="29"/>
      <c r="E164" s="30">
        <v>0.113549</v>
      </c>
      <c r="F164">
        <v>0.08730854</v>
      </c>
      <c r="G164" s="31">
        <f t="shared" si="15"/>
        <v>8.730854</v>
      </c>
      <c r="H164" s="32" t="s">
        <v>8</v>
      </c>
      <c r="I164">
        <v>0.13978905</v>
      </c>
      <c r="J164" s="33">
        <f t="shared" si="16"/>
        <v>13.978905</v>
      </c>
      <c r="K164" s="34">
        <v>72013</v>
      </c>
      <c r="L164" s="35">
        <f t="shared" si="17"/>
        <v>72000</v>
      </c>
    </row>
    <row r="165" spans="2:12" ht="12.75">
      <c r="B165" s="69" t="s">
        <v>49</v>
      </c>
      <c r="C165" t="s">
        <v>7</v>
      </c>
      <c r="D165" s="29"/>
      <c r="E165" s="30">
        <v>0.576461</v>
      </c>
      <c r="F165">
        <v>0.53926526</v>
      </c>
      <c r="G165" s="31">
        <f t="shared" si="15"/>
        <v>53.926525999999996</v>
      </c>
      <c r="H165" s="32" t="s">
        <v>8</v>
      </c>
      <c r="I165">
        <v>0.61365578</v>
      </c>
      <c r="J165" s="33">
        <f t="shared" si="16"/>
        <v>61.365578</v>
      </c>
      <c r="K165" s="34">
        <v>518433</v>
      </c>
      <c r="L165" s="35">
        <f t="shared" si="17"/>
        <v>518000</v>
      </c>
    </row>
    <row r="166" spans="2:12" ht="12.75">
      <c r="B166" s="69"/>
      <c r="C166" t="s">
        <v>9</v>
      </c>
      <c r="D166" s="29"/>
      <c r="E166" s="30">
        <v>0.127124</v>
      </c>
      <c r="F166">
        <v>0.10173228</v>
      </c>
      <c r="G166" s="31">
        <f t="shared" si="15"/>
        <v>10.173228</v>
      </c>
      <c r="H166" s="32"/>
      <c r="I166">
        <v>0.15251561</v>
      </c>
      <c r="J166" s="33">
        <f t="shared" si="16"/>
        <v>15.251560999999999</v>
      </c>
      <c r="K166" s="34">
        <v>114327</v>
      </c>
      <c r="L166" s="35">
        <f t="shared" si="17"/>
        <v>114000</v>
      </c>
    </row>
    <row r="167" spans="2:12" ht="12.75">
      <c r="B167" s="69"/>
      <c r="C167" t="s">
        <v>10</v>
      </c>
      <c r="D167" s="29"/>
      <c r="E167" s="30">
        <v>0.129739</v>
      </c>
      <c r="F167">
        <v>0.10413546</v>
      </c>
      <c r="G167" s="31">
        <f t="shared" si="15"/>
        <v>10.413546</v>
      </c>
      <c r="H167" s="32" t="s">
        <v>8</v>
      </c>
      <c r="I167">
        <v>0.15534299</v>
      </c>
      <c r="J167" s="33">
        <f t="shared" si="16"/>
        <v>15.534298999999999</v>
      </c>
      <c r="K167" s="34">
        <v>116679</v>
      </c>
      <c r="L167" s="35">
        <f t="shared" si="17"/>
        <v>117000</v>
      </c>
    </row>
    <row r="168" spans="2:12" ht="12.75">
      <c r="B168" s="69"/>
      <c r="C168" t="s">
        <v>11</v>
      </c>
      <c r="D168" s="29"/>
      <c r="E168" s="30">
        <v>0.093286</v>
      </c>
      <c r="F168">
        <v>0.07045966</v>
      </c>
      <c r="G168" s="31">
        <f t="shared" si="15"/>
        <v>7.045965999999999</v>
      </c>
      <c r="H168" s="32" t="s">
        <v>8</v>
      </c>
      <c r="I168">
        <v>0.11611313</v>
      </c>
      <c r="J168" s="33">
        <f t="shared" si="16"/>
        <v>11.611312999999999</v>
      </c>
      <c r="K168" s="34">
        <v>83896</v>
      </c>
      <c r="L168" s="35">
        <f t="shared" si="17"/>
        <v>84000</v>
      </c>
    </row>
    <row r="169" spans="2:12" ht="12.75">
      <c r="B169" s="69"/>
      <c r="C169" t="s">
        <v>12</v>
      </c>
      <c r="D169" s="29"/>
      <c r="E169" s="30">
        <v>0.07339</v>
      </c>
      <c r="F169">
        <v>0.05415675</v>
      </c>
      <c r="G169" s="31">
        <f t="shared" si="15"/>
        <v>5.415674999999999</v>
      </c>
      <c r="H169" s="32" t="s">
        <v>8</v>
      </c>
      <c r="I169">
        <v>0.09262307</v>
      </c>
      <c r="J169" s="33">
        <f t="shared" si="16"/>
        <v>9.262307</v>
      </c>
      <c r="K169" s="34">
        <v>66002</v>
      </c>
      <c r="L169" s="35">
        <f t="shared" si="17"/>
        <v>66000</v>
      </c>
    </row>
    <row r="170" spans="2:12" ht="12.75">
      <c r="B170" s="69" t="s">
        <v>50</v>
      </c>
      <c r="C170" t="s">
        <v>7</v>
      </c>
      <c r="D170" s="29"/>
      <c r="E170" s="30">
        <v>0.639332</v>
      </c>
      <c r="F170">
        <v>0.60578083</v>
      </c>
      <c r="G170" s="31">
        <f t="shared" si="15"/>
        <v>60.57808300000001</v>
      </c>
      <c r="H170" s="32" t="s">
        <v>8</v>
      </c>
      <c r="I170">
        <v>0.67288336</v>
      </c>
      <c r="J170" s="33">
        <f t="shared" si="16"/>
        <v>67.288336</v>
      </c>
      <c r="K170" s="34">
        <v>696811</v>
      </c>
      <c r="L170" s="35">
        <f t="shared" si="17"/>
        <v>697000</v>
      </c>
    </row>
    <row r="171" spans="2:12" ht="12.75">
      <c r="B171" s="69"/>
      <c r="C171" t="s">
        <v>9</v>
      </c>
      <c r="D171" s="29"/>
      <c r="E171" s="30">
        <v>0.104677</v>
      </c>
      <c r="F171">
        <v>0.08374653</v>
      </c>
      <c r="G171" s="31">
        <f t="shared" si="15"/>
        <v>8.374653</v>
      </c>
      <c r="H171" s="32"/>
      <c r="I171">
        <v>0.12560814</v>
      </c>
      <c r="J171" s="33">
        <f t="shared" si="16"/>
        <v>12.560814</v>
      </c>
      <c r="K171" s="34">
        <v>114088</v>
      </c>
      <c r="L171" s="35">
        <f t="shared" si="17"/>
        <v>114000</v>
      </c>
    </row>
    <row r="172" spans="2:12" ht="12.75">
      <c r="B172" s="69"/>
      <c r="C172" t="s">
        <v>10</v>
      </c>
      <c r="D172" s="38"/>
      <c r="E172" s="30">
        <v>0.114464</v>
      </c>
      <c r="F172">
        <v>0.09077984</v>
      </c>
      <c r="G172" s="31">
        <f t="shared" si="15"/>
        <v>9.077984</v>
      </c>
      <c r="H172" s="32" t="s">
        <v>8</v>
      </c>
      <c r="I172">
        <v>0.13814838</v>
      </c>
      <c r="J172" s="33">
        <f t="shared" si="16"/>
        <v>13.814837999999998</v>
      </c>
      <c r="K172" s="34">
        <v>124755</v>
      </c>
      <c r="L172" s="35">
        <f t="shared" si="17"/>
        <v>125000</v>
      </c>
    </row>
    <row r="173" spans="2:12" ht="12.75">
      <c r="B173" s="69"/>
      <c r="C173" t="s">
        <v>11</v>
      </c>
      <c r="D173" s="29"/>
      <c r="E173" s="30">
        <v>0.070429</v>
      </c>
      <c r="F173">
        <v>0.05290132</v>
      </c>
      <c r="G173" s="31">
        <f t="shared" si="15"/>
        <v>5.290132</v>
      </c>
      <c r="H173" s="32" t="s">
        <v>8</v>
      </c>
      <c r="I173">
        <v>0.0879559</v>
      </c>
      <c r="J173" s="33">
        <f t="shared" si="16"/>
        <v>8.79559</v>
      </c>
      <c r="K173" s="34">
        <v>76760</v>
      </c>
      <c r="L173" s="35">
        <f t="shared" si="17"/>
        <v>77000</v>
      </c>
    </row>
    <row r="174" spans="2:12" ht="13.5" thickBot="1">
      <c r="B174" s="74"/>
      <c r="C174" s="75" t="s">
        <v>12</v>
      </c>
      <c r="D174" s="76"/>
      <c r="E174" s="77">
        <v>0.071098</v>
      </c>
      <c r="F174" s="75">
        <v>0.05197508</v>
      </c>
      <c r="G174" s="78">
        <f t="shared" si="15"/>
        <v>5.197508</v>
      </c>
      <c r="H174" s="79" t="s">
        <v>8</v>
      </c>
      <c r="I174" s="75">
        <v>0.09022062</v>
      </c>
      <c r="J174" s="80">
        <f t="shared" si="16"/>
        <v>9.022062</v>
      </c>
      <c r="K174" s="81">
        <v>77490</v>
      </c>
      <c r="L174" s="82">
        <f t="shared" si="17"/>
        <v>77000</v>
      </c>
    </row>
    <row r="175" spans="2:12" ht="30.75" customHeight="1">
      <c r="B175" s="83" t="s">
        <v>51</v>
      </c>
      <c r="C175" s="83"/>
      <c r="D175" s="83"/>
      <c r="E175" s="83"/>
      <c r="F175" s="83"/>
      <c r="G175" s="83"/>
      <c r="H175" s="83"/>
      <c r="I175" s="83"/>
      <c r="J175" s="83"/>
      <c r="K175" s="83"/>
      <c r="L175" s="83"/>
    </row>
    <row r="176" spans="2:12" ht="57.75" customHeight="1">
      <c r="B176" s="84" t="s">
        <v>54</v>
      </c>
      <c r="C176" s="84"/>
      <c r="D176" s="84"/>
      <c r="E176" s="84"/>
      <c r="F176" s="84"/>
      <c r="G176" s="84"/>
      <c r="H176" s="84"/>
      <c r="I176" s="84"/>
      <c r="J176" s="84"/>
      <c r="K176" s="84"/>
      <c r="L176" s="84"/>
    </row>
    <row r="177" spans="2:12" ht="27" customHeight="1">
      <c r="B177" s="84" t="s">
        <v>52</v>
      </c>
      <c r="C177" s="84"/>
      <c r="D177" s="84"/>
      <c r="E177" s="84"/>
      <c r="F177" s="84"/>
      <c r="G177" s="84"/>
      <c r="H177" s="84"/>
      <c r="I177" s="84"/>
      <c r="J177" s="84"/>
      <c r="K177" s="84"/>
      <c r="L177" s="84"/>
    </row>
    <row r="178" spans="2:12" ht="12.75" customHeight="1">
      <c r="B178" s="84" t="s">
        <v>53</v>
      </c>
      <c r="C178" s="84"/>
      <c r="D178" s="84"/>
      <c r="E178" s="84"/>
      <c r="F178" s="84"/>
      <c r="G178" s="84"/>
      <c r="H178" s="84"/>
      <c r="I178" s="84"/>
      <c r="J178" s="84"/>
      <c r="K178" s="84"/>
      <c r="L178" s="18"/>
    </row>
    <row r="179" spans="2:12" ht="39" customHeight="1">
      <c r="B179" s="85" t="s">
        <v>55</v>
      </c>
      <c r="C179" s="85"/>
      <c r="D179" s="85"/>
      <c r="E179" s="85"/>
      <c r="F179" s="85"/>
      <c r="G179" s="85"/>
      <c r="H179" s="85"/>
      <c r="I179" s="85"/>
      <c r="J179" s="85"/>
      <c r="K179" s="85"/>
      <c r="L179" s="85"/>
    </row>
  </sheetData>
  <sheetProtection password="CA69" sheet="1" objects="1" scenarios="1"/>
  <mergeCells count="25">
    <mergeCell ref="G7:J7"/>
    <mergeCell ref="B1:L1"/>
    <mergeCell ref="B135:B139"/>
    <mergeCell ref="B140:B144"/>
    <mergeCell ref="K7:L7"/>
    <mergeCell ref="B145:B149"/>
    <mergeCell ref="D7:E7"/>
    <mergeCell ref="B113:B117"/>
    <mergeCell ref="B118:B122"/>
    <mergeCell ref="B123:B127"/>
    <mergeCell ref="B128:B132"/>
    <mergeCell ref="B91:B95"/>
    <mergeCell ref="B96:B100"/>
    <mergeCell ref="B101:B105"/>
    <mergeCell ref="B106:B110"/>
    <mergeCell ref="B150:B154"/>
    <mergeCell ref="B155:B159"/>
    <mergeCell ref="B160:B164"/>
    <mergeCell ref="B165:B169"/>
    <mergeCell ref="B178:K178"/>
    <mergeCell ref="B179:L179"/>
    <mergeCell ref="B170:B174"/>
    <mergeCell ref="B175:L175"/>
    <mergeCell ref="B176:L176"/>
    <mergeCell ref="B177:L177"/>
  </mergeCells>
  <printOptions/>
  <pageMargins left="0.75" right="0.75" top="1" bottom="1" header="0.5" footer="0.5"/>
  <pageSetup horizontalDpi="600" verticalDpi="600" orientation="portrait" r:id="rId1"/>
  <rowBreaks count="3" manualBreakCount="3">
    <brk id="51" max="255" man="1"/>
    <brk id="95"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glaw</dc:creator>
  <cp:keywords/>
  <dc:description/>
  <cp:lastModifiedBy>glaw</cp:lastModifiedBy>
  <dcterms:created xsi:type="dcterms:W3CDTF">2007-08-14T19:00:09Z</dcterms:created>
  <dcterms:modified xsi:type="dcterms:W3CDTF">2007-08-14T19:00:57Z</dcterms:modified>
  <cp:category/>
  <cp:version/>
  <cp:contentType/>
  <cp:contentStatus/>
</cp:coreProperties>
</file>