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370" windowWidth="9570" windowHeight="2415" tabRatio="791"/>
  </bookViews>
  <sheets>
    <sheet name="Budget-Summary" sheetId="1" r:id="rId1"/>
    <sheet name="Budget-PS" sheetId="2" r:id="rId2"/>
    <sheet name="Budget-PS Part Time" sheetId="13" r:id="rId3"/>
    <sheet name="Budget-EmpBenefits" sheetId="3" r:id="rId4"/>
    <sheet name="Budget-Travel" sheetId="4" r:id="rId5"/>
    <sheet name="Budget-Equipment" sheetId="5" r:id="rId6"/>
    <sheet name="Budget-Supplies" sheetId="6" r:id="rId7"/>
    <sheet name="Budget-Other" sheetId="7" r:id="rId8"/>
    <sheet name="Budget-Consultant" sheetId="8" r:id="rId9"/>
    <sheet name="Admin Certification" sheetId="9" r:id="rId10"/>
    <sheet name="Fee for Service" sheetId="12" r:id="rId11"/>
  </sheets>
  <definedNames>
    <definedName name="_xlnm.Print_Area" localSheetId="8">'Budget-Consultant'!$A$1:$G$61</definedName>
    <definedName name="_xlnm.Print_Area" localSheetId="5">'Budget-Equipment'!$A$1:$G$69</definedName>
    <definedName name="_xlnm.Print_Area" localSheetId="1">'Budget-PS'!$A$1:$I$40</definedName>
    <definedName name="_xlnm.Print_Area" localSheetId="2">'Budget-PS Part Time'!$A$1:$I$40</definedName>
    <definedName name="_xlnm.Print_Area" localSheetId="0">'Budget-Summary'!$A$1:$F$48</definedName>
    <definedName name="_xlnm.Print_Area" localSheetId="6">'Budget-Supplies'!$A$1:$G$53</definedName>
    <definedName name="_xlnm.Print_Area" localSheetId="4">'Budget-Travel'!$A$1:$G$53</definedName>
  </definedNames>
  <calcPr calcId="145621"/>
</workbook>
</file>

<file path=xl/calcChain.xml><?xml version="1.0" encoding="utf-8"?>
<calcChain xmlns="http://schemas.openxmlformats.org/spreadsheetml/2006/main">
  <c r="F44" i="7" l="1"/>
  <c r="F39" i="7"/>
  <c r="F34" i="7"/>
  <c r="F29" i="7"/>
  <c r="F24" i="7"/>
  <c r="F19" i="7"/>
  <c r="F14" i="7"/>
  <c r="F55" i="8" l="1"/>
  <c r="E29" i="1" s="1"/>
  <c r="G51" i="8"/>
  <c r="G45" i="8"/>
  <c r="G39" i="8"/>
  <c r="G33" i="8"/>
  <c r="G27" i="8"/>
  <c r="G21" i="8"/>
  <c r="G15" i="8"/>
  <c r="G44" i="7"/>
  <c r="G39" i="7"/>
  <c r="G34" i="7"/>
  <c r="G29" i="7"/>
  <c r="G24" i="7"/>
  <c r="G19" i="7"/>
  <c r="G14" i="7"/>
  <c r="F48" i="7"/>
  <c r="E27" i="1" s="1"/>
  <c r="G43" i="6"/>
  <c r="G26" i="6"/>
  <c r="G47" i="6"/>
  <c r="F25" i="1" s="1"/>
  <c r="F47" i="6"/>
  <c r="E25" i="1" s="1"/>
  <c r="G57" i="5"/>
  <c r="G51" i="5"/>
  <c r="G45" i="5"/>
  <c r="G39" i="5"/>
  <c r="G33" i="5"/>
  <c r="G27" i="5"/>
  <c r="G21" i="5"/>
  <c r="G15" i="5"/>
  <c r="F61" i="5"/>
  <c r="E23" i="1" s="1"/>
  <c r="G47" i="4"/>
  <c r="G28" i="4"/>
  <c r="F51" i="4"/>
  <c r="E21" i="1" s="1"/>
  <c r="H33" i="13"/>
  <c r="H33" i="2"/>
  <c r="G51" i="4" l="1"/>
  <c r="F21" i="1" s="1"/>
  <c r="E17" i="1"/>
  <c r="H34" i="2"/>
  <c r="G55" i="8"/>
  <c r="F29" i="1" s="1"/>
  <c r="G48" i="7"/>
  <c r="F27" i="1" s="1"/>
  <c r="H34" i="13"/>
  <c r="H36" i="13" s="1"/>
  <c r="A9" i="9"/>
  <c r="A1" i="9"/>
  <c r="A3" i="9"/>
  <c r="A5" i="9"/>
  <c r="A7" i="9"/>
  <c r="E51" i="8"/>
  <c r="E45" i="8"/>
  <c r="E39" i="8"/>
  <c r="E33" i="8"/>
  <c r="E27" i="8"/>
  <c r="E21" i="8"/>
  <c r="E15" i="8"/>
  <c r="B55" i="8"/>
  <c r="B29" i="1" s="1"/>
  <c r="A6" i="8"/>
  <c r="A5" i="8"/>
  <c r="A4" i="8"/>
  <c r="A3" i="8"/>
  <c r="A2" i="8"/>
  <c r="H43" i="3"/>
  <c r="D4" i="3"/>
  <c r="A5" i="3"/>
  <c r="A4" i="3"/>
  <c r="A3" i="3"/>
  <c r="A2" i="3"/>
  <c r="E57" i="5"/>
  <c r="E51" i="5"/>
  <c r="E45" i="5"/>
  <c r="E39" i="5"/>
  <c r="E33" i="5"/>
  <c r="E27" i="5"/>
  <c r="E21" i="5"/>
  <c r="E15" i="5"/>
  <c r="G61" i="5" s="1"/>
  <c r="F23" i="1" s="1"/>
  <c r="B61" i="5"/>
  <c r="B23" i="1" s="1"/>
  <c r="A6" i="5"/>
  <c r="A5" i="5"/>
  <c r="A4" i="5"/>
  <c r="A3" i="5"/>
  <c r="A2" i="5"/>
  <c r="E44" i="7"/>
  <c r="E39" i="7"/>
  <c r="E29" i="7"/>
  <c r="E24" i="7"/>
  <c r="E14" i="7"/>
  <c r="E19" i="7"/>
  <c r="E34" i="7"/>
  <c r="B48" i="7"/>
  <c r="A6" i="7"/>
  <c r="A5" i="7"/>
  <c r="A4" i="7"/>
  <c r="A3" i="7"/>
  <c r="A2" i="7"/>
  <c r="E16" i="2"/>
  <c r="E12" i="2"/>
  <c r="E17" i="2"/>
  <c r="E20" i="2"/>
  <c r="E24" i="2"/>
  <c r="E28" i="2"/>
  <c r="E13" i="2"/>
  <c r="E21" i="2"/>
  <c r="E25" i="2"/>
  <c r="E29" i="2"/>
  <c r="A2" i="2"/>
  <c r="A5" i="2"/>
  <c r="A6" i="2"/>
  <c r="A4" i="2"/>
  <c r="A3" i="2"/>
  <c r="E12" i="13"/>
  <c r="E16" i="13"/>
  <c r="E17" i="13"/>
  <c r="E20" i="13"/>
  <c r="E24" i="13"/>
  <c r="E28" i="13"/>
  <c r="E13" i="13"/>
  <c r="E21" i="13"/>
  <c r="E25" i="13"/>
  <c r="E29" i="13"/>
  <c r="A5" i="13"/>
  <c r="A6" i="13"/>
  <c r="A4" i="13"/>
  <c r="A3" i="13"/>
  <c r="A2" i="13"/>
  <c r="D23" i="1"/>
  <c r="D21" i="1"/>
  <c r="B27" i="1"/>
  <c r="B51" i="4"/>
  <c r="B21" i="1" s="1"/>
  <c r="B47" i="6"/>
  <c r="B25" i="1" s="1"/>
  <c r="E26" i="6"/>
  <c r="E43" i="6"/>
  <c r="A6" i="6"/>
  <c r="A5" i="6"/>
  <c r="A4" i="6"/>
  <c r="A3" i="6"/>
  <c r="A2" i="6"/>
  <c r="E28" i="4"/>
  <c r="E47" i="4"/>
  <c r="E51" i="4" s="1"/>
  <c r="A5" i="4"/>
  <c r="A6" i="4"/>
  <c r="A4" i="4"/>
  <c r="A3" i="4"/>
  <c r="A2" i="4"/>
  <c r="A6" i="12"/>
  <c r="A10" i="12"/>
  <c r="A8" i="12"/>
  <c r="A4" i="12"/>
  <c r="A2" i="12"/>
  <c r="G29" i="2" l="1"/>
  <c r="I29" i="2"/>
  <c r="G28" i="2"/>
  <c r="I28" i="2"/>
  <c r="G25" i="2"/>
  <c r="I25" i="2"/>
  <c r="G24" i="2"/>
  <c r="I24" i="2"/>
  <c r="G16" i="2"/>
  <c r="I16" i="2"/>
  <c r="G21" i="2"/>
  <c r="I21" i="2"/>
  <c r="G20" i="2"/>
  <c r="I20" i="2"/>
  <c r="G13" i="2"/>
  <c r="I13" i="2"/>
  <c r="G17" i="2"/>
  <c r="I17" i="2"/>
  <c r="G17" i="13"/>
  <c r="I17" i="13"/>
  <c r="G29" i="13"/>
  <c r="I29" i="13"/>
  <c r="G28" i="13"/>
  <c r="I28" i="13"/>
  <c r="G16" i="13"/>
  <c r="I16" i="13"/>
  <c r="G25" i="13"/>
  <c r="I25" i="13"/>
  <c r="G24" i="13"/>
  <c r="I24" i="13"/>
  <c r="G21" i="13"/>
  <c r="I21" i="13"/>
  <c r="G20" i="13"/>
  <c r="I20" i="13"/>
  <c r="E55" i="8"/>
  <c r="E19" i="1"/>
  <c r="E33" i="1" s="1"/>
  <c r="G13" i="13"/>
  <c r="I13" i="13"/>
  <c r="G12" i="13"/>
  <c r="I12" i="13"/>
  <c r="G12" i="2"/>
  <c r="I12" i="2"/>
  <c r="I33" i="2" s="1"/>
  <c r="D29" i="1"/>
  <c r="E48" i="7"/>
  <c r="D27" i="1" s="1"/>
  <c r="E47" i="6"/>
  <c r="D25" i="1" s="1"/>
  <c r="E33" i="2"/>
  <c r="E34" i="2" s="1"/>
  <c r="E61" i="5"/>
  <c r="E33" i="13"/>
  <c r="G33" i="2" l="1"/>
  <c r="G34" i="2" s="1"/>
  <c r="D19" i="1" s="1"/>
  <c r="F17" i="1"/>
  <c r="I34" i="2"/>
  <c r="F19" i="1" s="1"/>
  <c r="G33" i="13"/>
  <c r="I33" i="13"/>
  <c r="I34" i="13" s="1"/>
  <c r="I36" i="13" s="1"/>
  <c r="E36" i="2"/>
  <c r="H36" i="2"/>
  <c r="G34" i="13"/>
  <c r="G36" i="13" s="1"/>
  <c r="E34" i="13"/>
  <c r="B19" i="1" s="1"/>
  <c r="E36" i="13"/>
  <c r="B17" i="1"/>
  <c r="D17" i="1" l="1"/>
  <c r="D33" i="1" s="1"/>
  <c r="F33" i="1"/>
  <c r="I36" i="2"/>
  <c r="G36" i="2"/>
  <c r="B33" i="1"/>
  <c r="D36" i="1" l="1"/>
</calcChain>
</file>

<file path=xl/sharedStrings.xml><?xml version="1.0" encoding="utf-8"?>
<sst xmlns="http://schemas.openxmlformats.org/spreadsheetml/2006/main" count="308" uniqueCount="128">
  <si>
    <t>BUDGET SUMMARY</t>
  </si>
  <si>
    <t xml:space="preserve">  BUDGET CATEGORY</t>
  </si>
  <si>
    <t>AMOUNT</t>
  </si>
  <si>
    <t xml:space="preserve">  Travel</t>
  </si>
  <si>
    <t xml:space="preserve">  Equipment</t>
  </si>
  <si>
    <t xml:space="preserve">  Supplies</t>
  </si>
  <si>
    <t xml:space="preserve">  Other</t>
  </si>
  <si>
    <t xml:space="preserve">        TOTAL</t>
  </si>
  <si>
    <t xml:space="preserve"> </t>
  </si>
  <si>
    <t>Title/Name (if position is vacant,</t>
  </si>
  <si>
    <t># of</t>
  </si>
  <si>
    <t>Contract Amount</t>
  </si>
  <si>
    <t>Admin</t>
  </si>
  <si>
    <t>indicate TBH and approx. date of hire)</t>
  </si>
  <si>
    <t>Annual Salary</t>
  </si>
  <si>
    <t>FTE</t>
  </si>
  <si>
    <t>Months</t>
  </si>
  <si>
    <t>Requested</t>
  </si>
  <si>
    <t xml:space="preserve">Position description: </t>
  </si>
  <si>
    <t>PERSONNEL SERVICES</t>
  </si>
  <si>
    <t xml:space="preserve">       </t>
  </si>
  <si>
    <t>%</t>
  </si>
  <si>
    <t>(A)</t>
  </si>
  <si>
    <t>(B)</t>
  </si>
  <si>
    <t>BUDGET CATEGORY- TRAVEL</t>
  </si>
  <si>
    <t>Admin.</t>
  </si>
  <si>
    <t>Methodology Used:</t>
  </si>
  <si>
    <t xml:space="preserve">Total Travel Requested   </t>
  </si>
  <si>
    <t xml:space="preserve">                                          </t>
  </si>
  <si>
    <t>BUDGET CATEGORY- EQUIPMENT</t>
  </si>
  <si>
    <t>Item:</t>
  </si>
  <si>
    <t xml:space="preserve">Total Equipment Requested  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</si>
  <si>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</si>
  <si>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</si>
  <si>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</si>
  <si>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</si>
  <si>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</si>
  <si>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</si>
  <si>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 xml:space="preserve">              CERTIFICATION OF MAXIMUM ADMINISTRATIVE COST</t>
  </si>
  <si>
    <t xml:space="preserve"> contract are administrative costs, defined as (a) usual and recognized overhead, including established indirect</t>
  </si>
  <si>
    <t xml:space="preserve"> rates for agencies, (b) management and oversight of specific programs funded under this title, and (c) other</t>
  </si>
  <si>
    <t xml:space="preserve"> types of program support such as quality assurance, quality control, and related activities, and (2) that the</t>
  </si>
  <si>
    <t xml:space="preserve"> program narrative includes sufficient detail concerning the administrative components of budget line</t>
  </si>
  <si>
    <t xml:space="preserve"> Signed:_____________________________________________</t>
  </si>
  <si>
    <t xml:space="preserve"> Name and title:________________________________________</t>
  </si>
  <si>
    <t>Percent</t>
  </si>
  <si>
    <t xml:space="preserve"> The undersigned hereby certifies (1) that no more than 10% of the Ryan White funds being provided under this</t>
  </si>
  <si>
    <t xml:space="preserve"> items, in order to adequately demonstrate that the administrative costs do not exceed 10%.</t>
  </si>
  <si>
    <t>FEE FOR SERVICE CALCULATION</t>
  </si>
  <si>
    <t>Maximum Obligation</t>
  </si>
  <si>
    <t>Maximum Monthly Payment</t>
  </si>
  <si>
    <t>(The sum of all administrative costs, direct and indirect, is limited to 10% of total contract funds.)</t>
  </si>
  <si>
    <t>(enter percentage)</t>
  </si>
  <si>
    <t xml:space="preserve">  Employee Benefits        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</si>
  <si>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</si>
  <si>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</si>
  <si>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</si>
  <si>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</si>
  <si>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 xml:space="preserve">                      Must be Agency Head or Chief Financial Officer/Fiscal Manager</t>
  </si>
  <si>
    <t>Projected Number of Units of Service</t>
  </si>
  <si>
    <t>Rate per Unit of Service</t>
  </si>
  <si>
    <t xml:space="preserve">  Salaries</t>
  </si>
  <si>
    <t xml:space="preserve"> Indirect Cost is limited to 15% of total Salaries and Employee Benefits.</t>
  </si>
  <si>
    <t xml:space="preserve"> of (a) the capitalization level established by your agency for financial statement purposes, or (b) $5,000</t>
  </si>
  <si>
    <t>Employee Benefits (enter percentage)</t>
  </si>
  <si>
    <t>Salary Subtotal</t>
  </si>
  <si>
    <t>If you need additional space, feel free to make copies of this form.  The Total Amount requested should be stated on the last page only.</t>
  </si>
  <si>
    <t>Total Personnel Costs - Part Time</t>
  </si>
  <si>
    <t>Part I</t>
  </si>
  <si>
    <t>Part II</t>
  </si>
  <si>
    <t>PERCENTAGE</t>
  </si>
  <si>
    <t xml:space="preserve">         F.I.C.A.</t>
  </si>
  <si>
    <t xml:space="preserve">         Health Insurance</t>
  </si>
  <si>
    <t xml:space="preserve">         Unemployment Insurance</t>
  </si>
  <si>
    <t xml:space="preserve">         Disability Insurance</t>
  </si>
  <si>
    <t xml:space="preserve">         Life Insurance</t>
  </si>
  <si>
    <t xml:space="preserve">         Workers Compensation</t>
  </si>
  <si>
    <t xml:space="preserve">         Pension/Retirement</t>
  </si>
  <si>
    <t xml:space="preserve">         Other (itemize):</t>
  </si>
  <si>
    <t xml:space="preserve">                TOTAL</t>
  </si>
  <si>
    <t>Fiscal Year Ending</t>
  </si>
  <si>
    <t xml:space="preserve">Agency Rate </t>
  </si>
  <si>
    <t>Rate Requested</t>
  </si>
  <si>
    <t>(Provide justification above if the "Rate Requested" exceeds the "Agency Rate")</t>
  </si>
  <si>
    <t>ADMIN DOLLARS</t>
  </si>
  <si>
    <t>Dollars</t>
  </si>
  <si>
    <t xml:space="preserve">CONTRACT NUMBER: </t>
  </si>
  <si>
    <t xml:space="preserve">SCHEDULE NUMBER: </t>
  </si>
  <si>
    <t xml:space="preserve">BUDGET PERIOD:        </t>
  </si>
  <si>
    <t xml:space="preserve">SERVICE CATEGORY: 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</si>
  <si>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</si>
  <si>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</si>
  <si>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</si>
  <si>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</si>
  <si>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(Admin. Percent)</t>
  </si>
  <si>
    <t>PERSONNEL SERVICES FORM (FULL TIME)</t>
  </si>
  <si>
    <t>Total Personnel Costs - Full Time</t>
  </si>
  <si>
    <t>(Admin. Dollars)</t>
  </si>
  <si>
    <t>PERSONNEL SERVICES FORM (PART TIME)</t>
  </si>
  <si>
    <t>To support the rate requested:</t>
  </si>
  <si>
    <t>Please provide a copy of your agency's statement of functional expenses from your most recent audited financial statements.</t>
  </si>
  <si>
    <t xml:space="preserve">         COMPONENT</t>
  </si>
  <si>
    <t xml:space="preserve">Please explain in a sentence if the above rate is applied equally to all personnel lines. </t>
  </si>
  <si>
    <t>If your agency has multiple employee benefit rates, include a separate page for each rate.</t>
  </si>
  <si>
    <t>Equipment is defined as any single item with a useful life of more than one year and an acquisition cost which equals or exceeds the lesser</t>
  </si>
  <si>
    <t>*To request funds for indirect costs, agency must have one of the following:</t>
  </si>
  <si>
    <t>Current approved Federal Negotiated Indirect Cost Rate Agreement (NICRA)</t>
  </si>
  <si>
    <t>Recent Auditor Certified Indirect Cost Rate</t>
  </si>
  <si>
    <t xml:space="preserve">Type of Service: </t>
  </si>
  <si>
    <t>Total</t>
  </si>
  <si>
    <t>TOTAL</t>
  </si>
  <si>
    <t xml:space="preserve">  Indirect Costs Rate*</t>
  </si>
  <si>
    <t>BUDGET CATEGORY- CONSULTANT/SUBCONTRACTOR</t>
  </si>
  <si>
    <t xml:space="preserve">  Consultant/Subcontractor</t>
  </si>
  <si>
    <t>* If other funding is used to support this service category, please list each funding source in the position description line and the amount(s)</t>
  </si>
  <si>
    <t xml:space="preserve">  in the Other Funding column.</t>
  </si>
  <si>
    <t>If other funding is used to support this service, please list each funding source in the narrative description</t>
  </si>
  <si>
    <t>lines on each form and the amounts in the Other Funding columns.</t>
  </si>
  <si>
    <t>* If other funding is used to support this service category, please list each funding source in the methodology description section and the amount(s)</t>
  </si>
  <si>
    <t>description section and the amounts in the Other Funding colulmn.</t>
  </si>
  <si>
    <t>* If other funding is used to support this service category, please list each funding source in the rate and terms of service methodology</t>
  </si>
  <si>
    <t>REQUESTED</t>
  </si>
  <si>
    <t xml:space="preserve">Other </t>
  </si>
  <si>
    <t>Funding*</t>
  </si>
  <si>
    <t>FUNDING</t>
  </si>
  <si>
    <t xml:space="preserve">OTHER </t>
  </si>
  <si>
    <t>Other</t>
  </si>
  <si>
    <t xml:space="preserve">AGENCY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</si>
</sst>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  <numFmt numFmtId="169" formatCode="mmmm\ d\,\ yyyy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/>
    <xf numFmtId="164" fontId="3" fillId="0" borderId="1" xfId="0" applyNumberFormat="1" applyFont="1" applyBorder="1" applyProtection="1"/>
    <xf numFmtId="164" fontId="3" fillId="0" borderId="2" xfId="0" applyNumberFormat="1" applyFont="1" applyBorder="1" applyProtection="1"/>
    <xf numFmtId="164" fontId="3" fillId="0" borderId="3" xfId="0" applyNumberFormat="1" applyFont="1" applyBorder="1" applyAlignment="1" applyProtection="1">
      <alignment horizontal="left"/>
    </xf>
    <xf numFmtId="0" fontId="3" fillId="0" borderId="4" xfId="0" applyFont="1" applyBorder="1"/>
    <xf numFmtId="166" fontId="3" fillId="0" borderId="5" xfId="0" applyNumberFormat="1" applyFont="1" applyBorder="1" applyProtection="1"/>
    <xf numFmtId="167" fontId="3" fillId="0" borderId="6" xfId="2" applyNumberFormat="1" applyFont="1" applyBorder="1" applyProtection="1"/>
    <xf numFmtId="0" fontId="3" fillId="0" borderId="7" xfId="0" applyFont="1" applyBorder="1"/>
    <xf numFmtId="164" fontId="3" fillId="0" borderId="8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0" fontId="5" fillId="0" borderId="0" xfId="0" applyFont="1"/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4" fillId="0" borderId="1" xfId="0" applyNumberFormat="1" applyFont="1" applyBorder="1" applyAlignment="1" applyProtection="1">
      <alignment horizontal="left"/>
    </xf>
    <xf numFmtId="164" fontId="3" fillId="0" borderId="10" xfId="0" applyNumberFormat="1" applyFont="1" applyBorder="1" applyProtection="1"/>
    <xf numFmtId="164" fontId="7" fillId="0" borderId="10" xfId="0" applyNumberFormat="1" applyFont="1" applyBorder="1" applyProtection="1"/>
    <xf numFmtId="164" fontId="3" fillId="0" borderId="11" xfId="0" applyNumberFormat="1" applyFont="1" applyBorder="1" applyProtection="1"/>
    <xf numFmtId="164" fontId="3" fillId="0" borderId="0" xfId="0" applyNumberFormat="1" applyFont="1" applyBorder="1" applyProtection="1"/>
    <xf numFmtId="0" fontId="7" fillId="0" borderId="12" xfId="0" applyFont="1" applyBorder="1"/>
    <xf numFmtId="164" fontId="4" fillId="0" borderId="13" xfId="0" applyNumberFormat="1" applyFont="1" applyBorder="1" applyProtection="1"/>
    <xf numFmtId="164" fontId="3" fillId="0" borderId="13" xfId="0" applyNumberFormat="1" applyFont="1" applyBorder="1" applyProtection="1"/>
    <xf numFmtId="164" fontId="3" fillId="0" borderId="14" xfId="0" applyNumberFormat="1" applyFont="1" applyBorder="1" applyProtection="1"/>
    <xf numFmtId="0" fontId="3" fillId="0" borderId="14" xfId="0" applyFont="1" applyBorder="1"/>
    <xf numFmtId="164" fontId="7" fillId="0" borderId="14" xfId="0" applyNumberFormat="1" applyFont="1" applyBorder="1" applyProtection="1"/>
    <xf numFmtId="164" fontId="4" fillId="0" borderId="15" xfId="0" applyNumberFormat="1" applyFont="1" applyBorder="1" applyProtection="1"/>
    <xf numFmtId="164" fontId="4" fillId="0" borderId="0" xfId="0" applyNumberFormat="1" applyFont="1" applyBorder="1" applyProtection="1"/>
    <xf numFmtId="164" fontId="3" fillId="0" borderId="7" xfId="0" applyNumberFormat="1" applyFont="1" applyBorder="1" applyProtection="1"/>
    <xf numFmtId="164" fontId="3" fillId="0" borderId="16" xfId="0" applyNumberFormat="1" applyFont="1" applyBorder="1" applyProtection="1"/>
    <xf numFmtId="164" fontId="3" fillId="0" borderId="7" xfId="0" applyNumberFormat="1" applyFont="1" applyBorder="1" applyAlignment="1" applyProtection="1">
      <alignment horizontal="left"/>
    </xf>
    <xf numFmtId="0" fontId="3" fillId="0" borderId="0" xfId="0" applyFont="1" applyBorder="1"/>
    <xf numFmtId="165" fontId="3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Protection="1"/>
    <xf numFmtId="166" fontId="3" fillId="0" borderId="16" xfId="0" applyNumberFormat="1" applyFont="1" applyBorder="1" applyProtection="1"/>
    <xf numFmtId="0" fontId="3" fillId="0" borderId="7" xfId="0" applyFont="1" applyBorder="1" applyAlignment="1">
      <alignment horizontal="left"/>
    </xf>
    <xf numFmtId="166" fontId="3" fillId="0" borderId="16" xfId="0" applyNumberFormat="1" applyFont="1" applyBorder="1" applyAlignment="1" applyProtection="1">
      <alignment horizontal="left"/>
    </xf>
    <xf numFmtId="0" fontId="3" fillId="0" borderId="17" xfId="0" applyFont="1" applyBorder="1"/>
    <xf numFmtId="165" fontId="3" fillId="0" borderId="17" xfId="0" applyNumberFormat="1" applyFont="1" applyBorder="1" applyProtection="1"/>
    <xf numFmtId="166" fontId="3" fillId="0" borderId="17" xfId="0" applyNumberFormat="1" applyFont="1" applyBorder="1" applyProtection="1"/>
    <xf numFmtId="166" fontId="3" fillId="0" borderId="17" xfId="0" applyNumberFormat="1" applyFont="1" applyBorder="1" applyAlignment="1" applyProtection="1">
      <alignment horizontal="right"/>
    </xf>
    <xf numFmtId="166" fontId="3" fillId="0" borderId="17" xfId="0" quotePrefix="1" applyNumberFormat="1" applyFont="1" applyBorder="1" applyAlignment="1" applyProtection="1">
      <alignment horizontal="center"/>
    </xf>
    <xf numFmtId="166" fontId="3" fillId="0" borderId="18" xfId="0" applyNumberFormat="1" applyFont="1" applyBorder="1" applyAlignment="1" applyProtection="1">
      <alignment horizontal="left"/>
    </xf>
    <xf numFmtId="0" fontId="0" fillId="0" borderId="19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0" xfId="0" applyBorder="1"/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0" fillId="0" borderId="22" xfId="0" applyBorder="1"/>
    <xf numFmtId="0" fontId="0" fillId="0" borderId="8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18" xfId="0" applyFill="1" applyBorder="1"/>
    <xf numFmtId="0" fontId="0" fillId="0" borderId="1" xfId="0" applyBorder="1"/>
    <xf numFmtId="0" fontId="0" fillId="0" borderId="2" xfId="0" applyBorder="1"/>
    <xf numFmtId="167" fontId="3" fillId="0" borderId="7" xfId="2" applyNumberFormat="1" applyBorder="1"/>
    <xf numFmtId="9" fontId="3" fillId="0" borderId="21" xfId="3" applyBorder="1" applyAlignment="1">
      <alignment horizontal="right"/>
    </xf>
    <xf numFmtId="0" fontId="0" fillId="0" borderId="8" xfId="0" applyBorder="1"/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3" fillId="0" borderId="16" xfId="0" applyFont="1" applyBorder="1"/>
    <xf numFmtId="10" fontId="3" fillId="0" borderId="0" xfId="0" applyNumberFormat="1" applyFont="1" applyBorder="1" applyAlignment="1" applyProtection="1">
      <alignment horizontal="left"/>
    </xf>
    <xf numFmtId="0" fontId="0" fillId="0" borderId="20" xfId="0" applyBorder="1" applyAlignment="1">
      <alignment wrapText="1"/>
    </xf>
    <xf numFmtId="44" fontId="3" fillId="0" borderId="6" xfId="2" applyFont="1" applyBorder="1" applyProtection="1"/>
    <xf numFmtId="3" fontId="0" fillId="0" borderId="0" xfId="0" applyNumberFormat="1"/>
    <xf numFmtId="10" fontId="9" fillId="0" borderId="0" xfId="3" applyNumberFormat="1" applyFont="1" applyBorder="1" applyAlignment="1">
      <alignment horizontal="center"/>
    </xf>
    <xf numFmtId="43" fontId="3" fillId="0" borderId="0" xfId="1" applyFont="1" applyBorder="1" applyProtection="1"/>
    <xf numFmtId="44" fontId="3" fillId="0" borderId="0" xfId="2" applyFont="1" applyBorder="1" applyProtection="1"/>
    <xf numFmtId="167" fontId="3" fillId="0" borderId="24" xfId="2" applyNumberFormat="1" applyFont="1" applyBorder="1" applyProtection="1">
      <protection locked="0"/>
    </xf>
    <xf numFmtId="0" fontId="0" fillId="0" borderId="24" xfId="0" applyBorder="1" applyProtection="1">
      <protection locked="0"/>
    </xf>
    <xf numFmtId="167" fontId="3" fillId="0" borderId="25" xfId="2" applyNumberFormat="1" applyFont="1" applyBorder="1" applyProtection="1">
      <protection locked="0"/>
    </xf>
    <xf numFmtId="2" fontId="0" fillId="0" borderId="25" xfId="0" applyNumberFormat="1" applyBorder="1" applyProtection="1">
      <protection locked="0"/>
    </xf>
    <xf numFmtId="0" fontId="0" fillId="0" borderId="25" xfId="0" applyBorder="1" applyProtection="1">
      <protection locked="0"/>
    </xf>
    <xf numFmtId="167" fontId="3" fillId="0" borderId="26" xfId="2" applyNumberFormat="1" applyFont="1" applyBorder="1" applyProtection="1">
      <protection locked="0"/>
    </xf>
    <xf numFmtId="167" fontId="3" fillId="0" borderId="27" xfId="2" applyNumberFormat="1" applyFont="1" applyBorder="1" applyProtection="1">
      <protection hidden="1"/>
    </xf>
    <xf numFmtId="167" fontId="3" fillId="0" borderId="28" xfId="2" applyNumberFormat="1" applyFont="1" applyBorder="1" applyProtection="1">
      <protection hidden="1"/>
    </xf>
    <xf numFmtId="167" fontId="3" fillId="0" borderId="29" xfId="2" applyNumberFormat="1" applyFont="1" applyBorder="1" applyProtection="1">
      <protection hidden="1"/>
    </xf>
    <xf numFmtId="167" fontId="0" fillId="0" borderId="30" xfId="0" applyNumberFormat="1" applyBorder="1" applyProtection="1">
      <protection hidden="1"/>
    </xf>
    <xf numFmtId="10" fontId="3" fillId="0" borderId="31" xfId="3" applyNumberFormat="1" applyBorder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167" fontId="3" fillId="0" borderId="20" xfId="2" applyNumberFormat="1" applyBorder="1" applyAlignment="1" applyProtection="1">
      <alignment horizontal="left"/>
      <protection hidden="1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1" xfId="0" applyBorder="1" applyProtection="1">
      <protection locked="0"/>
    </xf>
    <xf numFmtId="167" fontId="3" fillId="0" borderId="7" xfId="2" applyNumberFormat="1" applyBorder="1" applyProtection="1">
      <protection locked="0"/>
    </xf>
    <xf numFmtId="9" fontId="0" fillId="0" borderId="21" xfId="0" applyNumberForma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167" fontId="3" fillId="0" borderId="20" xfId="2" applyNumberFormat="1" applyBorder="1" applyProtection="1">
      <protection hidden="1"/>
    </xf>
    <xf numFmtId="0" fontId="0" fillId="0" borderId="22" xfId="0" applyBorder="1" applyAlignment="1" applyProtection="1">
      <alignment wrapText="1"/>
      <protection locked="0"/>
    </xf>
    <xf numFmtId="167" fontId="3" fillId="0" borderId="7" xfId="2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hidden="1"/>
    </xf>
    <xf numFmtId="0" fontId="0" fillId="0" borderId="32" xfId="0" applyBorder="1" applyAlignment="1" applyProtection="1">
      <protection locked="0"/>
    </xf>
    <xf numFmtId="9" fontId="3" fillId="0" borderId="33" xfId="3" applyFont="1" applyBorder="1" applyAlignment="1" applyProtection="1">
      <alignment horizontal="right"/>
      <protection locked="0"/>
    </xf>
    <xf numFmtId="164" fontId="3" fillId="0" borderId="19" xfId="0" applyNumberFormat="1" applyFont="1" applyBorder="1" applyProtection="1"/>
    <xf numFmtId="164" fontId="3" fillId="0" borderId="20" xfId="0" applyNumberFormat="1" applyFont="1" applyBorder="1" applyProtection="1"/>
    <xf numFmtId="164" fontId="3" fillId="0" borderId="34" xfId="0" applyNumberFormat="1" applyFont="1" applyBorder="1" applyAlignment="1" applyProtection="1">
      <alignment horizontal="center"/>
    </xf>
    <xf numFmtId="166" fontId="3" fillId="0" borderId="35" xfId="0" applyNumberFormat="1" applyFont="1" applyBorder="1" applyProtection="1"/>
    <xf numFmtId="167" fontId="3" fillId="0" borderId="34" xfId="2" applyNumberFormat="1" applyFont="1" applyBorder="1" applyProtection="1"/>
    <xf numFmtId="166" fontId="3" fillId="0" borderId="20" xfId="0" applyNumberFormat="1" applyFont="1" applyBorder="1" applyProtection="1"/>
    <xf numFmtId="167" fontId="3" fillId="0" borderId="22" xfId="2" applyNumberFormat="1" applyFont="1" applyBorder="1" applyProtection="1"/>
    <xf numFmtId="164" fontId="3" fillId="3" borderId="19" xfId="0" applyNumberFormat="1" applyFont="1" applyFill="1" applyBorder="1" applyProtection="1"/>
    <xf numFmtId="0" fontId="3" fillId="3" borderId="20" xfId="0" applyFont="1" applyFill="1" applyBorder="1"/>
    <xf numFmtId="0" fontId="3" fillId="3" borderId="36" xfId="0" applyFont="1" applyFill="1" applyBorder="1"/>
    <xf numFmtId="0" fontId="0" fillId="0" borderId="20" xfId="0" applyBorder="1" applyAlignment="1">
      <alignment horizontal="center"/>
    </xf>
    <xf numFmtId="0" fontId="0" fillId="0" borderId="1" xfId="0" applyBorder="1" applyAlignment="1" applyProtection="1">
      <protection locked="0"/>
    </xf>
    <xf numFmtId="167" fontId="3" fillId="0" borderId="37" xfId="2" applyNumberFormat="1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12" xfId="0" applyBorder="1" applyAlignment="1" applyProtection="1">
      <protection locked="0"/>
    </xf>
    <xf numFmtId="167" fontId="0" fillId="0" borderId="38" xfId="0" applyNumberFormat="1" applyBorder="1"/>
    <xf numFmtId="0" fontId="8" fillId="0" borderId="39" xfId="0" applyFont="1" applyBorder="1" applyAlignment="1" applyProtection="1">
      <alignment horizontal="left" vertical="top" wrapText="1"/>
    </xf>
    <xf numFmtId="9" fontId="3" fillId="0" borderId="40" xfId="3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6" xfId="0" applyBorder="1" applyProtection="1">
      <protection locked="0"/>
    </xf>
    <xf numFmtId="167" fontId="3" fillId="3" borderId="22" xfId="2" applyNumberFormat="1" applyFont="1" applyFill="1" applyBorder="1" applyProtection="1"/>
    <xf numFmtId="0" fontId="3" fillId="4" borderId="20" xfId="0" applyFont="1" applyFill="1" applyBorder="1"/>
    <xf numFmtId="164" fontId="3" fillId="0" borderId="20" xfId="0" applyNumberFormat="1" applyFont="1" applyBorder="1" applyAlignment="1" applyProtection="1">
      <alignment horizontal="center"/>
    </xf>
    <xf numFmtId="167" fontId="3" fillId="0" borderId="20" xfId="2" applyNumberFormat="1" applyFont="1" applyBorder="1" applyProtection="1">
      <protection hidden="1"/>
    </xf>
    <xf numFmtId="167" fontId="3" fillId="0" borderId="20" xfId="2" applyNumberFormat="1" applyFont="1" applyBorder="1" applyProtection="1"/>
    <xf numFmtId="0" fontId="3" fillId="0" borderId="22" xfId="0" applyFont="1" applyBorder="1"/>
    <xf numFmtId="0" fontId="3" fillId="3" borderId="22" xfId="0" applyFont="1" applyFill="1" applyBorder="1" applyAlignment="1">
      <alignment horizontal="center"/>
    </xf>
    <xf numFmtId="167" fontId="3" fillId="0" borderId="0" xfId="2" applyNumberFormat="1" applyFont="1" applyBorder="1" applyProtection="1"/>
    <xf numFmtId="166" fontId="3" fillId="0" borderId="19" xfId="0" applyNumberFormat="1" applyFont="1" applyBorder="1" applyProtection="1"/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0" fontId="0" fillId="3" borderId="20" xfId="0" applyFill="1" applyBorder="1"/>
    <xf numFmtId="0" fontId="0" fillId="3" borderId="22" xfId="0" applyFill="1" applyBorder="1"/>
    <xf numFmtId="167" fontId="3" fillId="3" borderId="20" xfId="2" applyNumberFormat="1" applyFill="1" applyBorder="1" applyAlignment="1" applyProtection="1">
      <alignment horizontal="left"/>
      <protection hidden="1"/>
    </xf>
    <xf numFmtId="0" fontId="0" fillId="3" borderId="22" xfId="0" applyFill="1" applyBorder="1" applyAlignment="1">
      <alignment horizontal="left"/>
    </xf>
    <xf numFmtId="0" fontId="0" fillId="0" borderId="24" xfId="0" applyBorder="1" applyAlignment="1" applyProtection="1">
      <protection locked="0"/>
    </xf>
    <xf numFmtId="168" fontId="0" fillId="0" borderId="26" xfId="0" applyNumberFormat="1" applyBorder="1" applyProtection="1">
      <protection locked="0"/>
    </xf>
    <xf numFmtId="168" fontId="0" fillId="0" borderId="24" xfId="0" applyNumberFormat="1" applyBorder="1" applyProtection="1">
      <protection locked="0"/>
    </xf>
    <xf numFmtId="168" fontId="0" fillId="0" borderId="37" xfId="0" applyNumberFormat="1" applyBorder="1" applyProtection="1">
      <protection locked="0"/>
    </xf>
    <xf numFmtId="167" fontId="0" fillId="4" borderId="41" xfId="0" applyNumberFormat="1" applyFill="1" applyBorder="1"/>
    <xf numFmtId="0" fontId="0" fillId="0" borderId="42" xfId="0" applyBorder="1" applyAlignment="1" applyProtection="1">
      <protection locked="0"/>
    </xf>
    <xf numFmtId="9" fontId="3" fillId="0" borderId="26" xfId="3" applyFont="1" applyBorder="1" applyAlignment="1" applyProtection="1">
      <alignment horizontal="right"/>
      <protection locked="0"/>
    </xf>
    <xf numFmtId="167" fontId="0" fillId="4" borderId="38" xfId="0" applyNumberFormat="1" applyFill="1" applyBorder="1"/>
    <xf numFmtId="167" fontId="3" fillId="0" borderId="43" xfId="2" applyNumberFormat="1" applyBorder="1" applyProtection="1">
      <protection locked="0" hidden="1"/>
    </xf>
    <xf numFmtId="167" fontId="3" fillId="0" borderId="0" xfId="2" applyNumberFormat="1" applyBorder="1" applyProtection="1">
      <protection locked="0"/>
    </xf>
    <xf numFmtId="167" fontId="0" fillId="0" borderId="44" xfId="0" applyNumberFormat="1" applyBorder="1"/>
    <xf numFmtId="167" fontId="0" fillId="0" borderId="41" xfId="0" applyNumberFormat="1" applyBorder="1"/>
    <xf numFmtId="9" fontId="3" fillId="0" borderId="37" xfId="3" applyFont="1" applyBorder="1" applyAlignment="1" applyProtection="1">
      <alignment horizontal="right"/>
      <protection locked="0"/>
    </xf>
    <xf numFmtId="167" fontId="3" fillId="0" borderId="45" xfId="2" applyNumberFormat="1" applyBorder="1" applyProtection="1">
      <protection locked="0" hidden="1"/>
    </xf>
    <xf numFmtId="0" fontId="3" fillId="0" borderId="0" xfId="0" applyFont="1" applyFill="1" applyBorder="1"/>
    <xf numFmtId="10" fontId="3" fillId="0" borderId="25" xfId="0" applyNumberFormat="1" applyFont="1" applyBorder="1" applyProtection="1">
      <protection hidden="1"/>
    </xf>
    <xf numFmtId="10" fontId="3" fillId="0" borderId="0" xfId="0" applyNumberFormat="1" applyFont="1" applyBorder="1" applyProtection="1">
      <protection locked="0"/>
    </xf>
    <xf numFmtId="10" fontId="3" fillId="0" borderId="0" xfId="0" applyNumberFormat="1" applyFont="1" applyBorder="1"/>
    <xf numFmtId="2" fontId="3" fillId="0" borderId="0" xfId="0" applyNumberFormat="1" applyFont="1" applyBorder="1"/>
    <xf numFmtId="164" fontId="3" fillId="0" borderId="7" xfId="0" applyNumberFormat="1" applyFont="1" applyBorder="1" applyAlignment="1" applyProtection="1">
      <alignment horizontal="left" indent="1"/>
    </xf>
    <xf numFmtId="0" fontId="3" fillId="0" borderId="7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164" fontId="8" fillId="0" borderId="7" xfId="0" applyNumberFormat="1" applyFont="1" applyBorder="1" applyAlignment="1" applyProtection="1">
      <alignment horizontal="left" indent="1"/>
    </xf>
    <xf numFmtId="0" fontId="0" fillId="4" borderId="19" xfId="0" applyFill="1" applyBorder="1"/>
    <xf numFmtId="0" fontId="0" fillId="4" borderId="20" xfId="0" applyFill="1" applyBorder="1"/>
    <xf numFmtId="167" fontId="3" fillId="3" borderId="20" xfId="2" applyNumberFormat="1" applyFill="1" applyBorder="1" applyProtection="1">
      <protection hidden="1"/>
    </xf>
    <xf numFmtId="10" fontId="3" fillId="3" borderId="22" xfId="0" applyNumberFormat="1" applyFont="1" applyFill="1" applyBorder="1"/>
    <xf numFmtId="167" fontId="0" fillId="3" borderId="22" xfId="0" applyNumberFormat="1" applyFill="1" applyBorder="1" applyProtection="1">
      <protection hidden="1"/>
    </xf>
    <xf numFmtId="167" fontId="3" fillId="3" borderId="46" xfId="2" applyNumberFormat="1" applyFont="1" applyFill="1" applyBorder="1" applyProtection="1">
      <protection hidden="1"/>
    </xf>
    <xf numFmtId="167" fontId="3" fillId="3" borderId="47" xfId="2" applyNumberFormat="1" applyFont="1" applyFill="1" applyBorder="1" applyProtection="1">
      <protection hidden="1"/>
    </xf>
    <xf numFmtId="0" fontId="9" fillId="0" borderId="0" xfId="0" applyFont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7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18" xfId="0" applyFill="1" applyBorder="1"/>
    <xf numFmtId="0" fontId="3" fillId="4" borderId="22" xfId="0" applyFont="1" applyFill="1" applyBorder="1"/>
    <xf numFmtId="167" fontId="0" fillId="4" borderId="20" xfId="0" applyNumberFormat="1" applyFill="1" applyBorder="1"/>
    <xf numFmtId="0" fontId="0" fillId="0" borderId="36" xfId="0" applyBorder="1"/>
    <xf numFmtId="0" fontId="0" fillId="6" borderId="19" xfId="0" applyFill="1" applyBorder="1"/>
    <xf numFmtId="0" fontId="0" fillId="6" borderId="20" xfId="0" applyFill="1" applyBorder="1"/>
    <xf numFmtId="0" fontId="0" fillId="6" borderId="22" xfId="0" applyFill="1" applyBorder="1"/>
    <xf numFmtId="0" fontId="9" fillId="3" borderId="19" xfId="0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10" xfId="0" applyBorder="1"/>
    <xf numFmtId="0" fontId="3" fillId="0" borderId="50" xfId="0" applyFont="1" applyBorder="1" applyAlignment="1">
      <alignment horizontal="center"/>
    </xf>
    <xf numFmtId="0" fontId="0" fillId="0" borderId="7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64" fontId="4" fillId="0" borderId="22" xfId="0" applyNumberFormat="1" applyFont="1" applyBorder="1" applyAlignment="1" applyProtection="1">
      <alignment horizontal="center"/>
    </xf>
    <xf numFmtId="0" fontId="3" fillId="0" borderId="19" xfId="0" applyFont="1" applyBorder="1"/>
    <xf numFmtId="164" fontId="3" fillId="0" borderId="22" xfId="0" applyNumberFormat="1" applyFont="1" applyBorder="1" applyAlignment="1" applyProtection="1">
      <alignment horizontal="left"/>
    </xf>
    <xf numFmtId="0" fontId="9" fillId="4" borderId="0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0" fontId="8" fillId="0" borderId="7" xfId="0" applyFont="1" applyBorder="1" applyAlignment="1" applyProtection="1">
      <alignment horizontal="left" vertical="top" wrapText="1"/>
    </xf>
    <xf numFmtId="167" fontId="3" fillId="0" borderId="0" xfId="2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/>
    <xf numFmtId="0" fontId="3" fillId="0" borderId="10" xfId="0" applyFont="1" applyBorder="1"/>
    <xf numFmtId="166" fontId="3" fillId="0" borderId="11" xfId="0" applyNumberFormat="1" applyFont="1" applyBorder="1" applyAlignment="1" applyProtection="1">
      <alignment horizontal="left"/>
    </xf>
    <xf numFmtId="166" fontId="3" fillId="0" borderId="21" xfId="0" applyNumberFormat="1" applyFont="1" applyBorder="1" applyProtection="1"/>
    <xf numFmtId="167" fontId="3" fillId="0" borderId="23" xfId="2" applyNumberFormat="1" applyFont="1" applyBorder="1" applyProtection="1"/>
    <xf numFmtId="164" fontId="3" fillId="0" borderId="21" xfId="0" applyNumberFormat="1" applyFont="1" applyBorder="1" applyProtection="1"/>
    <xf numFmtId="164" fontId="4" fillId="0" borderId="8" xfId="0" applyNumberFormat="1" applyFont="1" applyBorder="1" applyAlignment="1" applyProtection="1">
      <alignment horizontal="center"/>
    </xf>
    <xf numFmtId="0" fontId="3" fillId="0" borderId="23" xfId="0" applyFont="1" applyBorder="1"/>
    <xf numFmtId="164" fontId="3" fillId="0" borderId="12" xfId="0" applyNumberFormat="1" applyFont="1" applyBorder="1" applyAlignment="1" applyProtection="1">
      <alignment horizontal="left"/>
    </xf>
    <xf numFmtId="164" fontId="3" fillId="0" borderId="38" xfId="0" applyNumberFormat="1" applyFont="1" applyBorder="1" applyAlignment="1" applyProtection="1">
      <alignment horizontal="center"/>
    </xf>
    <xf numFmtId="0" fontId="3" fillId="0" borderId="7" xfId="0" applyFont="1" applyFill="1" applyBorder="1"/>
    <xf numFmtId="0" fontId="3" fillId="0" borderId="14" xfId="0" applyFont="1" applyFill="1" applyBorder="1"/>
    <xf numFmtId="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3" xfId="0" applyFont="1" applyBorder="1"/>
    <xf numFmtId="0" fontId="3" fillId="0" borderId="54" xfId="0" applyFont="1" applyBorder="1"/>
    <xf numFmtId="0" fontId="3" fillId="3" borderId="2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7" xfId="0" applyFont="1" applyBorder="1" applyAlignment="1"/>
    <xf numFmtId="166" fontId="8" fillId="0" borderId="0" xfId="0" applyNumberFormat="1" applyFont="1" applyBorder="1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/>
    <xf numFmtId="0" fontId="3" fillId="0" borderId="20" xfId="0" applyFont="1" applyFill="1" applyBorder="1"/>
    <xf numFmtId="167" fontId="0" fillId="0" borderId="20" xfId="0" applyNumberFormat="1" applyFill="1" applyBorder="1"/>
    <xf numFmtId="0" fontId="0" fillId="0" borderId="22" xfId="0" applyFill="1" applyBorder="1"/>
    <xf numFmtId="0" fontId="0" fillId="0" borderId="19" xfId="0" applyFill="1" applyBorder="1"/>
    <xf numFmtId="0" fontId="0" fillId="0" borderId="55" xfId="0" applyBorder="1" applyAlignment="1" applyProtection="1"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0" fillId="0" borderId="16" xfId="0" applyBorder="1"/>
    <xf numFmtId="167" fontId="0" fillId="0" borderId="16" xfId="0" applyNumberFormat="1" applyBorder="1"/>
    <xf numFmtId="0" fontId="0" fillId="0" borderId="18" xfId="0" applyBorder="1"/>
    <xf numFmtId="0" fontId="3" fillId="0" borderId="20" xfId="0" applyFont="1" applyFill="1" applyBorder="1" applyAlignment="1">
      <alignment horizontal="center"/>
    </xf>
    <xf numFmtId="167" fontId="0" fillId="0" borderId="61" xfId="0" applyNumberFormat="1" applyBorder="1"/>
    <xf numFmtId="0" fontId="3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3" borderId="62" xfId="0" applyFill="1" applyBorder="1"/>
    <xf numFmtId="0" fontId="0" fillId="0" borderId="25" xfId="0" applyBorder="1"/>
    <xf numFmtId="0" fontId="0" fillId="0" borderId="63" xfId="0" applyBorder="1"/>
    <xf numFmtId="167" fontId="0" fillId="0" borderId="64" xfId="0" applyNumberFormat="1" applyBorder="1"/>
    <xf numFmtId="167" fontId="0" fillId="0" borderId="11" xfId="0" applyNumberFormat="1" applyBorder="1"/>
    <xf numFmtId="0" fontId="0" fillId="0" borderId="47" xfId="0" applyBorder="1"/>
    <xf numFmtId="0" fontId="0" fillId="0" borderId="46" xfId="0" applyBorder="1"/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7" fontId="3" fillId="0" borderId="65" xfId="2" applyNumberFormat="1" applyFont="1" applyBorder="1" applyProtection="1">
      <protection locked="0"/>
    </xf>
    <xf numFmtId="168" fontId="0" fillId="0" borderId="65" xfId="0" applyNumberFormat="1" applyBorder="1" applyProtection="1">
      <protection locked="0"/>
    </xf>
    <xf numFmtId="0" fontId="0" fillId="0" borderId="65" xfId="0" applyBorder="1" applyProtection="1">
      <protection locked="0"/>
    </xf>
    <xf numFmtId="9" fontId="3" fillId="0" borderId="66" xfId="3" applyFont="1" applyBorder="1" applyAlignment="1" applyProtection="1">
      <alignment horizontal="right"/>
      <protection locked="0"/>
    </xf>
    <xf numFmtId="167" fontId="0" fillId="0" borderId="21" xfId="0" applyNumberFormat="1" applyBorder="1"/>
    <xf numFmtId="0" fontId="0" fillId="0" borderId="60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167" fontId="3" fillId="0" borderId="68" xfId="2" applyNumberFormat="1" applyFont="1" applyBorder="1" applyProtection="1">
      <protection locked="0"/>
    </xf>
    <xf numFmtId="168" fontId="0" fillId="0" borderId="68" xfId="0" applyNumberFormat="1" applyBorder="1" applyProtection="1">
      <protection locked="0"/>
    </xf>
    <xf numFmtId="0" fontId="0" fillId="0" borderId="68" xfId="0" applyBorder="1" applyProtection="1">
      <protection locked="0"/>
    </xf>
    <xf numFmtId="9" fontId="3" fillId="0" borderId="68" xfId="3" applyFont="1" applyBorder="1" applyAlignment="1" applyProtection="1">
      <alignment horizontal="right"/>
      <protection locked="0"/>
    </xf>
    <xf numFmtId="167" fontId="0" fillId="0" borderId="2" xfId="0" applyNumberFormat="1" applyBorder="1"/>
    <xf numFmtId="9" fontId="3" fillId="0" borderId="24" xfId="3" applyFont="1" applyBorder="1" applyAlignment="1" applyProtection="1">
      <alignment horizontal="right"/>
      <protection locked="0"/>
    </xf>
    <xf numFmtId="167" fontId="3" fillId="0" borderId="43" xfId="2" applyNumberFormat="1" applyBorder="1" applyProtection="1">
      <protection hidden="1"/>
    </xf>
    <xf numFmtId="0" fontId="3" fillId="0" borderId="7" xfId="0" applyFont="1" applyFill="1" applyBorder="1" applyAlignment="1">
      <alignment horizontal="center"/>
    </xf>
    <xf numFmtId="167" fontId="3" fillId="0" borderId="20" xfId="2" applyNumberFormat="1" applyFill="1" applyBorder="1" applyAlignment="1" applyProtection="1">
      <alignment horizontal="left"/>
      <protection hidden="1"/>
    </xf>
    <xf numFmtId="0" fontId="0" fillId="0" borderId="22" xfId="0" applyFill="1" applyBorder="1" applyAlignment="1">
      <alignment horizontal="left"/>
    </xf>
    <xf numFmtId="167" fontId="0" fillId="4" borderId="20" xfId="2" applyNumberFormat="1" applyFont="1" applyFill="1" applyBorder="1"/>
    <xf numFmtId="167" fontId="3" fillId="7" borderId="20" xfId="2" applyNumberFormat="1" applyFill="1" applyBorder="1" applyProtection="1">
      <protection hidden="1"/>
    </xf>
    <xf numFmtId="167" fontId="3" fillId="4" borderId="36" xfId="2" applyNumberFormat="1" applyFont="1" applyFill="1" applyBorder="1"/>
    <xf numFmtId="164" fontId="3" fillId="0" borderId="19" xfId="0" applyNumberFormat="1" applyFont="1" applyFill="1" applyBorder="1" applyProtection="1"/>
    <xf numFmtId="0" fontId="3" fillId="0" borderId="36" xfId="0" applyFont="1" applyFill="1" applyBorder="1" applyAlignment="1">
      <alignment horizontal="center"/>
    </xf>
    <xf numFmtId="167" fontId="3" fillId="0" borderId="20" xfId="2" applyNumberFormat="1" applyFill="1" applyBorder="1" applyProtection="1">
      <protection hidden="1"/>
    </xf>
    <xf numFmtId="0" fontId="3" fillId="0" borderId="19" xfId="0" applyFont="1" applyFill="1" applyBorder="1"/>
    <xf numFmtId="167" fontId="3" fillId="0" borderId="22" xfId="2" applyNumberFormat="1" applyFont="1" applyFill="1" applyBorder="1" applyProtection="1"/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167" fontId="0" fillId="0" borderId="20" xfId="2" applyNumberFormat="1" applyFont="1" applyFill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11" fillId="0" borderId="57" xfId="0" applyFont="1" applyFill="1" applyBorder="1" applyAlignment="1">
      <alignment horizontal="left" vertical="top"/>
    </xf>
    <xf numFmtId="0" fontId="11" fillId="0" borderId="58" xfId="0" applyFont="1" applyFill="1" applyBorder="1" applyAlignment="1">
      <alignment horizontal="left" vertical="top"/>
    </xf>
    <xf numFmtId="169" fontId="3" fillId="0" borderId="17" xfId="0" applyNumberFormat="1" applyFont="1" applyBorder="1" applyAlignment="1">
      <alignment horizontal="center"/>
    </xf>
    <xf numFmtId="9" fontId="3" fillId="0" borderId="59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0"/>
  <sheetViews>
    <sheetView tabSelected="1" workbookViewId="0">
      <selection activeCell="A5" sqref="A5"/>
    </sheetView>
  </sheetViews>
  <sheetFormatPr defaultRowHeight="12.75" x14ac:dyDescent="0.2"/>
  <cols>
    <col min="1" max="1" width="46.28515625" style="1" customWidth="1"/>
    <col min="2" max="2" width="14.42578125" style="1" customWidth="1"/>
    <col min="3" max="3" width="1.7109375" style="1" customWidth="1"/>
    <col min="4" max="4" width="16" style="1" customWidth="1"/>
    <col min="5" max="5" width="18.140625" style="1" customWidth="1"/>
    <col min="6" max="6" width="12.5703125" style="1" customWidth="1"/>
    <col min="7" max="16384" width="9.140625" style="1"/>
  </cols>
  <sheetData>
    <row r="1" spans="1:6" x14ac:dyDescent="0.2">
      <c r="A1" s="87" t="s">
        <v>127</v>
      </c>
    </row>
    <row r="2" spans="1:6" x14ac:dyDescent="0.2">
      <c r="A2" s="88"/>
    </row>
    <row r="3" spans="1:6" x14ac:dyDescent="0.2">
      <c r="A3" s="87" t="s">
        <v>86</v>
      </c>
    </row>
    <row r="4" spans="1:6" x14ac:dyDescent="0.2">
      <c r="A4" s="88"/>
    </row>
    <row r="5" spans="1:6" x14ac:dyDescent="0.2">
      <c r="A5" s="88" t="s">
        <v>87</v>
      </c>
    </row>
    <row r="6" spans="1:6" x14ac:dyDescent="0.2">
      <c r="A6" s="88"/>
    </row>
    <row r="7" spans="1:6" x14ac:dyDescent="0.2">
      <c r="A7" s="88" t="s">
        <v>88</v>
      </c>
    </row>
    <row r="8" spans="1:6" x14ac:dyDescent="0.2">
      <c r="A8" s="88"/>
    </row>
    <row r="9" spans="1:6" x14ac:dyDescent="0.2">
      <c r="A9" s="88" t="s">
        <v>89</v>
      </c>
    </row>
    <row r="10" spans="1:6" ht="13.5" thickBot="1" x14ac:dyDescent="0.25">
      <c r="C10" s="32"/>
    </row>
    <row r="11" spans="1:6" x14ac:dyDescent="0.2">
      <c r="A11" s="112"/>
      <c r="B11" s="112"/>
      <c r="C11" s="20"/>
      <c r="D11" s="119"/>
      <c r="E11" s="283"/>
      <c r="F11" s="283"/>
    </row>
    <row r="12" spans="1:6" ht="18.75" thickBot="1" x14ac:dyDescent="0.3">
      <c r="A12" s="207" t="s">
        <v>0</v>
      </c>
      <c r="B12" s="146"/>
      <c r="C12" s="32"/>
      <c r="D12" s="147"/>
      <c r="E12" s="261"/>
      <c r="F12" s="261"/>
    </row>
    <row r="13" spans="1:6" x14ac:dyDescent="0.2">
      <c r="A13" s="29"/>
      <c r="B13" s="112"/>
      <c r="C13" s="113"/>
      <c r="D13" s="120"/>
      <c r="E13" s="250"/>
      <c r="F13" s="241"/>
    </row>
    <row r="14" spans="1:6" x14ac:dyDescent="0.2">
      <c r="A14" s="29"/>
      <c r="B14" s="143" t="s">
        <v>121</v>
      </c>
      <c r="C14" s="113"/>
      <c r="D14" s="120"/>
      <c r="E14" s="250" t="s">
        <v>125</v>
      </c>
      <c r="F14" s="241"/>
    </row>
    <row r="15" spans="1:6" ht="18.75" customHeight="1" x14ac:dyDescent="0.2">
      <c r="A15" s="4" t="s">
        <v>1</v>
      </c>
      <c r="B15" s="114" t="s">
        <v>2</v>
      </c>
      <c r="C15" s="143"/>
      <c r="D15" s="121" t="s">
        <v>84</v>
      </c>
      <c r="E15" s="284" t="s">
        <v>124</v>
      </c>
      <c r="F15" s="284" t="s">
        <v>110</v>
      </c>
    </row>
    <row r="16" spans="1:6" ht="20.100000000000001" customHeight="1" x14ac:dyDescent="0.2">
      <c r="A16" s="5"/>
      <c r="B16" s="115"/>
      <c r="C16" s="117"/>
      <c r="D16" s="142"/>
      <c r="E16" s="142"/>
      <c r="F16" s="142"/>
    </row>
    <row r="17" spans="1:6" ht="20.100000000000001" customHeight="1" x14ac:dyDescent="0.2">
      <c r="A17" s="4" t="s">
        <v>61</v>
      </c>
      <c r="B17" s="116">
        <f>+'Budget-PS'!E33+'Budget-PS Part Time'!E33</f>
        <v>0</v>
      </c>
      <c r="C17" s="144"/>
      <c r="D17" s="282">
        <f>+'Budget-PS'!G33+'Budget-PS Part Time'!G33</f>
        <v>0</v>
      </c>
      <c r="E17" s="282">
        <f>'Budget-PS'!H33+'Budget-PS Part Time'!H33</f>
        <v>0</v>
      </c>
      <c r="F17" s="282">
        <f>'Budget-PS'!I33+'Budget-PS Part Time'!I33</f>
        <v>0</v>
      </c>
    </row>
    <row r="18" spans="1:6" ht="20.100000000000001" customHeight="1" x14ac:dyDescent="0.2">
      <c r="A18" s="5"/>
      <c r="B18" s="115"/>
      <c r="C18" s="117"/>
      <c r="D18" s="142"/>
      <c r="E18" s="142"/>
      <c r="F18" s="142"/>
    </row>
    <row r="19" spans="1:6" ht="20.100000000000001" customHeight="1" x14ac:dyDescent="0.2">
      <c r="A19" s="4" t="s">
        <v>53</v>
      </c>
      <c r="B19" s="116">
        <f>+'Budget-PS'!E34+'Budget-PS Part Time'!E34</f>
        <v>0</v>
      </c>
      <c r="C19" s="145"/>
      <c r="D19" s="282">
        <f>+'Budget-PS'!G34+'Budget-PS Part Time'!G34</f>
        <v>0</v>
      </c>
      <c r="E19" s="282">
        <f>+'Budget-PS'!H34+'Budget-PS Part Time'!H34</f>
        <v>0</v>
      </c>
      <c r="F19" s="282">
        <f>+'Budget-PS'!I34+'Budget-PS Part Time'!I34</f>
        <v>0</v>
      </c>
    </row>
    <row r="20" spans="1:6" ht="20.100000000000001" customHeight="1" x14ac:dyDescent="0.2">
      <c r="A20" s="5"/>
      <c r="B20" s="115"/>
      <c r="C20" s="117"/>
      <c r="D20" s="142"/>
      <c r="E20" s="142"/>
      <c r="F20" s="142"/>
    </row>
    <row r="21" spans="1:6" ht="20.100000000000001" customHeight="1" x14ac:dyDescent="0.2">
      <c r="A21" s="4" t="s">
        <v>3</v>
      </c>
      <c r="B21" s="116">
        <f>+'Budget-Travel'!B51</f>
        <v>0</v>
      </c>
      <c r="C21" s="145"/>
      <c r="D21" s="116">
        <f>+'Budget-Travel'!D51</f>
        <v>0</v>
      </c>
      <c r="E21" s="116">
        <f>'Budget-Travel'!F51</f>
        <v>0</v>
      </c>
      <c r="F21" s="116">
        <f>'Budget-Travel'!G51</f>
        <v>0</v>
      </c>
    </row>
    <row r="22" spans="1:6" ht="20.100000000000001" customHeight="1" x14ac:dyDescent="0.2">
      <c r="A22" s="5"/>
      <c r="B22" s="115"/>
      <c r="C22" s="117"/>
      <c r="D22" s="142"/>
      <c r="E22" s="142"/>
      <c r="F22" s="142"/>
    </row>
    <row r="23" spans="1:6" ht="20.100000000000001" customHeight="1" x14ac:dyDescent="0.2">
      <c r="A23" s="4" t="s">
        <v>4</v>
      </c>
      <c r="B23" s="116">
        <f>+'Budget-Equipment'!B61</f>
        <v>0</v>
      </c>
      <c r="C23" s="145"/>
      <c r="D23" s="116">
        <f>+'Budget-Equipment'!D61</f>
        <v>0</v>
      </c>
      <c r="E23" s="116">
        <f>'Budget-Equipment'!F61</f>
        <v>0</v>
      </c>
      <c r="F23" s="116">
        <f>'Budget-Equipment'!G61</f>
        <v>0</v>
      </c>
    </row>
    <row r="24" spans="1:6" ht="20.100000000000001" customHeight="1" x14ac:dyDescent="0.2">
      <c r="A24" s="5"/>
      <c r="B24" s="115"/>
      <c r="C24" s="117"/>
      <c r="D24" s="142"/>
      <c r="E24" s="142"/>
      <c r="F24" s="142"/>
    </row>
    <row r="25" spans="1:6" ht="20.100000000000001" customHeight="1" x14ac:dyDescent="0.2">
      <c r="A25" s="4" t="s">
        <v>5</v>
      </c>
      <c r="B25" s="116">
        <f>+'Budget-Supplies'!B47</f>
        <v>0</v>
      </c>
      <c r="C25" s="145"/>
      <c r="D25" s="116">
        <f>+'Budget-Supplies'!E47</f>
        <v>0</v>
      </c>
      <c r="E25" s="116">
        <f>'Budget-Supplies'!F47</f>
        <v>0</v>
      </c>
      <c r="F25" s="116">
        <f>'Budget-Supplies'!G47</f>
        <v>0</v>
      </c>
    </row>
    <row r="26" spans="1:6" ht="20.100000000000001" customHeight="1" x14ac:dyDescent="0.2">
      <c r="A26" s="5"/>
      <c r="B26" s="115"/>
      <c r="C26" s="117"/>
      <c r="D26" s="142"/>
      <c r="E26" s="142"/>
      <c r="F26" s="142"/>
    </row>
    <row r="27" spans="1:6" ht="20.100000000000001" customHeight="1" x14ac:dyDescent="0.2">
      <c r="A27" s="4" t="s">
        <v>6</v>
      </c>
      <c r="B27" s="116">
        <f>+'Budget-Other'!B48</f>
        <v>0</v>
      </c>
      <c r="C27" s="145"/>
      <c r="D27" s="116">
        <f>+'Budget-Other'!E48</f>
        <v>0</v>
      </c>
      <c r="E27" s="116">
        <f>'Budget-Other'!F48</f>
        <v>0</v>
      </c>
      <c r="F27" s="116">
        <f>'Budget-Other'!G48</f>
        <v>0</v>
      </c>
    </row>
    <row r="28" spans="1:6" ht="20.100000000000001" customHeight="1" x14ac:dyDescent="0.2">
      <c r="A28" s="5"/>
      <c r="B28" s="115"/>
      <c r="C28" s="117"/>
      <c r="D28" s="142"/>
      <c r="E28" s="142"/>
      <c r="F28" s="142"/>
    </row>
    <row r="29" spans="1:6" ht="20.100000000000001" customHeight="1" x14ac:dyDescent="0.2">
      <c r="A29" s="4" t="s">
        <v>113</v>
      </c>
      <c r="B29" s="116">
        <f>+'Budget-Consultant'!B55</f>
        <v>0</v>
      </c>
      <c r="C29" s="145"/>
      <c r="D29" s="116">
        <f>+'Budget-Consultant'!E55</f>
        <v>0</v>
      </c>
      <c r="E29" s="116">
        <f>'Budget-Consultant'!F55</f>
        <v>0</v>
      </c>
      <c r="F29" s="116">
        <f>'Budget-Consultant'!G55</f>
        <v>0</v>
      </c>
    </row>
    <row r="30" spans="1:6" ht="20.100000000000001" customHeight="1" x14ac:dyDescent="0.2">
      <c r="A30" s="5"/>
      <c r="B30" s="115"/>
      <c r="C30" s="117"/>
      <c r="D30" s="142"/>
      <c r="E30" s="142"/>
      <c r="F30" s="142"/>
    </row>
    <row r="31" spans="1:6" ht="20.100000000000001" customHeight="1" thickBot="1" x14ac:dyDescent="0.25">
      <c r="A31" s="31" t="s">
        <v>111</v>
      </c>
      <c r="B31" s="145"/>
      <c r="C31" s="145"/>
      <c r="D31" s="145"/>
      <c r="E31" s="145"/>
      <c r="F31" s="145"/>
    </row>
    <row r="32" spans="1:6" ht="20.100000000000001" customHeight="1" x14ac:dyDescent="0.2">
      <c r="A32" s="208"/>
      <c r="B32" s="149"/>
      <c r="C32" s="35"/>
      <c r="D32" s="150"/>
      <c r="E32" s="286"/>
      <c r="F32" s="286"/>
    </row>
    <row r="33" spans="1:6" ht="20.100000000000001" customHeight="1" thickBot="1" x14ac:dyDescent="0.25">
      <c r="A33" s="209" t="s">
        <v>7</v>
      </c>
      <c r="B33" s="118">
        <f>SUM(B17:B32)</f>
        <v>0</v>
      </c>
      <c r="C33" s="148"/>
      <c r="D33" s="141">
        <f>SUM(D17:D32)</f>
        <v>0</v>
      </c>
      <c r="E33" s="287">
        <f>SUM(E17:E32)</f>
        <v>0</v>
      </c>
      <c r="F33" s="287">
        <f>SUM(F17:F32)</f>
        <v>0</v>
      </c>
    </row>
    <row r="34" spans="1:6" ht="12.6" customHeight="1" thickBot="1" x14ac:dyDescent="0.25">
      <c r="D34" s="210"/>
    </row>
    <row r="35" spans="1:6" ht="12.6" customHeight="1" x14ac:dyDescent="0.2">
      <c r="D35" s="199"/>
    </row>
    <row r="36" spans="1:6" ht="13.5" thickBot="1" x14ac:dyDescent="0.25">
      <c r="B36" s="10"/>
      <c r="C36" s="35"/>
      <c r="D36" s="182" t="e">
        <f>D33/B33</f>
        <v>#DIV/0!</v>
      </c>
    </row>
    <row r="37" spans="1:6" x14ac:dyDescent="0.2">
      <c r="D37" s="235" t="s">
        <v>94</v>
      </c>
    </row>
    <row r="38" spans="1:6" x14ac:dyDescent="0.2">
      <c r="D38" s="235"/>
    </row>
    <row r="39" spans="1:6" x14ac:dyDescent="0.2">
      <c r="A39" s="1" t="s">
        <v>105</v>
      </c>
    </row>
    <row r="40" spans="1:6" x14ac:dyDescent="0.2">
      <c r="A40" s="1" t="s">
        <v>106</v>
      </c>
    </row>
    <row r="41" spans="1:6" x14ac:dyDescent="0.2">
      <c r="A41" s="1" t="s">
        <v>107</v>
      </c>
    </row>
    <row r="43" spans="1:6" x14ac:dyDescent="0.2">
      <c r="A43" s="1" t="s">
        <v>62</v>
      </c>
    </row>
    <row r="44" spans="1:6" x14ac:dyDescent="0.2">
      <c r="A44" s="1" t="s">
        <v>51</v>
      </c>
    </row>
    <row r="46" spans="1:6" x14ac:dyDescent="0.2">
      <c r="A46" s="240" t="s">
        <v>116</v>
      </c>
    </row>
    <row r="47" spans="1:6" x14ac:dyDescent="0.2">
      <c r="A47" s="240" t="s">
        <v>117</v>
      </c>
    </row>
    <row r="48" spans="1:6" x14ac:dyDescent="0.2">
      <c r="A48" s="240"/>
    </row>
    <row r="49" spans="1:1" x14ac:dyDescent="0.2">
      <c r="A49" s="15"/>
    </row>
    <row r="50" spans="1:1" x14ac:dyDescent="0.2">
      <c r="A50" s="15"/>
    </row>
  </sheetData>
  <phoneticPr fontId="0" type="noConversion"/>
  <pageMargins left="0.25" right="0.25" top="0.75" bottom="0.75" header="0.3" footer="0.3"/>
  <pageSetup scale="90" fitToHeight="0" orientation="portrait" r:id="rId1"/>
  <headerFooter alignWithMargins="0">
    <oddHeader>&amp;CCOUNTY OF LOS ANGELES - DEPARTMENT OF PUBLIC HEALTH
DIVISION OF HIV AND STD PROGRAMS
CONTRACT BUDGET SUMMARY</oddHeader>
    <oddFooter>&amp;L&amp;9CARE budget forms&amp;C                                 &amp;R&amp;9Rev. 09/13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D39"/>
  <sheetViews>
    <sheetView workbookViewId="0">
      <selection activeCell="A3" sqref="A3"/>
    </sheetView>
  </sheetViews>
  <sheetFormatPr defaultRowHeight="12.75" x14ac:dyDescent="0.2"/>
  <cols>
    <col min="1" max="1" width="71.28515625" customWidth="1"/>
    <col min="2" max="2" width="21.28515625" customWidth="1"/>
  </cols>
  <sheetData>
    <row r="1" spans="1:4" x14ac:dyDescent="0.2">
      <c r="A1" s="109" t="str">
        <f>+'Budget-Summary'!A1</f>
        <v xml:space="preserve">AGENCY NAME:  </v>
      </c>
      <c r="B1" s="1"/>
      <c r="C1" s="1"/>
      <c r="D1" s="1"/>
    </row>
    <row r="2" spans="1:4" x14ac:dyDescent="0.2">
      <c r="A2" s="91"/>
      <c r="B2" s="1"/>
      <c r="C2" s="1"/>
      <c r="D2" s="1"/>
    </row>
    <row r="3" spans="1:4" x14ac:dyDescent="0.2">
      <c r="A3" s="91" t="str">
        <f>+'Budget-Summary'!A3</f>
        <v xml:space="preserve">CONTRACT NUMBER: </v>
      </c>
      <c r="B3" s="1"/>
      <c r="C3" s="1"/>
      <c r="D3" s="1"/>
    </row>
    <row r="4" spans="1:4" x14ac:dyDescent="0.2">
      <c r="A4" s="91"/>
      <c r="B4" s="1"/>
      <c r="C4" s="1"/>
      <c r="D4" s="1"/>
    </row>
    <row r="5" spans="1:4" x14ac:dyDescent="0.2">
      <c r="A5" s="91" t="str">
        <f>+'Budget-Summary'!A5</f>
        <v xml:space="preserve">SCHEDULE NUMBER: </v>
      </c>
      <c r="B5" s="1"/>
      <c r="C5" s="1"/>
      <c r="D5" s="1"/>
    </row>
    <row r="6" spans="1:4" x14ac:dyDescent="0.2">
      <c r="A6" s="91"/>
      <c r="B6" s="1"/>
      <c r="C6" s="1"/>
      <c r="D6" s="1"/>
    </row>
    <row r="7" spans="1:4" x14ac:dyDescent="0.2">
      <c r="A7" s="91" t="str">
        <f>+'Budget-Summary'!A7</f>
        <v xml:space="preserve">BUDGET PERIOD:        </v>
      </c>
      <c r="B7" s="1"/>
      <c r="C7" s="1"/>
      <c r="D7" s="1"/>
    </row>
    <row r="8" spans="1:4" x14ac:dyDescent="0.2">
      <c r="A8" s="91"/>
      <c r="B8" s="1"/>
      <c r="C8" s="1"/>
      <c r="D8" s="1"/>
    </row>
    <row r="9" spans="1:4" x14ac:dyDescent="0.2">
      <c r="A9" s="91" t="str">
        <f>+'Budget-Summary'!A9</f>
        <v xml:space="preserve">SERVICE CATEGORY: </v>
      </c>
      <c r="B9" s="1"/>
      <c r="C9" s="1"/>
      <c r="D9" s="1"/>
    </row>
    <row r="10" spans="1:4" x14ac:dyDescent="0.2">
      <c r="A10" s="1"/>
      <c r="B10" s="1"/>
      <c r="C10" s="1"/>
      <c r="D10" s="1"/>
    </row>
    <row r="11" spans="1:4" x14ac:dyDescent="0.2">
      <c r="A11" s="1"/>
      <c r="B11" s="1"/>
      <c r="C11" s="1"/>
      <c r="D11" s="1"/>
    </row>
    <row r="12" spans="1:4" ht="13.5" thickBot="1" x14ac:dyDescent="0.25">
      <c r="A12" s="1"/>
      <c r="B12" s="10"/>
      <c r="C12" s="1"/>
      <c r="D12" s="1"/>
    </row>
    <row r="13" spans="1:4" ht="18" x14ac:dyDescent="0.25">
      <c r="A13" s="16" t="s">
        <v>38</v>
      </c>
      <c r="B13" s="19"/>
      <c r="C13" s="1"/>
      <c r="D13" s="1"/>
    </row>
    <row r="14" spans="1:4" x14ac:dyDescent="0.2">
      <c r="A14" s="31" t="s">
        <v>8</v>
      </c>
      <c r="B14" s="30"/>
      <c r="C14" s="1"/>
      <c r="D14" s="1"/>
    </row>
    <row r="15" spans="1:4" x14ac:dyDescent="0.2">
      <c r="A15" s="31" t="s">
        <v>46</v>
      </c>
      <c r="B15" s="30"/>
      <c r="C15" s="1"/>
      <c r="D15" s="1"/>
    </row>
    <row r="16" spans="1:4" x14ac:dyDescent="0.2">
      <c r="A16" s="31" t="s">
        <v>39</v>
      </c>
      <c r="B16" s="30"/>
      <c r="C16" s="1"/>
      <c r="D16" s="1"/>
    </row>
    <row r="17" spans="1:4" x14ac:dyDescent="0.2">
      <c r="A17" s="31" t="s">
        <v>40</v>
      </c>
      <c r="B17" s="36"/>
      <c r="C17" s="1"/>
      <c r="D17" s="1"/>
    </row>
    <row r="18" spans="1:4" x14ac:dyDescent="0.2">
      <c r="A18" s="37" t="s">
        <v>41</v>
      </c>
      <c r="B18" s="36"/>
      <c r="C18" s="1"/>
      <c r="D18" s="1"/>
    </row>
    <row r="19" spans="1:4" x14ac:dyDescent="0.2">
      <c r="A19" s="31" t="s">
        <v>42</v>
      </c>
      <c r="B19" s="36"/>
      <c r="C19" s="1"/>
      <c r="D19" s="1"/>
    </row>
    <row r="20" spans="1:4" x14ac:dyDescent="0.2">
      <c r="A20" s="37" t="s">
        <v>47</v>
      </c>
      <c r="B20" s="36"/>
      <c r="C20" s="1"/>
      <c r="D20" s="1"/>
    </row>
    <row r="21" spans="1:4" x14ac:dyDescent="0.2">
      <c r="A21" s="31" t="s">
        <v>8</v>
      </c>
      <c r="B21" s="38" t="s">
        <v>8</v>
      </c>
      <c r="C21" s="1"/>
      <c r="D21" s="1"/>
    </row>
    <row r="22" spans="1:4" x14ac:dyDescent="0.2">
      <c r="A22" s="8"/>
      <c r="B22" s="36"/>
      <c r="C22" s="1"/>
      <c r="D22" s="1"/>
    </row>
    <row r="23" spans="1:4" x14ac:dyDescent="0.2">
      <c r="A23" s="31" t="s">
        <v>43</v>
      </c>
      <c r="B23" s="68"/>
      <c r="C23" s="1"/>
      <c r="D23" s="1"/>
    </row>
    <row r="24" spans="1:4" x14ac:dyDescent="0.2">
      <c r="A24" s="8"/>
      <c r="B24" s="68"/>
      <c r="C24" s="1"/>
      <c r="D24" s="1"/>
    </row>
    <row r="25" spans="1:4" x14ac:dyDescent="0.2">
      <c r="A25" s="31" t="s">
        <v>44</v>
      </c>
      <c r="B25" s="68"/>
      <c r="C25" s="1"/>
      <c r="D25" s="1"/>
    </row>
    <row r="26" spans="1:4" x14ac:dyDescent="0.2">
      <c r="A26" s="8" t="s">
        <v>58</v>
      </c>
      <c r="B26" s="36"/>
      <c r="C26" s="1"/>
      <c r="D26" s="1"/>
    </row>
    <row r="27" spans="1:4" ht="13.5" thickBot="1" x14ac:dyDescent="0.25">
      <c r="A27" s="9" t="s">
        <v>8</v>
      </c>
      <c r="B27" s="44" t="s">
        <v>8</v>
      </c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  <row r="36" spans="1:4" x14ac:dyDescent="0.2">
      <c r="A36" s="1"/>
      <c r="B36" s="1"/>
      <c r="C36" s="1"/>
      <c r="D36" s="1"/>
    </row>
    <row r="37" spans="1:4" x14ac:dyDescent="0.2">
      <c r="A37" s="1"/>
      <c r="B37" s="1"/>
      <c r="C37" s="1"/>
      <c r="D37" s="1"/>
    </row>
    <row r="38" spans="1:4" x14ac:dyDescent="0.2">
      <c r="A38" s="1"/>
      <c r="B38" s="1"/>
      <c r="C38" s="1"/>
      <c r="D38" s="1"/>
    </row>
    <row r="39" spans="1:4" x14ac:dyDescent="0.2">
      <c r="A39" s="1"/>
      <c r="B39" s="1"/>
      <c r="C39" s="1"/>
      <c r="D39" s="1"/>
    </row>
  </sheetData>
  <sheetProtection password="CB95" sheet="1" objects="1" scenarios="1"/>
  <phoneticPr fontId="0" type="noConversion"/>
  <pageMargins left="0.75" right="0.75" top="1" bottom="1" header="0.5" footer="0.5"/>
  <pageSetup scale="98" orientation="portrait" horizontalDpi="4294967295" r:id="rId1"/>
  <headerFooter alignWithMargins="0">
    <oddHeader xml:space="preserve">&amp;C&amp;9COUNTY OF LOS ANGELES - DEPARTMENT OF PUBLIC HEALTH
DIVISION OF HIV AND STD PROGRAMS
ADMINISTRATIVE COST CERTIFICATION&amp;10
</oddHeader>
    <oddFooter>&amp;L&amp;9CARE budget forms&amp;C                                 &amp;R&amp;9Rev. 09/13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39"/>
  <sheetViews>
    <sheetView workbookViewId="0"/>
  </sheetViews>
  <sheetFormatPr defaultRowHeight="12.75" x14ac:dyDescent="0.2"/>
  <cols>
    <col min="1" max="1" width="71.28515625" style="1" customWidth="1"/>
    <col min="2" max="2" width="21.28515625" style="1" customWidth="1"/>
    <col min="3" max="16384" width="9.140625" style="1"/>
  </cols>
  <sheetData>
    <row r="2" spans="1:2" x14ac:dyDescent="0.2">
      <c r="A2" s="109" t="str">
        <f>+'Budget-Summary'!A1</f>
        <v xml:space="preserve">AGENCY NAME:  </v>
      </c>
    </row>
    <row r="3" spans="1:2" x14ac:dyDescent="0.2">
      <c r="A3" s="91"/>
    </row>
    <row r="4" spans="1:2" x14ac:dyDescent="0.2">
      <c r="A4" s="91" t="str">
        <f>+'Budget-Summary'!A3</f>
        <v xml:space="preserve">CONTRACT NUMBER: </v>
      </c>
    </row>
    <row r="5" spans="1:2" x14ac:dyDescent="0.2">
      <c r="A5" s="91"/>
    </row>
    <row r="6" spans="1:2" x14ac:dyDescent="0.2">
      <c r="A6" s="91" t="str">
        <f>+'Budget-Summary'!A5</f>
        <v xml:space="preserve">SCHEDULE NUMBER: </v>
      </c>
    </row>
    <row r="7" spans="1:2" x14ac:dyDescent="0.2">
      <c r="A7" s="91"/>
    </row>
    <row r="8" spans="1:2" x14ac:dyDescent="0.2">
      <c r="A8" s="91" t="str">
        <f>+'Budget-Summary'!A7</f>
        <v xml:space="preserve">BUDGET PERIOD:        </v>
      </c>
    </row>
    <row r="9" spans="1:2" x14ac:dyDescent="0.2">
      <c r="A9" s="91"/>
    </row>
    <row r="10" spans="1:2" x14ac:dyDescent="0.2">
      <c r="A10" s="91" t="str">
        <f>+'Budget-Summary'!A9</f>
        <v xml:space="preserve">SERVICE CATEGORY: </v>
      </c>
    </row>
    <row r="11" spans="1:2" ht="13.5" thickBot="1" x14ac:dyDescent="0.25"/>
    <row r="12" spans="1:2" x14ac:dyDescent="0.2">
      <c r="A12" s="2"/>
      <c r="B12" s="3"/>
    </row>
    <row r="13" spans="1:2" ht="18.75" customHeight="1" thickBot="1" x14ac:dyDescent="0.3">
      <c r="A13" s="224" t="s">
        <v>48</v>
      </c>
      <c r="B13" s="225"/>
    </row>
    <row r="14" spans="1:2" ht="20.100000000000001" customHeight="1" x14ac:dyDescent="0.2">
      <c r="A14" s="29"/>
      <c r="B14" s="223"/>
    </row>
    <row r="15" spans="1:2" ht="20.100000000000001" customHeight="1" x14ac:dyDescent="0.2">
      <c r="A15" s="226"/>
      <c r="B15" s="227" t="s">
        <v>2</v>
      </c>
    </row>
    <row r="16" spans="1:2" ht="20.100000000000001" customHeight="1" x14ac:dyDescent="0.2">
      <c r="A16" s="8"/>
      <c r="B16" s="221"/>
    </row>
    <row r="17" spans="1:2" ht="20.100000000000001" customHeight="1" x14ac:dyDescent="0.2">
      <c r="A17" s="4" t="s">
        <v>49</v>
      </c>
      <c r="B17" s="71"/>
    </row>
    <row r="18" spans="1:2" ht="20.100000000000001" customHeight="1" x14ac:dyDescent="0.2">
      <c r="A18" s="5"/>
      <c r="B18" s="6"/>
    </row>
    <row r="19" spans="1:2" ht="20.100000000000001" customHeight="1" x14ac:dyDescent="0.2">
      <c r="A19" s="4" t="s">
        <v>59</v>
      </c>
      <c r="B19" s="7"/>
    </row>
    <row r="20" spans="1:2" ht="20.100000000000001" customHeight="1" x14ac:dyDescent="0.2">
      <c r="A20" s="5"/>
      <c r="B20" s="6"/>
    </row>
    <row r="21" spans="1:2" ht="20.100000000000001" customHeight="1" x14ac:dyDescent="0.2">
      <c r="A21" s="4" t="s">
        <v>60</v>
      </c>
      <c r="B21" s="7"/>
    </row>
    <row r="22" spans="1:2" ht="20.100000000000001" customHeight="1" x14ac:dyDescent="0.2">
      <c r="A22" s="5"/>
      <c r="B22" s="6"/>
    </row>
    <row r="23" spans="1:2" ht="20.100000000000001" customHeight="1" thickBot="1" x14ac:dyDescent="0.25">
      <c r="A23" s="9" t="s">
        <v>50</v>
      </c>
      <c r="B23" s="222"/>
    </row>
    <row r="24" spans="1:2" ht="20.100000000000001" customHeight="1" x14ac:dyDescent="0.2">
      <c r="A24"/>
      <c r="B24"/>
    </row>
    <row r="25" spans="1:2" ht="20.100000000000001" customHeight="1" x14ac:dyDescent="0.2">
      <c r="A25"/>
      <c r="B25"/>
    </row>
    <row r="26" spans="1:2" ht="20.100000000000001" customHeight="1" x14ac:dyDescent="0.2">
      <c r="A26"/>
      <c r="B26"/>
    </row>
    <row r="27" spans="1:2" ht="20.100000000000001" customHeight="1" x14ac:dyDescent="0.2">
      <c r="A27"/>
      <c r="B27"/>
    </row>
    <row r="28" spans="1:2" ht="20.100000000000001" customHeight="1" x14ac:dyDescent="0.2">
      <c r="A28"/>
      <c r="B28"/>
    </row>
    <row r="29" spans="1:2" ht="20.100000000000001" customHeight="1" x14ac:dyDescent="0.2">
      <c r="A29"/>
      <c r="B29"/>
    </row>
    <row r="30" spans="1:2" ht="20.100000000000001" customHeight="1" x14ac:dyDescent="0.2">
      <c r="A30"/>
      <c r="B30"/>
    </row>
    <row r="31" spans="1:2" ht="20.100000000000001" customHeight="1" x14ac:dyDescent="0.2">
      <c r="A31"/>
      <c r="B31"/>
    </row>
    <row r="32" spans="1:2" ht="20.100000000000001" customHeight="1" x14ac:dyDescent="0.2">
      <c r="A32"/>
      <c r="B32"/>
    </row>
    <row r="33" spans="1:2" ht="20.100000000000001" customHeight="1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</sheetData>
  <phoneticPr fontId="0" type="noConversion"/>
  <pageMargins left="0.75" right="0.75" top="1" bottom="0.4" header="0.5" footer="0.5"/>
  <pageSetup scale="95" orientation="portrait" horizontalDpi="4294967295" r:id="rId1"/>
  <headerFooter alignWithMargins="0">
    <oddHeader xml:space="preserve">&amp;CCOUNTY OF LOS ANGELES - DEPARTMENT OF PUBLIC HEALTH
DIVISION OF HIV AND STD PROGRAMS 
FEE FOR SERVICE CONTRACTS </oddHeader>
    <oddFooter>&amp;L&amp;9CARE budget forms&amp;C                                 &amp;R&amp;9Rev. 09/13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40"/>
  <sheetViews>
    <sheetView workbookViewId="0"/>
  </sheetViews>
  <sheetFormatPr defaultRowHeight="12.75" x14ac:dyDescent="0.2"/>
  <cols>
    <col min="1" max="1" width="31.85546875" customWidth="1"/>
    <col min="2" max="2" width="12.42578125" customWidth="1"/>
    <col min="3" max="3" width="6.5703125" customWidth="1"/>
    <col min="4" max="4" width="7.42578125" customWidth="1"/>
    <col min="5" max="5" width="14.7109375" customWidth="1"/>
    <col min="6" max="6" width="7.5703125" customWidth="1"/>
    <col min="7" max="7" width="11.85546875" customWidth="1"/>
    <col min="8" max="8" width="12.85546875" customWidth="1"/>
    <col min="9" max="9" width="11.42578125" customWidth="1"/>
  </cols>
  <sheetData>
    <row r="2" spans="1:9" x14ac:dyDescent="0.2">
      <c r="A2" s="89" t="str">
        <f>+'Budget-Summary'!A1</f>
        <v xml:space="preserve">AGENCY NAME:  </v>
      </c>
      <c r="B2" s="89"/>
      <c r="C2" s="90"/>
    </row>
    <row r="3" spans="1:9" x14ac:dyDescent="0.2">
      <c r="A3" s="89" t="str">
        <f>+'Budget-Summary'!A3</f>
        <v xml:space="preserve">CONTRACT NUMBER: </v>
      </c>
      <c r="B3" s="89"/>
      <c r="C3" s="90"/>
    </row>
    <row r="4" spans="1:9" x14ac:dyDescent="0.2">
      <c r="A4" s="89" t="str">
        <f>+'Budget-Summary'!A5</f>
        <v xml:space="preserve">SCHEDULE NUMBER: </v>
      </c>
      <c r="B4" s="89"/>
      <c r="C4" s="90"/>
    </row>
    <row r="5" spans="1:9" x14ac:dyDescent="0.2">
      <c r="A5" s="89" t="str">
        <f>+'Budget-Summary'!A7</f>
        <v xml:space="preserve">BUDGET PERIOD:        </v>
      </c>
      <c r="B5" s="89"/>
      <c r="C5" s="90"/>
    </row>
    <row r="6" spans="1:9" x14ac:dyDescent="0.2">
      <c r="A6" s="89" t="str">
        <f>+'Budget-Summary'!A9</f>
        <v xml:space="preserve">SERVICE CATEGORY: </v>
      </c>
      <c r="B6" s="89"/>
      <c r="C6" s="90"/>
    </row>
    <row r="7" spans="1:9" ht="9.9499999999999993" customHeight="1" x14ac:dyDescent="0.2"/>
    <row r="8" spans="1:9" ht="16.5" thickBot="1" x14ac:dyDescent="0.3">
      <c r="B8" s="11" t="s">
        <v>95</v>
      </c>
      <c r="D8" s="11"/>
    </row>
    <row r="9" spans="1:9" x14ac:dyDescent="0.2">
      <c r="A9" s="130" t="s">
        <v>8</v>
      </c>
      <c r="B9" s="131" t="s">
        <v>8</v>
      </c>
      <c r="C9" s="133" t="s">
        <v>8</v>
      </c>
      <c r="D9" s="131" t="s">
        <v>8</v>
      </c>
      <c r="E9" s="133" t="s">
        <v>8</v>
      </c>
      <c r="F9" s="45"/>
      <c r="G9" s="137"/>
      <c r="H9" s="252"/>
      <c r="I9" s="253"/>
    </row>
    <row r="10" spans="1:9" x14ac:dyDescent="0.2">
      <c r="A10" s="49" t="s">
        <v>9</v>
      </c>
      <c r="B10" s="132"/>
      <c r="C10" s="134"/>
      <c r="D10" s="135" t="s">
        <v>10</v>
      </c>
      <c r="E10" s="136" t="s">
        <v>11</v>
      </c>
      <c r="F10" s="122" t="s">
        <v>12</v>
      </c>
      <c r="G10" s="138" t="s">
        <v>12</v>
      </c>
      <c r="H10" s="250" t="s">
        <v>126</v>
      </c>
      <c r="I10" s="68"/>
    </row>
    <row r="11" spans="1:9" ht="13.5" thickBot="1" x14ac:dyDescent="0.25">
      <c r="A11" s="52" t="s">
        <v>13</v>
      </c>
      <c r="B11" s="51" t="s">
        <v>14</v>
      </c>
      <c r="C11" s="205" t="s">
        <v>15</v>
      </c>
      <c r="D11" s="206" t="s">
        <v>16</v>
      </c>
      <c r="E11" s="205" t="s">
        <v>17</v>
      </c>
      <c r="F11" s="206" t="s">
        <v>45</v>
      </c>
      <c r="G11" s="139" t="s">
        <v>85</v>
      </c>
      <c r="H11" s="261" t="s">
        <v>123</v>
      </c>
      <c r="I11" s="262" t="s">
        <v>109</v>
      </c>
    </row>
    <row r="12" spans="1:9" ht="20.25" customHeight="1" thickBot="1" x14ac:dyDescent="0.25">
      <c r="A12" s="245"/>
      <c r="B12" s="81"/>
      <c r="C12" s="157"/>
      <c r="D12" s="140"/>
      <c r="E12" s="169">
        <f>B12/12*C12*D12</f>
        <v>0</v>
      </c>
      <c r="F12" s="162"/>
      <c r="G12" s="163">
        <f>E12*F12</f>
        <v>0</v>
      </c>
      <c r="H12" s="48"/>
      <c r="I12" s="248">
        <f>+E12+H12</f>
        <v>0</v>
      </c>
    </row>
    <row r="13" spans="1:9" ht="20.25" customHeight="1" thickBot="1" x14ac:dyDescent="0.25">
      <c r="A13" s="161"/>
      <c r="B13" s="76"/>
      <c r="C13" s="158"/>
      <c r="D13" s="77"/>
      <c r="E13" s="164">
        <f>B13/12*C13*D13</f>
        <v>0</v>
      </c>
      <c r="F13" s="156"/>
      <c r="G13" s="160">
        <f>E13*F13</f>
        <v>0</v>
      </c>
      <c r="H13" s="259"/>
      <c r="I13" s="251">
        <f>+E13+H13</f>
        <v>0</v>
      </c>
    </row>
    <row r="14" spans="1:9" ht="15" customHeight="1" x14ac:dyDescent="0.2">
      <c r="A14" s="128" t="s">
        <v>18</v>
      </c>
      <c r="B14" s="78"/>
      <c r="C14" s="79"/>
      <c r="D14" s="80"/>
      <c r="E14" s="165"/>
      <c r="F14" s="294"/>
      <c r="G14" s="295"/>
      <c r="H14" s="48"/>
      <c r="I14" s="248"/>
    </row>
    <row r="15" spans="1:9" ht="30.75" customHeight="1" thickBot="1" x14ac:dyDescent="0.25">
      <c r="A15" s="291"/>
      <c r="B15" s="292"/>
      <c r="C15" s="292"/>
      <c r="D15" s="292"/>
      <c r="E15" s="292"/>
      <c r="F15" s="292"/>
      <c r="G15" s="293"/>
      <c r="H15" s="48"/>
      <c r="I15" s="248"/>
    </row>
    <row r="16" spans="1:9" ht="20.25" customHeight="1" thickBot="1" x14ac:dyDescent="0.25">
      <c r="A16" s="123"/>
      <c r="B16" s="124"/>
      <c r="C16" s="159"/>
      <c r="D16" s="125"/>
      <c r="E16" s="164">
        <f>B16/12*C16*D16</f>
        <v>0</v>
      </c>
      <c r="F16" s="129"/>
      <c r="G16" s="166">
        <f>E16*F16</f>
        <v>0</v>
      </c>
      <c r="H16" s="260"/>
      <c r="I16" s="257">
        <f t="shared" ref="I16:I29" si="0">+E16+H16</f>
        <v>0</v>
      </c>
    </row>
    <row r="17" spans="1:9" ht="20.25" customHeight="1" thickBot="1" x14ac:dyDescent="0.25">
      <c r="A17" s="126"/>
      <c r="B17" s="81"/>
      <c r="C17" s="158"/>
      <c r="D17" s="77"/>
      <c r="E17" s="164">
        <f>B17/12*C17*D17</f>
        <v>0</v>
      </c>
      <c r="F17" s="111"/>
      <c r="G17" s="167">
        <f>E17*F17</f>
        <v>0</v>
      </c>
      <c r="H17" s="259"/>
      <c r="I17" s="251">
        <f t="shared" si="0"/>
        <v>0</v>
      </c>
    </row>
    <row r="18" spans="1:9" ht="15" customHeight="1" x14ac:dyDescent="0.2">
      <c r="A18" s="128" t="s">
        <v>18</v>
      </c>
      <c r="B18" s="78"/>
      <c r="C18" s="79"/>
      <c r="D18" s="80"/>
      <c r="E18" s="165"/>
      <c r="F18" s="294"/>
      <c r="G18" s="295"/>
      <c r="H18" s="48"/>
      <c r="I18" s="248"/>
    </row>
    <row r="19" spans="1:9" ht="30.75" customHeight="1" thickBot="1" x14ac:dyDescent="0.25">
      <c r="A19" s="291"/>
      <c r="B19" s="292"/>
      <c r="C19" s="292"/>
      <c r="D19" s="292"/>
      <c r="E19" s="292"/>
      <c r="F19" s="292"/>
      <c r="G19" s="293"/>
      <c r="H19" s="48"/>
      <c r="I19" s="248"/>
    </row>
    <row r="20" spans="1:9" ht="20.25" customHeight="1" thickBot="1" x14ac:dyDescent="0.25">
      <c r="A20" s="123"/>
      <c r="B20" s="124"/>
      <c r="C20" s="159"/>
      <c r="D20" s="125"/>
      <c r="E20" s="164">
        <f>B20/12*C20*D20</f>
        <v>0</v>
      </c>
      <c r="F20" s="168"/>
      <c r="G20" s="166">
        <f>E20*F20</f>
        <v>0</v>
      </c>
      <c r="H20" s="260"/>
      <c r="I20" s="257">
        <f t="shared" si="0"/>
        <v>0</v>
      </c>
    </row>
    <row r="21" spans="1:9" ht="20.25" customHeight="1" thickBot="1" x14ac:dyDescent="0.25">
      <c r="A21" s="126"/>
      <c r="B21" s="76"/>
      <c r="C21" s="158"/>
      <c r="D21" s="77"/>
      <c r="E21" s="164">
        <f>B21/12*C21*D21</f>
        <v>0</v>
      </c>
      <c r="F21" s="156"/>
      <c r="G21" s="167">
        <f>E21*F21</f>
        <v>0</v>
      </c>
      <c r="H21" s="259"/>
      <c r="I21" s="251">
        <f t="shared" si="0"/>
        <v>0</v>
      </c>
    </row>
    <row r="22" spans="1:9" ht="15" customHeight="1" x14ac:dyDescent="0.2">
      <c r="A22" s="128" t="s">
        <v>18</v>
      </c>
      <c r="B22" s="78"/>
      <c r="C22" s="79"/>
      <c r="D22" s="80"/>
      <c r="E22" s="165"/>
      <c r="F22" s="294"/>
      <c r="G22" s="295"/>
      <c r="H22" s="48"/>
      <c r="I22" s="248"/>
    </row>
    <row r="23" spans="1:9" ht="30.75" customHeight="1" thickBot="1" x14ac:dyDescent="0.25">
      <c r="A23" s="291"/>
      <c r="B23" s="292"/>
      <c r="C23" s="292"/>
      <c r="D23" s="292"/>
      <c r="E23" s="292"/>
      <c r="F23" s="292"/>
      <c r="G23" s="293"/>
      <c r="H23" s="48"/>
      <c r="I23" s="248"/>
    </row>
    <row r="24" spans="1:9" ht="20.25" customHeight="1" thickBot="1" x14ac:dyDescent="0.25">
      <c r="A24" s="123"/>
      <c r="B24" s="124"/>
      <c r="C24" s="159"/>
      <c r="D24" s="125"/>
      <c r="E24" s="164">
        <f>B24/12*C24*D24</f>
        <v>0</v>
      </c>
      <c r="F24" s="168"/>
      <c r="G24" s="166">
        <f>E24*F24</f>
        <v>0</v>
      </c>
      <c r="H24" s="45"/>
      <c r="I24" s="258">
        <f t="shared" si="0"/>
        <v>0</v>
      </c>
    </row>
    <row r="25" spans="1:9" ht="20.25" customHeight="1" thickBot="1" x14ac:dyDescent="0.25">
      <c r="A25" s="126"/>
      <c r="B25" s="76"/>
      <c r="C25" s="158"/>
      <c r="D25" s="77"/>
      <c r="E25" s="169">
        <f>B25/12*C25*D25</f>
        <v>0</v>
      </c>
      <c r="F25" s="110"/>
      <c r="G25" s="127">
        <f>E25*F25</f>
        <v>0</v>
      </c>
      <c r="H25" s="259"/>
      <c r="I25" s="251">
        <f t="shared" si="0"/>
        <v>0</v>
      </c>
    </row>
    <row r="26" spans="1:9" ht="15" customHeight="1" x14ac:dyDescent="0.2">
      <c r="A26" s="128" t="s">
        <v>18</v>
      </c>
      <c r="B26" s="78"/>
      <c r="C26" s="79"/>
      <c r="D26" s="80"/>
      <c r="E26" s="165"/>
      <c r="F26" s="294"/>
      <c r="G26" s="295"/>
      <c r="H26" s="48"/>
      <c r="I26" s="248"/>
    </row>
    <row r="27" spans="1:9" ht="30" customHeight="1" thickBot="1" x14ac:dyDescent="0.25">
      <c r="A27" s="291"/>
      <c r="B27" s="292"/>
      <c r="C27" s="292"/>
      <c r="D27" s="292"/>
      <c r="E27" s="292"/>
      <c r="F27" s="292"/>
      <c r="G27" s="293"/>
      <c r="H27" s="48"/>
      <c r="I27" s="248"/>
    </row>
    <row r="28" spans="1:9" ht="20.25" customHeight="1" thickBot="1" x14ac:dyDescent="0.25">
      <c r="A28" s="123"/>
      <c r="B28" s="124"/>
      <c r="C28" s="159"/>
      <c r="D28" s="125"/>
      <c r="E28" s="164">
        <f>B28/12*C28*D28</f>
        <v>0</v>
      </c>
      <c r="F28" s="168"/>
      <c r="G28" s="166">
        <f>E28*F28</f>
        <v>0</v>
      </c>
      <c r="H28" s="45"/>
      <c r="I28" s="258">
        <f t="shared" si="0"/>
        <v>0</v>
      </c>
    </row>
    <row r="29" spans="1:9" ht="20.25" customHeight="1" thickBot="1" x14ac:dyDescent="0.25">
      <c r="A29" s="126"/>
      <c r="B29" s="76"/>
      <c r="C29" s="158"/>
      <c r="D29" s="77"/>
      <c r="E29" s="164">
        <f>B29/12*C29*D29</f>
        <v>0</v>
      </c>
      <c r="F29" s="156"/>
      <c r="G29" s="127">
        <f>E29*F29</f>
        <v>0</v>
      </c>
      <c r="H29" s="259"/>
      <c r="I29" s="251">
        <f t="shared" si="0"/>
        <v>0</v>
      </c>
    </row>
    <row r="30" spans="1:9" ht="15" customHeight="1" x14ac:dyDescent="0.2">
      <c r="A30" s="128" t="s">
        <v>18</v>
      </c>
      <c r="B30" s="78"/>
      <c r="C30" s="79"/>
      <c r="D30" s="80"/>
      <c r="E30" s="165"/>
      <c r="F30" s="294"/>
      <c r="G30" s="295"/>
      <c r="H30" s="48"/>
      <c r="I30" s="247"/>
    </row>
    <row r="31" spans="1:9" ht="30" customHeight="1" thickBot="1" x14ac:dyDescent="0.25">
      <c r="A31" s="291"/>
      <c r="B31" s="292"/>
      <c r="C31" s="292"/>
      <c r="D31" s="292"/>
      <c r="E31" s="292"/>
      <c r="F31" s="292"/>
      <c r="G31" s="293"/>
      <c r="H31" s="51"/>
      <c r="I31" s="249"/>
    </row>
    <row r="32" spans="1:9" ht="13.5" thickBot="1" x14ac:dyDescent="0.25">
      <c r="G32" s="186"/>
    </row>
    <row r="33" spans="1:9" ht="30.75" customHeight="1" thickTop="1" thickBot="1" x14ac:dyDescent="0.25">
      <c r="A33" t="s">
        <v>65</v>
      </c>
      <c r="B33" s="72"/>
      <c r="E33" s="82">
        <f>+E12+E13+E16+E17+E20+E21+E24+E25+E28+E29</f>
        <v>0</v>
      </c>
      <c r="F33" s="14"/>
      <c r="G33" s="184">
        <f>+G12+G13+G16+G17+G20+G21+G24+G25+G28+G29</f>
        <v>0</v>
      </c>
      <c r="H33" s="82">
        <f>+H12+H13+H16+H17+H20+H21+H24+H25+H28+H29</f>
        <v>0</v>
      </c>
      <c r="I33" s="82">
        <f>+I12+I13+I16+I17+I20+I21+I24+I25+I28+I29</f>
        <v>0</v>
      </c>
    </row>
    <row r="34" spans="1:9" ht="29.25" customHeight="1" thickTop="1" thickBot="1" x14ac:dyDescent="0.25">
      <c r="A34" t="s">
        <v>64</v>
      </c>
      <c r="B34" s="86"/>
      <c r="E34" s="83">
        <f>+E33*B34</f>
        <v>0</v>
      </c>
      <c r="F34" s="14"/>
      <c r="G34" s="185">
        <f>+G33*B34</f>
        <v>0</v>
      </c>
      <c r="H34" s="83">
        <f>+H33*B34</f>
        <v>0</v>
      </c>
      <c r="I34" s="83">
        <f>+I33*B34</f>
        <v>0</v>
      </c>
    </row>
    <row r="35" spans="1:9" ht="11.25" customHeight="1" thickTop="1" x14ac:dyDescent="0.2">
      <c r="B35" s="73" t="s">
        <v>52</v>
      </c>
      <c r="E35" s="84"/>
      <c r="F35" s="14"/>
      <c r="G35" s="254"/>
      <c r="H35" s="255"/>
      <c r="I35" s="256"/>
    </row>
    <row r="36" spans="1:9" ht="30" customHeight="1" thickBot="1" x14ac:dyDescent="0.25">
      <c r="A36" t="s">
        <v>96</v>
      </c>
      <c r="B36" s="72"/>
      <c r="D36" t="s">
        <v>8</v>
      </c>
      <c r="E36" s="85">
        <f>+E33+E34</f>
        <v>0</v>
      </c>
      <c r="F36" s="14"/>
      <c r="G36" s="183">
        <f>+G33+G34</f>
        <v>0</v>
      </c>
      <c r="H36" s="85">
        <f>+H33+H34</f>
        <v>0</v>
      </c>
      <c r="I36" s="85">
        <f>+I33+I34</f>
        <v>0</v>
      </c>
    </row>
    <row r="37" spans="1:9" ht="20.100000000000001" customHeight="1" thickTop="1" x14ac:dyDescent="0.2">
      <c r="G37" s="236" t="s">
        <v>97</v>
      </c>
    </row>
    <row r="38" spans="1:9" x14ac:dyDescent="0.2">
      <c r="A38" s="15" t="s">
        <v>114</v>
      </c>
    </row>
    <row r="39" spans="1:9" x14ac:dyDescent="0.2">
      <c r="A39" s="15" t="s">
        <v>115</v>
      </c>
    </row>
    <row r="40" spans="1:9" x14ac:dyDescent="0.2">
      <c r="A40" s="15" t="s">
        <v>66</v>
      </c>
    </row>
  </sheetData>
  <mergeCells count="10">
    <mergeCell ref="A31:G31"/>
    <mergeCell ref="F14:G14"/>
    <mergeCell ref="F18:G18"/>
    <mergeCell ref="A19:G19"/>
    <mergeCell ref="F22:G22"/>
    <mergeCell ref="A15:G15"/>
    <mergeCell ref="A23:G23"/>
    <mergeCell ref="F26:G26"/>
    <mergeCell ref="A27:G27"/>
    <mergeCell ref="F30:G30"/>
  </mergeCells>
  <phoneticPr fontId="0" type="noConversion"/>
  <pageMargins left="0.75" right="0.75" top="1" bottom="0.75" header="0.5" footer="0.5"/>
  <pageSetup scale="78" orientation="portrait" horizontalDpi="4294967295" r:id="rId1"/>
  <headerFooter alignWithMargins="0">
    <oddHeader xml:space="preserve">&amp;C&amp;9COUNTY OF LOS ANGELES - DEPARTMENT OF PUBLIC HEALTH
DIVISION OF HIV AND STD PROGRAMS
BUDGET JUSTIFICATION FOR SALARIES
</oddHeader>
    <oddFooter>&amp;L&amp;9CARE budget forms&amp;C                                 &amp;R&amp;9Rev. 09/13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40"/>
  <sheetViews>
    <sheetView workbookViewId="0"/>
  </sheetViews>
  <sheetFormatPr defaultRowHeight="12.75" x14ac:dyDescent="0.2"/>
  <cols>
    <col min="1" max="1" width="31.85546875" customWidth="1"/>
    <col min="2" max="2" width="12.28515625" customWidth="1"/>
    <col min="3" max="3" width="6.5703125" customWidth="1"/>
    <col min="4" max="4" width="7.5703125" customWidth="1"/>
    <col min="5" max="5" width="14.7109375" customWidth="1"/>
    <col min="6" max="6" width="7.85546875" customWidth="1"/>
    <col min="7" max="7" width="12.42578125" customWidth="1"/>
    <col min="8" max="8" width="13" customWidth="1"/>
    <col min="9" max="9" width="10" customWidth="1"/>
  </cols>
  <sheetData>
    <row r="2" spans="1:9" x14ac:dyDescent="0.2">
      <c r="A2" s="89" t="str">
        <f>+'Budget-Summary'!A1</f>
        <v xml:space="preserve">AGENCY NAME:  </v>
      </c>
      <c r="B2" s="89"/>
      <c r="C2" s="90"/>
    </row>
    <row r="3" spans="1:9" x14ac:dyDescent="0.2">
      <c r="A3" s="89" t="str">
        <f>+'Budget-Summary'!A3</f>
        <v xml:space="preserve">CONTRACT NUMBER: </v>
      </c>
      <c r="B3" s="89"/>
      <c r="C3" s="90"/>
    </row>
    <row r="4" spans="1:9" x14ac:dyDescent="0.2">
      <c r="A4" s="89" t="str">
        <f>+'Budget-Summary'!A5</f>
        <v xml:space="preserve">SCHEDULE NUMBER: </v>
      </c>
      <c r="B4" s="89"/>
      <c r="C4" s="90"/>
    </row>
    <row r="5" spans="1:9" x14ac:dyDescent="0.2">
      <c r="A5" s="89" t="str">
        <f>+'Budget-Summary'!A7</f>
        <v xml:space="preserve">BUDGET PERIOD:        </v>
      </c>
      <c r="B5" s="89"/>
      <c r="C5" s="90"/>
    </row>
    <row r="6" spans="1:9" x14ac:dyDescent="0.2">
      <c r="A6" s="89" t="str">
        <f>+'Budget-Summary'!A9</f>
        <v xml:space="preserve">SERVICE CATEGORY: </v>
      </c>
      <c r="B6" s="89"/>
      <c r="C6" s="90"/>
    </row>
    <row r="7" spans="1:9" ht="9.9499999999999993" customHeight="1" x14ac:dyDescent="0.2"/>
    <row r="8" spans="1:9" ht="16.5" thickBot="1" x14ac:dyDescent="0.3">
      <c r="B8" s="11" t="s">
        <v>98</v>
      </c>
      <c r="D8" s="11"/>
    </row>
    <row r="9" spans="1:9" x14ac:dyDescent="0.2">
      <c r="A9" s="200" t="s">
        <v>8</v>
      </c>
      <c r="B9" s="201" t="s">
        <v>8</v>
      </c>
      <c r="C9" s="201" t="s">
        <v>8</v>
      </c>
      <c r="D9" s="201" t="s">
        <v>8</v>
      </c>
      <c r="E9" s="201" t="s">
        <v>8</v>
      </c>
      <c r="F9" s="202"/>
      <c r="G9" s="137"/>
      <c r="H9" s="252"/>
      <c r="I9" s="253"/>
    </row>
    <row r="10" spans="1:9" x14ac:dyDescent="0.2">
      <c r="A10" s="203" t="s">
        <v>9</v>
      </c>
      <c r="B10" s="12"/>
      <c r="C10" s="12"/>
      <c r="D10" s="13" t="s">
        <v>10</v>
      </c>
      <c r="E10" s="13" t="s">
        <v>11</v>
      </c>
      <c r="F10" s="66" t="s">
        <v>25</v>
      </c>
      <c r="G10" s="138" t="s">
        <v>25</v>
      </c>
      <c r="H10" s="250" t="s">
        <v>122</v>
      </c>
      <c r="I10" s="68"/>
    </row>
    <row r="11" spans="1:9" ht="13.5" thickBot="1" x14ac:dyDescent="0.25">
      <c r="A11" s="211" t="s">
        <v>13</v>
      </c>
      <c r="B11" s="212" t="s">
        <v>14</v>
      </c>
      <c r="C11" s="213" t="s">
        <v>15</v>
      </c>
      <c r="D11" s="213" t="s">
        <v>16</v>
      </c>
      <c r="E11" s="213" t="s">
        <v>17</v>
      </c>
      <c r="F11" s="205" t="s">
        <v>45</v>
      </c>
      <c r="G11" s="139" t="s">
        <v>85</v>
      </c>
      <c r="H11" s="261" t="s">
        <v>123</v>
      </c>
      <c r="I11" s="262" t="s">
        <v>109</v>
      </c>
    </row>
    <row r="12" spans="1:9" ht="20.25" customHeight="1" thickBot="1" x14ac:dyDescent="0.25">
      <c r="A12" s="204"/>
      <c r="B12" s="263"/>
      <c r="C12" s="264"/>
      <c r="D12" s="265"/>
      <c r="E12" s="276">
        <f>B12/12*C12*D12</f>
        <v>0</v>
      </c>
      <c r="F12" s="266"/>
      <c r="G12" s="267">
        <f>E12*F12</f>
        <v>0</v>
      </c>
      <c r="H12" s="48"/>
      <c r="I12" s="248">
        <f>+E12+H12</f>
        <v>0</v>
      </c>
    </row>
    <row r="13" spans="1:9" ht="20.25" customHeight="1" thickBot="1" x14ac:dyDescent="0.25">
      <c r="A13" s="268"/>
      <c r="B13" s="76"/>
      <c r="C13" s="158"/>
      <c r="D13" s="77"/>
      <c r="E13" s="276">
        <f>B13/12*C13*D13</f>
        <v>0</v>
      </c>
      <c r="F13" s="269"/>
      <c r="G13" s="167">
        <f>E13*F13</f>
        <v>0</v>
      </c>
      <c r="H13" s="259"/>
      <c r="I13" s="251">
        <f>+E13+H13</f>
        <v>0</v>
      </c>
    </row>
    <row r="14" spans="1:9" ht="15" customHeight="1" x14ac:dyDescent="0.2">
      <c r="A14" s="246" t="s">
        <v>18</v>
      </c>
      <c r="B14" s="215"/>
      <c r="C14" s="216"/>
      <c r="D14" s="217"/>
      <c r="E14" s="165"/>
      <c r="F14" s="296"/>
      <c r="G14" s="297"/>
      <c r="H14" s="48"/>
      <c r="I14" s="248"/>
    </row>
    <row r="15" spans="1:9" ht="30.75" customHeight="1" thickBot="1" x14ac:dyDescent="0.25">
      <c r="A15" s="298"/>
      <c r="B15" s="299"/>
      <c r="C15" s="299"/>
      <c r="D15" s="299"/>
      <c r="E15" s="299"/>
      <c r="F15" s="299"/>
      <c r="G15" s="300"/>
      <c r="H15" s="48"/>
      <c r="I15" s="248"/>
    </row>
    <row r="16" spans="1:9" ht="20.25" customHeight="1" thickBot="1" x14ac:dyDescent="0.25">
      <c r="A16" s="123"/>
      <c r="B16" s="270"/>
      <c r="C16" s="271"/>
      <c r="D16" s="272"/>
      <c r="E16" s="276">
        <f>B16/12*C16*D16</f>
        <v>0</v>
      </c>
      <c r="F16" s="273"/>
      <c r="G16" s="274">
        <f>E16*F16</f>
        <v>0</v>
      </c>
      <c r="H16" s="260"/>
      <c r="I16" s="257">
        <f t="shared" ref="I16:I29" si="0">+E16+H16</f>
        <v>0</v>
      </c>
    </row>
    <row r="17" spans="1:9" ht="20.25" customHeight="1" thickBot="1" x14ac:dyDescent="0.25">
      <c r="A17" s="268"/>
      <c r="B17" s="76"/>
      <c r="C17" s="158"/>
      <c r="D17" s="77"/>
      <c r="E17" s="276">
        <f>B17/12*C17*D17</f>
        <v>0</v>
      </c>
      <c r="F17" s="275"/>
      <c r="G17" s="167">
        <f>E17*F17</f>
        <v>0</v>
      </c>
      <c r="H17" s="259"/>
      <c r="I17" s="251">
        <f t="shared" si="0"/>
        <v>0</v>
      </c>
    </row>
    <row r="18" spans="1:9" ht="15" customHeight="1" x14ac:dyDescent="0.2">
      <c r="A18" s="214" t="s">
        <v>18</v>
      </c>
      <c r="B18" s="215"/>
      <c r="C18" s="216"/>
      <c r="D18" s="217"/>
      <c r="E18" s="165"/>
      <c r="F18" s="296"/>
      <c r="G18" s="297"/>
      <c r="H18" s="48"/>
      <c r="I18" s="248"/>
    </row>
    <row r="19" spans="1:9" ht="30.75" customHeight="1" thickBot="1" x14ac:dyDescent="0.25">
      <c r="A19" s="298"/>
      <c r="B19" s="299"/>
      <c r="C19" s="299"/>
      <c r="D19" s="299"/>
      <c r="E19" s="299"/>
      <c r="F19" s="299"/>
      <c r="G19" s="300"/>
      <c r="H19" s="48"/>
      <c r="I19" s="248"/>
    </row>
    <row r="20" spans="1:9" ht="20.25" customHeight="1" thickBot="1" x14ac:dyDescent="0.25">
      <c r="A20" s="123"/>
      <c r="B20" s="270"/>
      <c r="C20" s="271"/>
      <c r="D20" s="272"/>
      <c r="E20" s="276">
        <f>B20/12*C20*D20</f>
        <v>0</v>
      </c>
      <c r="F20" s="273"/>
      <c r="G20" s="274">
        <f>E20*F20</f>
        <v>0</v>
      </c>
      <c r="H20" s="260"/>
      <c r="I20" s="257">
        <f t="shared" si="0"/>
        <v>0</v>
      </c>
    </row>
    <row r="21" spans="1:9" ht="20.25" customHeight="1" thickBot="1" x14ac:dyDescent="0.25">
      <c r="A21" s="268"/>
      <c r="B21" s="76"/>
      <c r="C21" s="158"/>
      <c r="D21" s="77"/>
      <c r="E21" s="276">
        <f>B21/12*C21*D21</f>
        <v>0</v>
      </c>
      <c r="F21" s="156"/>
      <c r="G21" s="167">
        <f>E21*F21</f>
        <v>0</v>
      </c>
      <c r="H21" s="259"/>
      <c r="I21" s="251">
        <f t="shared" si="0"/>
        <v>0</v>
      </c>
    </row>
    <row r="22" spans="1:9" ht="15" customHeight="1" x14ac:dyDescent="0.2">
      <c r="A22" s="214" t="s">
        <v>18</v>
      </c>
      <c r="B22" s="215"/>
      <c r="C22" s="216"/>
      <c r="D22" s="217"/>
      <c r="E22" s="165"/>
      <c r="F22" s="296"/>
      <c r="G22" s="297"/>
      <c r="H22" s="48"/>
      <c r="I22" s="248"/>
    </row>
    <row r="23" spans="1:9" ht="30.75" customHeight="1" thickBot="1" x14ac:dyDescent="0.25">
      <c r="A23" s="298"/>
      <c r="B23" s="299"/>
      <c r="C23" s="299"/>
      <c r="D23" s="299"/>
      <c r="E23" s="299"/>
      <c r="F23" s="299"/>
      <c r="G23" s="300"/>
      <c r="H23" s="48"/>
      <c r="I23" s="248"/>
    </row>
    <row r="24" spans="1:9" ht="20.25" customHeight="1" thickBot="1" x14ac:dyDescent="0.25">
      <c r="A24" s="123"/>
      <c r="B24" s="270"/>
      <c r="C24" s="271"/>
      <c r="D24" s="272"/>
      <c r="E24" s="276">
        <f>B24/12*C24*D24</f>
        <v>0</v>
      </c>
      <c r="F24" s="273"/>
      <c r="G24" s="274">
        <f>E24*F24</f>
        <v>0</v>
      </c>
      <c r="H24" s="45"/>
      <c r="I24" s="258">
        <f t="shared" si="0"/>
        <v>0</v>
      </c>
    </row>
    <row r="25" spans="1:9" ht="20.25" customHeight="1" thickBot="1" x14ac:dyDescent="0.25">
      <c r="A25" s="268"/>
      <c r="B25" s="76"/>
      <c r="C25" s="158"/>
      <c r="D25" s="77"/>
      <c r="E25" s="276">
        <f>B25/12*C25*D25</f>
        <v>0</v>
      </c>
      <c r="F25" s="156"/>
      <c r="G25" s="167">
        <f>E25*F25</f>
        <v>0</v>
      </c>
      <c r="H25" s="259"/>
      <c r="I25" s="251">
        <f t="shared" si="0"/>
        <v>0</v>
      </c>
    </row>
    <row r="26" spans="1:9" ht="15" customHeight="1" x14ac:dyDescent="0.2">
      <c r="A26" s="214" t="s">
        <v>18</v>
      </c>
      <c r="B26" s="215"/>
      <c r="C26" s="216"/>
      <c r="D26" s="217"/>
      <c r="E26" s="165"/>
      <c r="F26" s="296"/>
      <c r="G26" s="297"/>
      <c r="H26" s="48"/>
      <c r="I26" s="248"/>
    </row>
    <row r="27" spans="1:9" ht="30" customHeight="1" thickBot="1" x14ac:dyDescent="0.25">
      <c r="A27" s="298"/>
      <c r="B27" s="299"/>
      <c r="C27" s="299"/>
      <c r="D27" s="299"/>
      <c r="E27" s="299"/>
      <c r="F27" s="299"/>
      <c r="G27" s="300"/>
      <c r="H27" s="48"/>
      <c r="I27" s="248"/>
    </row>
    <row r="28" spans="1:9" ht="20.25" customHeight="1" thickBot="1" x14ac:dyDescent="0.25">
      <c r="A28" s="123"/>
      <c r="B28" s="270"/>
      <c r="C28" s="271"/>
      <c r="D28" s="272"/>
      <c r="E28" s="276">
        <f>B28/12*C28*D28</f>
        <v>0</v>
      </c>
      <c r="F28" s="273"/>
      <c r="G28" s="274">
        <f>E28*F28</f>
        <v>0</v>
      </c>
      <c r="H28" s="45"/>
      <c r="I28" s="258">
        <f t="shared" si="0"/>
        <v>0</v>
      </c>
    </row>
    <row r="29" spans="1:9" ht="20.25" customHeight="1" thickBot="1" x14ac:dyDescent="0.25">
      <c r="A29" s="268"/>
      <c r="B29" s="76"/>
      <c r="C29" s="158"/>
      <c r="D29" s="77"/>
      <c r="E29" s="276">
        <f>B29/12*C29*D29</f>
        <v>0</v>
      </c>
      <c r="F29" s="156"/>
      <c r="G29" s="167">
        <f>E29*F29</f>
        <v>0</v>
      </c>
      <c r="H29" s="259"/>
      <c r="I29" s="251">
        <f t="shared" si="0"/>
        <v>0</v>
      </c>
    </row>
    <row r="30" spans="1:9" ht="15" customHeight="1" x14ac:dyDescent="0.2">
      <c r="A30" s="214" t="s">
        <v>18</v>
      </c>
      <c r="B30" s="215"/>
      <c r="C30" s="216"/>
      <c r="D30" s="217"/>
      <c r="E30" s="165"/>
      <c r="F30" s="296"/>
      <c r="G30" s="297"/>
      <c r="H30" s="48"/>
      <c r="I30" s="247"/>
    </row>
    <row r="31" spans="1:9" ht="30" customHeight="1" thickBot="1" x14ac:dyDescent="0.25">
      <c r="A31" s="291"/>
      <c r="B31" s="292"/>
      <c r="C31" s="292"/>
      <c r="D31" s="292"/>
      <c r="E31" s="292"/>
      <c r="F31" s="292"/>
      <c r="G31" s="293"/>
      <c r="H31" s="51"/>
      <c r="I31" s="249"/>
    </row>
    <row r="32" spans="1:9" ht="13.5" thickBot="1" x14ac:dyDescent="0.25">
      <c r="G32" s="186"/>
    </row>
    <row r="33" spans="1:9" ht="30.75" customHeight="1" thickTop="1" thickBot="1" x14ac:dyDescent="0.25">
      <c r="A33" t="s">
        <v>65</v>
      </c>
      <c r="B33" s="72"/>
      <c r="E33" s="82">
        <f>+E12+E13+E16+E17+E20+E21+E24+E25+E28+E29</f>
        <v>0</v>
      </c>
      <c r="F33" s="14"/>
      <c r="G33" s="184">
        <f>+G12+G13+G16+G17+G20+G21+G24+G25+G28+G29</f>
        <v>0</v>
      </c>
      <c r="H33" s="82">
        <f>+H12+H13+H16+H17+H20+H21+H24+H25+H28+H29</f>
        <v>0</v>
      </c>
      <c r="I33" s="82">
        <f>+I12+I13+I16+I17+I20+I21+I24+I25+I28+I29</f>
        <v>0</v>
      </c>
    </row>
    <row r="34" spans="1:9" ht="29.25" customHeight="1" thickTop="1" thickBot="1" x14ac:dyDescent="0.25">
      <c r="A34" t="s">
        <v>64</v>
      </c>
      <c r="B34" s="86"/>
      <c r="E34" s="83">
        <f>+E33*B34</f>
        <v>0</v>
      </c>
      <c r="F34" s="14"/>
      <c r="G34" s="185">
        <f>+G33*B34</f>
        <v>0</v>
      </c>
      <c r="H34" s="83">
        <f>+H33*B34</f>
        <v>0</v>
      </c>
      <c r="I34" s="83">
        <f>+I33*B34</f>
        <v>0</v>
      </c>
    </row>
    <row r="35" spans="1:9" ht="11.25" customHeight="1" thickTop="1" x14ac:dyDescent="0.2">
      <c r="B35" s="73" t="s">
        <v>52</v>
      </c>
      <c r="E35" s="84"/>
      <c r="F35" s="14"/>
      <c r="G35" s="152"/>
      <c r="H35" s="255"/>
      <c r="I35" s="256"/>
    </row>
    <row r="36" spans="1:9" ht="30" customHeight="1" thickBot="1" x14ac:dyDescent="0.25">
      <c r="A36" t="s">
        <v>67</v>
      </c>
      <c r="B36" s="72"/>
      <c r="D36" t="s">
        <v>8</v>
      </c>
      <c r="E36" s="85">
        <f>+E33+E34</f>
        <v>0</v>
      </c>
      <c r="F36" s="14"/>
      <c r="G36" s="183">
        <f>+G33+G34</f>
        <v>0</v>
      </c>
      <c r="H36" s="85">
        <f>+H33+H34</f>
        <v>0</v>
      </c>
      <c r="I36" s="85">
        <f>+I33+I34</f>
        <v>0</v>
      </c>
    </row>
    <row r="37" spans="1:9" ht="20.100000000000001" customHeight="1" thickTop="1" x14ac:dyDescent="0.2">
      <c r="A37" s="15"/>
      <c r="G37" s="236" t="s">
        <v>97</v>
      </c>
    </row>
    <row r="38" spans="1:9" x14ac:dyDescent="0.2">
      <c r="A38" s="15" t="s">
        <v>114</v>
      </c>
    </row>
    <row r="39" spans="1:9" x14ac:dyDescent="0.2">
      <c r="A39" s="15" t="s">
        <v>115</v>
      </c>
    </row>
    <row r="40" spans="1:9" x14ac:dyDescent="0.2">
      <c r="A40" s="15" t="s">
        <v>66</v>
      </c>
    </row>
  </sheetData>
  <mergeCells count="10">
    <mergeCell ref="F30:G30"/>
    <mergeCell ref="A31:G31"/>
    <mergeCell ref="F14:G14"/>
    <mergeCell ref="A15:G15"/>
    <mergeCell ref="F18:G18"/>
    <mergeCell ref="A19:G19"/>
    <mergeCell ref="F22:G22"/>
    <mergeCell ref="A23:G23"/>
    <mergeCell ref="F26:G26"/>
    <mergeCell ref="A27:G27"/>
  </mergeCells>
  <phoneticPr fontId="0" type="noConversion"/>
  <pageMargins left="0.75" right="0.75" top="1" bottom="0.75" header="0.5" footer="0.5"/>
  <pageSetup scale="78" orientation="portrait" horizontalDpi="4294967295" r:id="rId1"/>
  <headerFooter alignWithMargins="0">
    <oddHeader xml:space="preserve">&amp;C&amp;9COUNTY OF LOS ANGELES - DEPARTMENT OF PUBLIC HEALTH
DIVISION OF HIV AND STD PROGRAMS
BUDGET JUSTIFICATION FOR SALARIES
</oddHeader>
    <oddFooter>&amp;L&amp;9CARE budget forms&amp;C                                 &amp;R&amp;9Rev. 09/13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53"/>
  <sheetViews>
    <sheetView zoomScale="75" workbookViewId="0">
      <selection activeCell="C2" sqref="C2"/>
    </sheetView>
  </sheetViews>
  <sheetFormatPr defaultRowHeight="12.75" x14ac:dyDescent="0.2"/>
  <cols>
    <col min="1" max="1" width="9.140625" style="1"/>
    <col min="2" max="2" width="10.140625" style="1" customWidth="1"/>
    <col min="3" max="3" width="27.85546875" style="1" customWidth="1"/>
    <col min="4" max="4" width="12.7109375" style="1" customWidth="1"/>
    <col min="5" max="5" width="2.28515625" style="1" customWidth="1"/>
    <col min="6" max="6" width="15.85546875" style="1" customWidth="1"/>
    <col min="7" max="7" width="4.28515625" style="1" customWidth="1"/>
    <col min="8" max="8" width="10.28515625" style="1" customWidth="1"/>
    <col min="9" max="9" width="6.28515625" style="1" bestFit="1" customWidth="1"/>
    <col min="10" max="10" width="3.7109375" style="1" customWidth="1"/>
    <col min="11" max="11" width="5.85546875" style="1" customWidth="1"/>
    <col min="12" max="16384" width="9.140625" style="1"/>
  </cols>
  <sheetData>
    <row r="2" spans="1:12" x14ac:dyDescent="0.2">
      <c r="A2" s="91" t="str">
        <f>+'Budget-Summary'!A1</f>
        <v xml:space="preserve">AGENCY NAME:  </v>
      </c>
      <c r="B2" s="91"/>
      <c r="C2" s="92"/>
      <c r="D2" s="92"/>
      <c r="E2" s="92"/>
      <c r="F2" s="92"/>
      <c r="G2" s="91"/>
    </row>
    <row r="3" spans="1:12" ht="15" customHeight="1" x14ac:dyDescent="0.2">
      <c r="A3" s="91" t="str">
        <f>+'Budget-Summary'!A3</f>
        <v xml:space="preserve">CONTRACT NUMBER: </v>
      </c>
      <c r="B3" s="91"/>
      <c r="C3" s="92"/>
      <c r="D3" s="92"/>
      <c r="E3" s="92"/>
      <c r="F3" s="92"/>
      <c r="G3" s="91"/>
    </row>
    <row r="4" spans="1:12" x14ac:dyDescent="0.2">
      <c r="A4" s="91" t="str">
        <f>+'Budget-Summary'!A5</f>
        <v xml:space="preserve">SCHEDULE NUMBER: </v>
      </c>
      <c r="B4" s="91"/>
      <c r="C4" s="91"/>
      <c r="D4" s="91" t="str">
        <f>+'Budget-Summary'!A7</f>
        <v xml:space="preserve">BUDGET PERIOD:        </v>
      </c>
      <c r="E4" s="91"/>
      <c r="F4" s="91"/>
      <c r="G4" s="91"/>
    </row>
    <row r="5" spans="1:12" x14ac:dyDescent="0.2">
      <c r="A5" s="91" t="str">
        <f>+'Budget-Summary'!A9</f>
        <v xml:space="preserve">SERVICE CATEGORY: </v>
      </c>
      <c r="B5" s="91"/>
      <c r="C5" s="91"/>
      <c r="D5" s="91"/>
      <c r="E5" s="91"/>
      <c r="F5" s="91"/>
      <c r="G5" s="91"/>
    </row>
    <row r="6" spans="1:12" ht="13.5" thickBot="1" x14ac:dyDescent="0.25"/>
    <row r="7" spans="1:12" ht="18" x14ac:dyDescent="0.25">
      <c r="A7" s="16" t="s">
        <v>19</v>
      </c>
      <c r="B7" s="17"/>
      <c r="C7" s="17"/>
      <c r="D7" s="17"/>
      <c r="E7" s="17"/>
      <c r="F7" s="17"/>
      <c r="G7" s="17"/>
      <c r="H7" s="18"/>
      <c r="I7" s="18"/>
      <c r="J7" s="18"/>
      <c r="K7" s="19"/>
      <c r="L7" s="20"/>
    </row>
    <row r="8" spans="1:12" ht="18" x14ac:dyDescent="0.25">
      <c r="A8" s="21" t="s">
        <v>54</v>
      </c>
      <c r="B8" s="22"/>
      <c r="C8" s="23"/>
      <c r="D8" s="23"/>
      <c r="E8" s="24"/>
      <c r="F8" s="24"/>
      <c r="G8" s="25"/>
      <c r="H8" s="26"/>
      <c r="I8" s="26"/>
      <c r="J8" s="26"/>
      <c r="K8" s="27"/>
      <c r="L8" s="28"/>
    </row>
    <row r="9" spans="1:12" x14ac:dyDescent="0.2">
      <c r="A9" s="29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30"/>
      <c r="L9" s="20"/>
    </row>
    <row r="10" spans="1:12" x14ac:dyDescent="0.2">
      <c r="A10" s="176" t="s">
        <v>68</v>
      </c>
      <c r="B10" s="32"/>
      <c r="C10" s="32"/>
      <c r="D10" s="32"/>
      <c r="E10" s="32"/>
      <c r="F10" s="32"/>
      <c r="G10" s="32"/>
      <c r="H10" s="32"/>
      <c r="I10" s="32"/>
      <c r="J10" s="32"/>
      <c r="K10" s="36"/>
      <c r="L10" s="35"/>
    </row>
    <row r="11" spans="1:12" x14ac:dyDescent="0.2">
      <c r="A11" s="237" t="s">
        <v>99</v>
      </c>
      <c r="B11" s="32"/>
      <c r="C11" s="32"/>
      <c r="D11" s="32"/>
      <c r="E11" s="32"/>
      <c r="F11" s="32"/>
      <c r="G11" s="32"/>
      <c r="H11" s="32"/>
      <c r="I11" s="32"/>
      <c r="J11" s="32"/>
      <c r="K11" s="36"/>
      <c r="L11" s="35"/>
    </row>
    <row r="12" spans="1:12" ht="12.75" customHeight="1" x14ac:dyDescent="0.2">
      <c r="A12" s="228" t="s">
        <v>100</v>
      </c>
      <c r="B12" s="32"/>
      <c r="C12" s="32"/>
      <c r="D12" s="32"/>
      <c r="E12" s="32"/>
      <c r="F12" s="32"/>
      <c r="G12" s="32"/>
      <c r="H12" s="32"/>
      <c r="I12" s="32"/>
      <c r="J12" s="32"/>
      <c r="K12" s="36"/>
      <c r="L12" s="35"/>
    </row>
    <row r="13" spans="1:12" ht="20.100000000000001" customHeight="1" thickBot="1" x14ac:dyDescent="0.25">
      <c r="A13" s="8"/>
      <c r="B13" s="32"/>
      <c r="C13" s="32"/>
      <c r="D13" s="170" t="s">
        <v>80</v>
      </c>
      <c r="E13" s="32"/>
      <c r="F13" s="303"/>
      <c r="G13" s="303"/>
      <c r="H13" s="303"/>
      <c r="I13" s="32"/>
      <c r="J13" s="32"/>
      <c r="K13" s="36"/>
      <c r="L13" s="35"/>
    </row>
    <row r="14" spans="1:12" ht="20.100000000000001" customHeight="1" thickBot="1" x14ac:dyDescent="0.25">
      <c r="A14" s="8"/>
      <c r="B14" s="32"/>
      <c r="C14" s="32"/>
      <c r="D14" s="170" t="s">
        <v>81</v>
      </c>
      <c r="E14" s="32"/>
      <c r="F14" s="304"/>
      <c r="G14" s="305"/>
      <c r="H14" s="305"/>
      <c r="I14" s="32"/>
      <c r="J14" s="32"/>
      <c r="K14" s="36"/>
      <c r="L14" s="35"/>
    </row>
    <row r="15" spans="1:12" ht="20.100000000000001" customHeight="1" thickBot="1" x14ac:dyDescent="0.25">
      <c r="A15" s="8"/>
      <c r="B15" s="32"/>
      <c r="C15" s="32"/>
      <c r="D15" s="170" t="s">
        <v>82</v>
      </c>
      <c r="E15" s="32"/>
      <c r="F15" s="304"/>
      <c r="G15" s="305"/>
      <c r="H15" s="305"/>
      <c r="I15" s="32"/>
      <c r="J15" s="32"/>
      <c r="K15" s="36"/>
      <c r="L15" s="35"/>
    </row>
    <row r="16" spans="1:12" ht="20.100000000000001" customHeight="1" x14ac:dyDescent="0.2">
      <c r="A16" s="8"/>
      <c r="B16" s="25"/>
      <c r="C16" s="25"/>
      <c r="D16" s="229"/>
      <c r="E16" s="25"/>
      <c r="F16" s="230"/>
      <c r="G16" s="231"/>
      <c r="H16" s="231"/>
      <c r="I16" s="32"/>
      <c r="J16" s="32"/>
      <c r="K16" s="36"/>
      <c r="L16" s="34"/>
    </row>
    <row r="17" spans="1:12" ht="20.100000000000001" customHeight="1" x14ac:dyDescent="0.2">
      <c r="A17" s="8"/>
      <c r="B17" s="25"/>
      <c r="C17" s="25"/>
      <c r="D17" s="25"/>
      <c r="E17" s="25"/>
      <c r="F17" s="25"/>
      <c r="G17" s="25"/>
      <c r="H17" s="25"/>
      <c r="I17" s="32"/>
      <c r="J17" s="32"/>
      <c r="K17" s="36"/>
      <c r="L17" s="35"/>
    </row>
    <row r="18" spans="1:12" ht="20.100000000000001" customHeight="1" x14ac:dyDescent="0.2">
      <c r="A18" s="8"/>
      <c r="B18" s="232"/>
      <c r="C18" s="232"/>
      <c r="D18" s="232"/>
      <c r="E18" s="232"/>
      <c r="F18" s="232"/>
      <c r="G18" s="232"/>
      <c r="H18" s="232"/>
      <c r="I18" s="32"/>
      <c r="J18" s="32"/>
      <c r="K18" s="36"/>
      <c r="L18" s="35"/>
    </row>
    <row r="19" spans="1:12" ht="20.100000000000001" customHeight="1" thickBot="1" x14ac:dyDescent="0.25">
      <c r="A19" s="233"/>
      <c r="B19" s="301" t="s">
        <v>83</v>
      </c>
      <c r="C19" s="301"/>
      <c r="D19" s="301"/>
      <c r="E19" s="301"/>
      <c r="F19" s="301"/>
      <c r="G19" s="301"/>
      <c r="H19" s="301"/>
      <c r="I19" s="301"/>
      <c r="J19" s="301"/>
      <c r="K19" s="302"/>
      <c r="L19" s="35"/>
    </row>
    <row r="20" spans="1:12" ht="20.100000000000001" customHeight="1" thickTop="1" x14ac:dyDescent="0.2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20" t="s">
        <v>8</v>
      </c>
      <c r="L20" s="34"/>
    </row>
    <row r="21" spans="1:12" ht="20.100000000000001" customHeight="1" x14ac:dyDescent="0.2">
      <c r="A21" s="176" t="s">
        <v>69</v>
      </c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5"/>
    </row>
    <row r="22" spans="1:12" ht="20.100000000000001" customHeight="1" x14ac:dyDescent="0.2">
      <c r="A22" s="29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36"/>
      <c r="L22" s="35"/>
    </row>
    <row r="23" spans="1:12" ht="20.100000000000001" customHeight="1" x14ac:dyDescent="0.2">
      <c r="A23" s="239" t="s">
        <v>101</v>
      </c>
      <c r="B23" s="32"/>
      <c r="C23" s="33"/>
      <c r="D23" s="33"/>
      <c r="E23" s="33"/>
      <c r="F23" s="33"/>
      <c r="G23" s="238" t="s">
        <v>70</v>
      </c>
      <c r="H23" s="35"/>
      <c r="I23" s="35"/>
      <c r="J23" s="35"/>
      <c r="K23" s="36"/>
      <c r="L23" s="35"/>
    </row>
    <row r="24" spans="1:12" ht="20.100000000000001" customHeight="1" x14ac:dyDescent="0.2">
      <c r="A24" s="29"/>
      <c r="B24" s="32"/>
      <c r="C24" s="33"/>
      <c r="D24" s="33"/>
      <c r="E24" s="33"/>
      <c r="F24" s="33"/>
      <c r="G24" s="35"/>
      <c r="H24" s="35"/>
      <c r="I24" s="35"/>
      <c r="J24" s="35"/>
      <c r="K24" s="38" t="s">
        <v>8</v>
      </c>
      <c r="L24" s="34"/>
    </row>
    <row r="25" spans="1:12" ht="20.100000000000001" customHeight="1" x14ac:dyDescent="0.2">
      <c r="A25" s="29"/>
      <c r="B25" s="32"/>
      <c r="C25" s="33"/>
      <c r="D25" s="33"/>
      <c r="E25" s="33"/>
      <c r="F25" s="33"/>
      <c r="G25" s="35"/>
      <c r="H25" s="35"/>
      <c r="I25" s="35"/>
      <c r="J25" s="35"/>
      <c r="K25" s="36"/>
      <c r="L25" s="35"/>
    </row>
    <row r="26" spans="1:12" ht="20.100000000000001" customHeight="1" x14ac:dyDescent="0.2">
      <c r="A26" s="37" t="s">
        <v>71</v>
      </c>
      <c r="B26" s="32"/>
      <c r="C26" s="33"/>
      <c r="D26" s="75"/>
      <c r="E26" s="33"/>
      <c r="F26" s="33"/>
      <c r="G26" s="35"/>
      <c r="H26" s="172">
        <v>7.6499999999999999E-2</v>
      </c>
      <c r="I26" s="69"/>
      <c r="J26" s="34"/>
      <c r="K26" s="36"/>
      <c r="L26" s="35"/>
    </row>
    <row r="27" spans="1:12" ht="20.100000000000001" customHeight="1" x14ac:dyDescent="0.2">
      <c r="A27" s="8"/>
      <c r="B27" s="32"/>
      <c r="C27" s="33"/>
      <c r="D27" s="74"/>
      <c r="E27" s="33"/>
      <c r="F27" s="33"/>
      <c r="G27" s="35"/>
      <c r="H27" s="173"/>
      <c r="I27" s="35"/>
      <c r="J27" s="35"/>
      <c r="K27" s="36"/>
      <c r="L27" s="35"/>
    </row>
    <row r="28" spans="1:12" ht="20.100000000000001" customHeight="1" x14ac:dyDescent="0.2">
      <c r="A28" s="31" t="s">
        <v>72</v>
      </c>
      <c r="B28" s="32"/>
      <c r="C28" s="33"/>
      <c r="D28" s="74"/>
      <c r="E28" s="33"/>
      <c r="F28" s="33"/>
      <c r="G28" s="35"/>
      <c r="H28" s="172"/>
      <c r="I28" s="69"/>
      <c r="J28" s="34"/>
      <c r="K28" s="38" t="s">
        <v>8</v>
      </c>
      <c r="L28" s="34"/>
    </row>
    <row r="29" spans="1:12" ht="20.100000000000001" customHeight="1" x14ac:dyDescent="0.2">
      <c r="A29" s="29"/>
      <c r="B29" s="32"/>
      <c r="C29" s="33"/>
      <c r="D29" s="74"/>
      <c r="E29" s="33"/>
      <c r="F29" s="33"/>
      <c r="G29" s="35"/>
      <c r="H29" s="32"/>
      <c r="I29" s="35"/>
      <c r="J29" s="35"/>
      <c r="K29" s="36"/>
      <c r="L29" s="35"/>
    </row>
    <row r="30" spans="1:12" ht="20.100000000000001" customHeight="1" x14ac:dyDescent="0.2">
      <c r="A30" s="37" t="s">
        <v>73</v>
      </c>
      <c r="B30" s="32"/>
      <c r="C30" s="33"/>
      <c r="D30" s="74"/>
      <c r="E30" s="33"/>
      <c r="F30" s="33"/>
      <c r="G30" s="35"/>
      <c r="H30" s="172"/>
      <c r="I30" s="69"/>
      <c r="J30" s="34"/>
      <c r="K30" s="38" t="s">
        <v>8</v>
      </c>
      <c r="L30" s="34"/>
    </row>
    <row r="31" spans="1:12" ht="20.100000000000001" customHeight="1" x14ac:dyDescent="0.2">
      <c r="A31" s="8"/>
      <c r="B31" s="32"/>
      <c r="C31" s="33"/>
      <c r="D31" s="74"/>
      <c r="E31" s="33"/>
      <c r="F31" s="33"/>
      <c r="G31" s="35"/>
      <c r="H31" s="173"/>
      <c r="I31" s="35"/>
      <c r="J31" s="35"/>
      <c r="K31" s="36"/>
      <c r="L31" s="35"/>
    </row>
    <row r="32" spans="1:12" x14ac:dyDescent="0.2">
      <c r="A32" s="31" t="s">
        <v>74</v>
      </c>
      <c r="B32" s="32"/>
      <c r="C32" s="33"/>
      <c r="D32" s="74"/>
      <c r="E32" s="33"/>
      <c r="F32" s="33"/>
      <c r="G32" s="35"/>
      <c r="H32" s="172"/>
      <c r="I32" s="69"/>
      <c r="J32" s="34"/>
      <c r="K32" s="36"/>
      <c r="L32" s="35"/>
    </row>
    <row r="33" spans="1:12" x14ac:dyDescent="0.2">
      <c r="A33" s="29"/>
      <c r="B33" s="32"/>
      <c r="C33" s="33"/>
      <c r="D33" s="74"/>
      <c r="E33" s="33"/>
      <c r="F33" s="33"/>
      <c r="G33" s="35"/>
      <c r="H33" s="173"/>
      <c r="I33" s="35"/>
      <c r="J33" s="35"/>
      <c r="K33" s="38" t="s">
        <v>8</v>
      </c>
      <c r="L33" s="34"/>
    </row>
    <row r="34" spans="1:12" x14ac:dyDescent="0.2">
      <c r="A34" s="37" t="s">
        <v>75</v>
      </c>
      <c r="B34" s="32"/>
      <c r="C34" s="33"/>
      <c r="D34" s="74"/>
      <c r="E34" s="33"/>
      <c r="F34" s="33"/>
      <c r="G34" s="35"/>
      <c r="H34" s="172"/>
      <c r="I34" s="69"/>
      <c r="J34" s="34"/>
      <c r="K34" s="36"/>
      <c r="L34" s="35"/>
    </row>
    <row r="35" spans="1:12" x14ac:dyDescent="0.2">
      <c r="A35" s="8"/>
      <c r="B35" s="32"/>
      <c r="C35" s="33"/>
      <c r="D35" s="74"/>
      <c r="E35" s="33"/>
      <c r="F35" s="33"/>
      <c r="G35" s="35"/>
      <c r="H35" s="174"/>
      <c r="I35" s="35"/>
      <c r="J35" s="35"/>
      <c r="K35" s="36"/>
      <c r="L35" s="35"/>
    </row>
    <row r="36" spans="1:12" x14ac:dyDescent="0.2">
      <c r="A36" s="31" t="s">
        <v>76</v>
      </c>
      <c r="B36" s="32"/>
      <c r="C36" s="33"/>
      <c r="D36" s="74"/>
      <c r="E36" s="33"/>
      <c r="F36" s="33"/>
      <c r="G36" s="35"/>
      <c r="H36" s="172"/>
      <c r="I36" s="69"/>
      <c r="J36" s="34"/>
      <c r="K36" s="38" t="s">
        <v>8</v>
      </c>
      <c r="L36" s="34"/>
    </row>
    <row r="37" spans="1:12" x14ac:dyDescent="0.2">
      <c r="A37" s="29"/>
      <c r="B37" s="32"/>
      <c r="C37" s="33"/>
      <c r="D37" s="74"/>
      <c r="E37" s="33"/>
      <c r="F37" s="33"/>
      <c r="G37" s="35"/>
      <c r="H37" s="174"/>
      <c r="I37" s="35"/>
      <c r="J37" s="35"/>
      <c r="K37" s="36"/>
      <c r="L37" s="35"/>
    </row>
    <row r="38" spans="1:12" x14ac:dyDescent="0.2">
      <c r="A38" s="37" t="s">
        <v>77</v>
      </c>
      <c r="B38" s="32"/>
      <c r="C38" s="33"/>
      <c r="D38" s="74"/>
      <c r="E38" s="33"/>
      <c r="F38" s="33"/>
      <c r="G38" s="35"/>
      <c r="H38" s="172"/>
      <c r="I38" s="69"/>
      <c r="J38" s="34"/>
      <c r="K38" s="36"/>
      <c r="L38" s="35"/>
    </row>
    <row r="39" spans="1:12" x14ac:dyDescent="0.2">
      <c r="A39" s="8"/>
      <c r="B39" s="32"/>
      <c r="C39" s="33"/>
      <c r="D39" s="74"/>
      <c r="E39" s="33"/>
      <c r="F39" s="33"/>
      <c r="G39" s="35"/>
      <c r="H39" s="174"/>
      <c r="I39" s="35"/>
      <c r="J39" s="35"/>
      <c r="K39" s="36"/>
      <c r="L39" s="35"/>
    </row>
    <row r="40" spans="1:12" x14ac:dyDescent="0.2">
      <c r="A40" s="31" t="s">
        <v>78</v>
      </c>
      <c r="B40" s="32"/>
      <c r="C40" s="33"/>
      <c r="D40" s="74"/>
      <c r="E40" s="33"/>
      <c r="F40" s="33"/>
      <c r="G40" s="35"/>
      <c r="H40" s="172"/>
      <c r="I40" s="69"/>
      <c r="J40" s="34"/>
      <c r="K40" s="36"/>
      <c r="L40" s="35"/>
    </row>
    <row r="41" spans="1:12" x14ac:dyDescent="0.2">
      <c r="A41" s="8"/>
      <c r="B41" s="32"/>
      <c r="C41" s="33"/>
      <c r="D41" s="74"/>
      <c r="E41" s="33"/>
      <c r="F41" s="33"/>
      <c r="G41" s="35"/>
      <c r="H41" s="174"/>
      <c r="I41" s="35"/>
      <c r="J41" s="35"/>
      <c r="K41" s="36"/>
      <c r="L41" s="35"/>
    </row>
    <row r="42" spans="1:12" x14ac:dyDescent="0.2">
      <c r="A42" s="31" t="s">
        <v>8</v>
      </c>
      <c r="B42" s="32"/>
      <c r="C42" s="33"/>
      <c r="D42" s="74"/>
      <c r="E42" s="33"/>
      <c r="F42" s="33"/>
      <c r="G42" s="35"/>
      <c r="H42" s="174"/>
      <c r="I42" s="35"/>
      <c r="J42" s="35"/>
      <c r="K42" s="36"/>
      <c r="L42" s="35"/>
    </row>
    <row r="43" spans="1:12" x14ac:dyDescent="0.2">
      <c r="A43" s="37" t="s">
        <v>79</v>
      </c>
      <c r="B43" s="32"/>
      <c r="C43" s="33"/>
      <c r="D43" s="75"/>
      <c r="E43" s="33"/>
      <c r="F43" s="33"/>
      <c r="G43" s="35"/>
      <c r="H43" s="171">
        <f>SUM(H26:H42)</f>
        <v>7.6499999999999999E-2</v>
      </c>
      <c r="I43" s="69"/>
      <c r="J43" s="34"/>
      <c r="K43" s="36"/>
      <c r="L43" s="35"/>
    </row>
    <row r="44" spans="1:12" x14ac:dyDescent="0.2">
      <c r="A44" s="8"/>
      <c r="B44" s="32"/>
      <c r="C44" s="33"/>
      <c r="D44" s="33"/>
      <c r="E44" s="33"/>
      <c r="F44" s="33"/>
      <c r="G44" s="35"/>
      <c r="H44" s="35"/>
      <c r="I44" s="35"/>
      <c r="J44" s="35"/>
      <c r="K44" s="36"/>
      <c r="L44" s="35"/>
    </row>
    <row r="45" spans="1:12" x14ac:dyDescent="0.2">
      <c r="A45" s="31" t="s">
        <v>8</v>
      </c>
      <c r="B45" s="32"/>
      <c r="C45" s="33"/>
      <c r="D45" s="33"/>
      <c r="E45" s="33"/>
      <c r="F45" s="33"/>
      <c r="G45" s="35"/>
      <c r="H45" s="35"/>
      <c r="I45" s="35"/>
      <c r="J45" s="35"/>
      <c r="K45" s="36"/>
      <c r="L45" s="35"/>
    </row>
    <row r="46" spans="1:12" x14ac:dyDescent="0.2">
      <c r="A46" s="175" t="s">
        <v>102</v>
      </c>
      <c r="B46" s="32"/>
      <c r="C46" s="33"/>
      <c r="D46" s="33"/>
      <c r="E46" s="33"/>
      <c r="F46" s="33"/>
      <c r="G46" s="35"/>
      <c r="H46" s="35"/>
      <c r="I46" s="35"/>
      <c r="J46" s="35"/>
      <c r="K46" s="36"/>
      <c r="L46" s="35"/>
    </row>
    <row r="47" spans="1:12" x14ac:dyDescent="0.2">
      <c r="A47" s="176"/>
      <c r="B47" s="32"/>
      <c r="C47" s="33"/>
      <c r="D47" s="33"/>
      <c r="E47" s="33"/>
      <c r="F47" s="33"/>
      <c r="G47" s="35"/>
      <c r="H47" s="35"/>
      <c r="I47" s="35"/>
      <c r="J47" s="35"/>
      <c r="K47" s="36"/>
      <c r="L47" s="35"/>
    </row>
    <row r="48" spans="1:12" x14ac:dyDescent="0.2">
      <c r="A48" s="31" t="s">
        <v>8</v>
      </c>
      <c r="B48" s="32"/>
      <c r="C48" s="33"/>
      <c r="D48" s="33"/>
      <c r="E48" s="33"/>
      <c r="F48" s="33"/>
      <c r="G48" s="35"/>
      <c r="H48" s="35"/>
      <c r="I48" s="35"/>
      <c r="J48" s="35"/>
      <c r="K48" s="36"/>
      <c r="L48" s="35"/>
    </row>
    <row r="49" spans="1:12" x14ac:dyDescent="0.2">
      <c r="A49" s="177"/>
      <c r="B49" s="32"/>
      <c r="C49" s="33"/>
      <c r="D49" s="33"/>
      <c r="E49" s="33"/>
      <c r="F49" s="33"/>
      <c r="G49" s="35"/>
      <c r="H49" s="35"/>
      <c r="I49" s="35"/>
      <c r="J49" s="35"/>
      <c r="K49" s="36"/>
      <c r="L49" s="35"/>
    </row>
    <row r="50" spans="1:12" x14ac:dyDescent="0.2">
      <c r="A50" s="178"/>
      <c r="B50" s="32"/>
      <c r="C50" s="33"/>
      <c r="D50" s="33"/>
      <c r="E50" s="33"/>
      <c r="F50" s="33"/>
      <c r="G50" s="35"/>
      <c r="H50" s="35"/>
      <c r="I50" s="35"/>
      <c r="J50" s="35"/>
      <c r="K50" s="38" t="s">
        <v>8</v>
      </c>
      <c r="L50" s="34"/>
    </row>
    <row r="51" spans="1:12" ht="13.5" thickBot="1" x14ac:dyDescent="0.25">
      <c r="A51" s="9"/>
      <c r="B51" s="39"/>
      <c r="C51" s="40"/>
      <c r="D51" s="40"/>
      <c r="E51" s="40"/>
      <c r="F51" s="40"/>
      <c r="G51" s="41"/>
      <c r="H51" s="42"/>
      <c r="I51" s="41"/>
      <c r="J51" s="43"/>
      <c r="K51" s="44"/>
      <c r="L51" s="34"/>
    </row>
    <row r="52" spans="1:12" x14ac:dyDescent="0.2">
      <c r="A52" s="240" t="s">
        <v>103</v>
      </c>
    </row>
    <row r="53" spans="1:12" x14ac:dyDescent="0.2">
      <c r="A53" s="240"/>
    </row>
  </sheetData>
  <mergeCells count="4">
    <mergeCell ref="B19:K19"/>
    <mergeCell ref="F13:H13"/>
    <mergeCell ref="F14:H14"/>
    <mergeCell ref="F15:H15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 xml:space="preserve">&amp;CCOUNTY OF LOS ANGELES -  DEPARTMENT OF PUBLIC HEALTH
DIVISION OF HIV AND STD PROGRAMS
BUDGET JUSTIFICATION FOR EMPLOYEE BENEFITS </oddHeader>
    <oddFooter>&amp;L&amp;9CARE budget forms&amp;C                                 &amp;R&amp;9Rev. 09/13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G57"/>
  <sheetViews>
    <sheetView workbookViewId="0"/>
  </sheetViews>
  <sheetFormatPr defaultColWidth="13.7109375" defaultRowHeight="12.75" x14ac:dyDescent="0.2"/>
  <cols>
    <col min="1" max="1" width="51.28515625" customWidth="1"/>
    <col min="2" max="2" width="14.140625" customWidth="1"/>
    <col min="3" max="3" width="6.7109375" customWidth="1"/>
    <col min="4" max="4" width="1.7109375" customWidth="1"/>
    <col min="5" max="5" width="12.5703125" customWidth="1"/>
    <col min="7" max="7" width="13" customWidth="1"/>
  </cols>
  <sheetData>
    <row r="2" spans="1:7" x14ac:dyDescent="0.2">
      <c r="A2" s="91" t="str">
        <f>+'Budget-Summary'!A1</f>
        <v xml:space="preserve">AGENCY NAME:  </v>
      </c>
    </row>
    <row r="3" spans="1:7" x14ac:dyDescent="0.2">
      <c r="A3" s="91" t="str">
        <f>+'Budget-Summary'!A3</f>
        <v xml:space="preserve">CONTRACT NUMBER: </v>
      </c>
    </row>
    <row r="4" spans="1:7" x14ac:dyDescent="0.2">
      <c r="A4" s="91" t="str">
        <f>+'Budget-Summary'!A5</f>
        <v xml:space="preserve">SCHEDULE NUMBER: </v>
      </c>
    </row>
    <row r="5" spans="1:7" x14ac:dyDescent="0.2">
      <c r="A5" s="91" t="str">
        <f>+'Budget-Summary'!A7</f>
        <v xml:space="preserve">BUDGET PERIOD:        </v>
      </c>
    </row>
    <row r="6" spans="1:7" x14ac:dyDescent="0.2">
      <c r="A6" s="91" t="str">
        <f>+'Budget-Summary'!A9</f>
        <v xml:space="preserve">SERVICE CATEGORY: </v>
      </c>
    </row>
    <row r="7" spans="1:7" ht="16.5" thickBot="1" x14ac:dyDescent="0.3">
      <c r="B7" s="11"/>
      <c r="C7" s="11"/>
    </row>
    <row r="8" spans="1:7" x14ac:dyDescent="0.2">
      <c r="A8" s="45" t="s">
        <v>8</v>
      </c>
      <c r="B8" s="46" t="s">
        <v>22</v>
      </c>
      <c r="C8" s="47" t="s">
        <v>23</v>
      </c>
      <c r="D8" s="14"/>
      <c r="E8" s="151"/>
      <c r="F8" s="253"/>
      <c r="G8" s="253"/>
    </row>
    <row r="9" spans="1:7" x14ac:dyDescent="0.2">
      <c r="A9" s="48" t="s">
        <v>24</v>
      </c>
      <c r="B9" s="49" t="s">
        <v>11</v>
      </c>
      <c r="C9" s="50" t="s">
        <v>25</v>
      </c>
      <c r="E9" s="234" t="s">
        <v>25</v>
      </c>
      <c r="F9" s="277" t="s">
        <v>122</v>
      </c>
      <c r="G9" s="250"/>
    </row>
    <row r="10" spans="1:7" ht="13.5" thickBot="1" x14ac:dyDescent="0.25">
      <c r="A10" s="51" t="s">
        <v>8</v>
      </c>
      <c r="B10" s="52" t="s">
        <v>17</v>
      </c>
      <c r="C10" s="53" t="s">
        <v>21</v>
      </c>
      <c r="E10" s="147" t="s">
        <v>85</v>
      </c>
      <c r="F10" s="261" t="s">
        <v>123</v>
      </c>
      <c r="G10" s="261" t="s">
        <v>109</v>
      </c>
    </row>
    <row r="11" spans="1:7" x14ac:dyDescent="0.2">
      <c r="A11" s="94" t="s">
        <v>30</v>
      </c>
      <c r="B11" s="187"/>
      <c r="C11" s="188"/>
      <c r="E11" s="179"/>
      <c r="F11" s="253"/>
      <c r="G11" s="179"/>
    </row>
    <row r="12" spans="1:7" x14ac:dyDescent="0.2">
      <c r="A12" s="95" t="s">
        <v>90</v>
      </c>
      <c r="B12" s="189"/>
      <c r="C12" s="190"/>
      <c r="E12" s="142"/>
      <c r="F12" s="142"/>
      <c r="G12" s="142"/>
    </row>
    <row r="13" spans="1:7" x14ac:dyDescent="0.2">
      <c r="A13" s="95"/>
      <c r="B13" s="189"/>
      <c r="C13" s="190"/>
      <c r="E13" s="142"/>
      <c r="F13" s="142"/>
      <c r="G13" s="142"/>
    </row>
    <row r="14" spans="1:7" x14ac:dyDescent="0.2">
      <c r="A14" s="95"/>
      <c r="B14" s="189"/>
      <c r="C14" s="190"/>
      <c r="E14" s="142"/>
      <c r="F14" s="142"/>
      <c r="G14" s="142"/>
    </row>
    <row r="15" spans="1:7" x14ac:dyDescent="0.2">
      <c r="A15" s="95"/>
      <c r="B15" s="189"/>
      <c r="C15" s="190"/>
      <c r="E15" s="142"/>
      <c r="F15" s="142"/>
      <c r="G15" s="142"/>
    </row>
    <row r="16" spans="1:7" x14ac:dyDescent="0.2">
      <c r="A16" s="95"/>
      <c r="B16" s="189"/>
      <c r="C16" s="190"/>
      <c r="E16" s="142"/>
      <c r="F16" s="142"/>
      <c r="G16" s="142"/>
    </row>
    <row r="17" spans="1:7" x14ac:dyDescent="0.2">
      <c r="A17" s="95"/>
      <c r="B17" s="189"/>
      <c r="C17" s="190"/>
      <c r="E17" s="142"/>
      <c r="F17" s="142"/>
      <c r="G17" s="142"/>
    </row>
    <row r="18" spans="1:7" x14ac:dyDescent="0.2">
      <c r="A18" s="105"/>
      <c r="B18" s="189"/>
      <c r="C18" s="190"/>
      <c r="E18" s="142"/>
      <c r="F18" s="142"/>
      <c r="G18" s="142"/>
    </row>
    <row r="19" spans="1:7" x14ac:dyDescent="0.2">
      <c r="A19" s="105"/>
      <c r="B19" s="189"/>
      <c r="C19" s="190"/>
      <c r="E19" s="142"/>
      <c r="F19" s="142"/>
      <c r="G19" s="142"/>
    </row>
    <row r="20" spans="1:7" x14ac:dyDescent="0.2">
      <c r="A20" s="105"/>
      <c r="B20" s="189"/>
      <c r="C20" s="190"/>
      <c r="E20" s="142"/>
      <c r="F20" s="142"/>
      <c r="G20" s="142"/>
    </row>
    <row r="21" spans="1:7" x14ac:dyDescent="0.2">
      <c r="A21" s="105"/>
      <c r="B21" s="189"/>
      <c r="C21" s="190"/>
      <c r="E21" s="142"/>
      <c r="F21" s="142"/>
      <c r="G21" s="142"/>
    </row>
    <row r="22" spans="1:7" x14ac:dyDescent="0.2">
      <c r="A22" s="105"/>
      <c r="B22" s="189"/>
      <c r="C22" s="190"/>
      <c r="E22" s="142"/>
      <c r="F22" s="142"/>
      <c r="G22" s="142"/>
    </row>
    <row r="23" spans="1:7" x14ac:dyDescent="0.2">
      <c r="A23" s="105"/>
      <c r="B23" s="189"/>
      <c r="C23" s="190"/>
      <c r="E23" s="142"/>
      <c r="F23" s="142"/>
      <c r="G23" s="142"/>
    </row>
    <row r="24" spans="1:7" x14ac:dyDescent="0.2">
      <c r="A24" s="105"/>
      <c r="B24" s="189"/>
      <c r="C24" s="190"/>
      <c r="E24" s="142"/>
      <c r="F24" s="142"/>
      <c r="G24" s="142"/>
    </row>
    <row r="25" spans="1:7" x14ac:dyDescent="0.2">
      <c r="A25" s="105"/>
      <c r="B25" s="189"/>
      <c r="C25" s="190"/>
      <c r="E25" s="142"/>
      <c r="F25" s="142"/>
      <c r="G25" s="142"/>
    </row>
    <row r="26" spans="1:7" ht="13.5" thickBot="1" x14ac:dyDescent="0.25">
      <c r="A26" s="105"/>
      <c r="B26" s="191"/>
      <c r="C26" s="192"/>
      <c r="E26" s="193"/>
      <c r="F26" s="193"/>
      <c r="G26" s="193"/>
    </row>
    <row r="27" spans="1:7" ht="9" customHeight="1" x14ac:dyDescent="0.2">
      <c r="A27" s="105"/>
      <c r="B27" s="60"/>
      <c r="C27" s="61"/>
      <c r="E27" s="241"/>
      <c r="F27" s="241"/>
      <c r="G27" s="241"/>
    </row>
    <row r="28" spans="1:7" x14ac:dyDescent="0.2">
      <c r="A28" s="105"/>
      <c r="B28" s="62"/>
      <c r="C28" s="63"/>
      <c r="E28" s="242">
        <f>B28*C28</f>
        <v>0</v>
      </c>
      <c r="F28" s="290"/>
      <c r="G28" s="242">
        <f>B28+F28</f>
        <v>0</v>
      </c>
    </row>
    <row r="29" spans="1:7" ht="9" customHeight="1" thickBot="1" x14ac:dyDescent="0.25">
      <c r="A29" s="96"/>
      <c r="B29" s="64"/>
      <c r="C29" s="65"/>
      <c r="E29" s="243"/>
      <c r="F29" s="243"/>
      <c r="G29" s="243"/>
    </row>
    <row r="30" spans="1:7" x14ac:dyDescent="0.2">
      <c r="A30" s="94" t="s">
        <v>30</v>
      </c>
      <c r="B30" s="54"/>
      <c r="C30" s="55"/>
      <c r="E30" s="180"/>
      <c r="F30" s="180"/>
      <c r="G30" s="180"/>
    </row>
    <row r="31" spans="1:7" ht="12.75" customHeight="1" x14ac:dyDescent="0.2">
      <c r="A31" s="95" t="s">
        <v>90</v>
      </c>
      <c r="B31" s="56"/>
      <c r="C31" s="57"/>
      <c r="E31" s="180"/>
      <c r="F31" s="180"/>
      <c r="G31" s="180"/>
    </row>
    <row r="32" spans="1:7" ht="12.75" customHeight="1" x14ac:dyDescent="0.2">
      <c r="A32" s="95"/>
      <c r="B32" s="56"/>
      <c r="C32" s="57"/>
      <c r="E32" s="180"/>
      <c r="F32" s="180"/>
      <c r="G32" s="180"/>
    </row>
    <row r="33" spans="1:7" x14ac:dyDescent="0.2">
      <c r="A33" s="95"/>
      <c r="B33" s="56"/>
      <c r="C33" s="57"/>
      <c r="E33" s="180"/>
      <c r="F33" s="180"/>
      <c r="G33" s="180"/>
    </row>
    <row r="34" spans="1:7" x14ac:dyDescent="0.2">
      <c r="A34" s="95"/>
      <c r="B34" s="56"/>
      <c r="C34" s="57"/>
      <c r="E34" s="180"/>
      <c r="F34" s="180"/>
      <c r="G34" s="180"/>
    </row>
    <row r="35" spans="1:7" x14ac:dyDescent="0.2">
      <c r="A35" s="95"/>
      <c r="B35" s="56"/>
      <c r="C35" s="57"/>
      <c r="E35" s="180"/>
      <c r="F35" s="180"/>
      <c r="G35" s="180"/>
    </row>
    <row r="36" spans="1:7" x14ac:dyDescent="0.2">
      <c r="A36" s="105"/>
      <c r="B36" s="56"/>
      <c r="C36" s="57"/>
      <c r="E36" s="180"/>
      <c r="F36" s="180"/>
      <c r="G36" s="180"/>
    </row>
    <row r="37" spans="1:7" x14ac:dyDescent="0.2">
      <c r="A37" s="105"/>
      <c r="B37" s="56"/>
      <c r="C37" s="57"/>
      <c r="E37" s="180"/>
      <c r="F37" s="180"/>
      <c r="G37" s="180"/>
    </row>
    <row r="38" spans="1:7" x14ac:dyDescent="0.2">
      <c r="A38" s="105"/>
      <c r="B38" s="56"/>
      <c r="C38" s="57"/>
      <c r="E38" s="180"/>
      <c r="F38" s="180"/>
      <c r="G38" s="180"/>
    </row>
    <row r="39" spans="1:7" x14ac:dyDescent="0.2">
      <c r="A39" s="105"/>
      <c r="B39" s="56"/>
      <c r="C39" s="57"/>
      <c r="E39" s="180"/>
      <c r="F39" s="180"/>
      <c r="G39" s="180"/>
    </row>
    <row r="40" spans="1:7" x14ac:dyDescent="0.2">
      <c r="A40" s="105"/>
      <c r="B40" s="56"/>
      <c r="C40" s="57"/>
      <c r="E40" s="180"/>
      <c r="F40" s="180"/>
      <c r="G40" s="180"/>
    </row>
    <row r="41" spans="1:7" x14ac:dyDescent="0.2">
      <c r="A41" s="105"/>
      <c r="B41" s="56"/>
      <c r="C41" s="57"/>
      <c r="E41" s="180"/>
      <c r="F41" s="180"/>
      <c r="G41" s="180"/>
    </row>
    <row r="42" spans="1:7" x14ac:dyDescent="0.2">
      <c r="A42" s="105"/>
      <c r="B42" s="56"/>
      <c r="C42" s="57"/>
      <c r="E42" s="180"/>
      <c r="F42" s="180"/>
      <c r="G42" s="180"/>
    </row>
    <row r="43" spans="1:7" x14ac:dyDescent="0.2">
      <c r="A43" s="105"/>
      <c r="B43" s="56"/>
      <c r="C43" s="57"/>
      <c r="E43" s="180"/>
      <c r="F43" s="180"/>
      <c r="G43" s="180"/>
    </row>
    <row r="44" spans="1:7" x14ac:dyDescent="0.2">
      <c r="A44" s="105"/>
      <c r="B44" s="56"/>
      <c r="C44" s="57"/>
      <c r="E44" s="180"/>
      <c r="F44" s="180"/>
      <c r="G44" s="180"/>
    </row>
    <row r="45" spans="1:7" ht="13.5" thickBot="1" x14ac:dyDescent="0.25">
      <c r="A45" s="105"/>
      <c r="B45" s="58"/>
      <c r="C45" s="59"/>
      <c r="E45" s="180"/>
      <c r="F45" s="180"/>
      <c r="G45" s="180"/>
    </row>
    <row r="46" spans="1:7" ht="9" customHeight="1" x14ac:dyDescent="0.2">
      <c r="A46" s="105"/>
      <c r="B46" s="60"/>
      <c r="C46" s="61"/>
      <c r="E46" s="244"/>
      <c r="F46" s="244"/>
      <c r="G46" s="244"/>
    </row>
    <row r="47" spans="1:7" x14ac:dyDescent="0.2">
      <c r="A47" s="105"/>
      <c r="B47" s="62"/>
      <c r="C47" s="63"/>
      <c r="E47" s="242">
        <f>B47*C47</f>
        <v>0</v>
      </c>
      <c r="F47" s="242"/>
      <c r="G47" s="242">
        <f>B47+F47</f>
        <v>0</v>
      </c>
    </row>
    <row r="48" spans="1:7" ht="9" customHeight="1" thickBot="1" x14ac:dyDescent="0.25">
      <c r="A48" s="96"/>
      <c r="B48" s="64"/>
      <c r="C48" s="65"/>
      <c r="E48" s="243"/>
      <c r="F48" s="243"/>
      <c r="G48" s="243"/>
    </row>
    <row r="49" spans="1:7" ht="6.75" customHeight="1" thickBot="1" x14ac:dyDescent="0.25"/>
    <row r="50" spans="1:7" ht="12" customHeight="1" x14ac:dyDescent="0.2">
      <c r="B50" s="45"/>
      <c r="C50" s="66"/>
      <c r="E50" s="137"/>
      <c r="F50" s="244"/>
      <c r="G50" s="244"/>
    </row>
    <row r="51" spans="1:7" ht="12" customHeight="1" x14ac:dyDescent="0.2">
      <c r="A51" s="1" t="s">
        <v>27</v>
      </c>
      <c r="B51" s="93">
        <f>+B28+B47</f>
        <v>0</v>
      </c>
      <c r="C51" s="66"/>
      <c r="E51" s="154">
        <f>+E28+E47</f>
        <v>0</v>
      </c>
      <c r="F51" s="278">
        <f>+F28+F47</f>
        <v>0</v>
      </c>
      <c r="G51" s="278">
        <f>+G28+G47</f>
        <v>0</v>
      </c>
    </row>
    <row r="52" spans="1:7" ht="12" customHeight="1" thickBot="1" x14ac:dyDescent="0.25">
      <c r="A52" t="s">
        <v>28</v>
      </c>
      <c r="B52" s="67"/>
      <c r="C52" s="66"/>
      <c r="E52" s="155"/>
      <c r="F52" s="279"/>
      <c r="G52" s="279"/>
    </row>
    <row r="55" spans="1:7" x14ac:dyDescent="0.2">
      <c r="A55" s="15" t="s">
        <v>118</v>
      </c>
    </row>
    <row r="56" spans="1:7" x14ac:dyDescent="0.2">
      <c r="A56" s="15" t="s">
        <v>115</v>
      </c>
    </row>
    <row r="57" spans="1:7" x14ac:dyDescent="0.2">
      <c r="A57" s="15" t="s">
        <v>66</v>
      </c>
    </row>
  </sheetData>
  <phoneticPr fontId="0" type="noConversion"/>
  <printOptions horizontalCentered="1" verticalCentered="1"/>
  <pageMargins left="0.75" right="0.75" top="0.6" bottom="0.1" header="0.25" footer="0.38"/>
  <pageSetup scale="80" orientation="portrait" horizontalDpi="4294967295" r:id="rId1"/>
  <headerFooter alignWithMargins="0">
    <oddHeader>&amp;CCOUNTY OF LOS ANGELES - DEPARTMENT OF PUBLIC HEALTH
DIVISION OF HIV AND STD PROGRAMS
BUDGET JUSTIFICATION FOR TRAVEL</oddHeader>
    <oddFooter>&amp;L&amp;9CARE budget forms&amp;C                                 &amp;R&amp;9Rev. 09/13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68"/>
  <sheetViews>
    <sheetView workbookViewId="0"/>
  </sheetViews>
  <sheetFormatPr defaultColWidth="13.7109375" defaultRowHeight="12.75" x14ac:dyDescent="0.2"/>
  <cols>
    <col min="1" max="1" width="59.7109375" customWidth="1"/>
    <col min="2" max="2" width="14.140625" customWidth="1"/>
    <col min="3" max="3" width="6.140625" customWidth="1"/>
    <col min="4" max="4" width="1.7109375" customWidth="1"/>
    <col min="5" max="5" width="13.140625" customWidth="1"/>
    <col min="6" max="6" width="12.7109375" customWidth="1"/>
    <col min="7" max="7" width="11.28515625" customWidth="1"/>
  </cols>
  <sheetData>
    <row r="2" spans="1:7" x14ac:dyDescent="0.2">
      <c r="A2" s="91" t="str">
        <f>+'Budget-Summary'!A1</f>
        <v xml:space="preserve">AGENCY NAME:  </v>
      </c>
    </row>
    <row r="3" spans="1:7" x14ac:dyDescent="0.2">
      <c r="A3" s="91" t="str">
        <f>+'Budget-Summary'!A3</f>
        <v xml:space="preserve">CONTRACT NUMBER: </v>
      </c>
    </row>
    <row r="4" spans="1:7" x14ac:dyDescent="0.2">
      <c r="A4" s="91" t="str">
        <f>+'Budget-Summary'!A5</f>
        <v xml:space="preserve">SCHEDULE NUMBER: </v>
      </c>
    </row>
    <row r="5" spans="1:7" x14ac:dyDescent="0.2">
      <c r="A5" s="91" t="str">
        <f>+'Budget-Summary'!A7</f>
        <v xml:space="preserve">BUDGET PERIOD:        </v>
      </c>
    </row>
    <row r="6" spans="1:7" x14ac:dyDescent="0.2">
      <c r="A6" s="91" t="str">
        <f>+'Budget-Summary'!A9</f>
        <v xml:space="preserve">SERVICE CATEGORY: </v>
      </c>
    </row>
    <row r="7" spans="1:7" ht="16.5" thickBot="1" x14ac:dyDescent="0.3">
      <c r="B7" s="11"/>
      <c r="C7" s="11"/>
    </row>
    <row r="8" spans="1:7" x14ac:dyDescent="0.2">
      <c r="A8" s="45" t="s">
        <v>8</v>
      </c>
      <c r="B8" s="46" t="s">
        <v>22</v>
      </c>
      <c r="C8" s="47" t="s">
        <v>23</v>
      </c>
      <c r="E8" s="137"/>
      <c r="F8" s="253"/>
      <c r="G8" s="253"/>
    </row>
    <row r="9" spans="1:7" x14ac:dyDescent="0.2">
      <c r="A9" s="48" t="s">
        <v>29</v>
      </c>
      <c r="B9" s="49" t="s">
        <v>11</v>
      </c>
      <c r="C9" s="50" t="s">
        <v>25</v>
      </c>
      <c r="E9" s="138" t="s">
        <v>25</v>
      </c>
      <c r="F9" s="277" t="s">
        <v>122</v>
      </c>
      <c r="G9" s="250"/>
    </row>
    <row r="10" spans="1:7" ht="13.5" thickBot="1" x14ac:dyDescent="0.25">
      <c r="A10" s="51" t="s">
        <v>8</v>
      </c>
      <c r="B10" s="52" t="s">
        <v>17</v>
      </c>
      <c r="C10" s="53" t="s">
        <v>21</v>
      </c>
      <c r="E10" s="139" t="s">
        <v>85</v>
      </c>
      <c r="F10" s="261" t="s">
        <v>123</v>
      </c>
      <c r="G10" s="261" t="s">
        <v>109</v>
      </c>
    </row>
    <row r="11" spans="1:7" x14ac:dyDescent="0.2">
      <c r="A11" s="45" t="s">
        <v>91</v>
      </c>
      <c r="B11" s="54"/>
      <c r="C11" s="55"/>
      <c r="E11" s="48"/>
      <c r="F11" s="48"/>
      <c r="G11" s="48"/>
    </row>
    <row r="12" spans="1:7" ht="13.5" thickBot="1" x14ac:dyDescent="0.25">
      <c r="A12" s="70" t="s">
        <v>55</v>
      </c>
      <c r="B12" s="56"/>
      <c r="C12" s="57"/>
      <c r="E12" s="48"/>
      <c r="F12" s="48"/>
      <c r="G12" s="48"/>
    </row>
    <row r="13" spans="1:7" ht="9" customHeight="1" x14ac:dyDescent="0.2">
      <c r="A13" s="70"/>
      <c r="B13" s="97"/>
      <c r="C13" s="98"/>
      <c r="E13" s="48"/>
      <c r="F13" s="48"/>
      <c r="G13" s="48"/>
    </row>
    <row r="14" spans="1:7" ht="9" customHeight="1" x14ac:dyDescent="0.2">
      <c r="A14" s="70"/>
      <c r="B14" s="99"/>
      <c r="C14" s="100"/>
      <c r="E14" s="48"/>
      <c r="F14" s="48"/>
      <c r="G14" s="48"/>
    </row>
    <row r="15" spans="1:7" x14ac:dyDescent="0.2">
      <c r="A15" s="70"/>
      <c r="B15" s="101"/>
      <c r="C15" s="102"/>
      <c r="E15" s="194">
        <f>B15*C15</f>
        <v>0</v>
      </c>
      <c r="F15" s="194"/>
      <c r="G15" s="194">
        <f>B15+F15</f>
        <v>0</v>
      </c>
    </row>
    <row r="16" spans="1:7" ht="9" customHeight="1" thickBot="1" x14ac:dyDescent="0.25">
      <c r="A16" s="51"/>
      <c r="B16" s="103"/>
      <c r="C16" s="104"/>
      <c r="E16" s="195"/>
      <c r="F16" s="195"/>
      <c r="G16" s="195"/>
    </row>
    <row r="17" spans="1:7" x14ac:dyDescent="0.2">
      <c r="A17" s="94" t="s">
        <v>30</v>
      </c>
      <c r="B17" s="54"/>
      <c r="C17" s="55"/>
      <c r="E17" s="48"/>
      <c r="F17" s="48"/>
      <c r="G17" s="48"/>
    </row>
    <row r="18" spans="1:7" ht="13.5" thickBot="1" x14ac:dyDescent="0.25">
      <c r="A18" s="95" t="s">
        <v>26</v>
      </c>
      <c r="B18" s="56"/>
      <c r="C18" s="57"/>
      <c r="E18" s="48"/>
      <c r="F18" s="48"/>
      <c r="G18" s="48"/>
    </row>
    <row r="19" spans="1:7" ht="9" customHeight="1" x14ac:dyDescent="0.2">
      <c r="A19" s="95"/>
      <c r="B19" s="97"/>
      <c r="C19" s="98"/>
      <c r="E19" s="180"/>
      <c r="F19" s="180"/>
      <c r="G19" s="180"/>
    </row>
    <row r="20" spans="1:7" ht="9" customHeight="1" x14ac:dyDescent="0.2">
      <c r="A20" s="95"/>
      <c r="B20" s="99"/>
      <c r="C20" s="100"/>
      <c r="E20" s="180"/>
      <c r="F20" s="180"/>
      <c r="G20" s="180"/>
    </row>
    <row r="21" spans="1:7" x14ac:dyDescent="0.2">
      <c r="A21" s="95"/>
      <c r="B21" s="101"/>
      <c r="C21" s="102"/>
      <c r="E21" s="194">
        <f>B21*C21</f>
        <v>0</v>
      </c>
      <c r="F21" s="280"/>
      <c r="G21" s="194">
        <f>B21+F21</f>
        <v>0</v>
      </c>
    </row>
    <row r="22" spans="1:7" ht="9" customHeight="1" thickBot="1" x14ac:dyDescent="0.25">
      <c r="A22" s="96"/>
      <c r="B22" s="103"/>
      <c r="C22" s="104"/>
      <c r="E22" s="195"/>
      <c r="F22" s="195"/>
      <c r="G22" s="195"/>
    </row>
    <row r="23" spans="1:7" x14ac:dyDescent="0.2">
      <c r="A23" s="94" t="s">
        <v>30</v>
      </c>
      <c r="B23" s="54"/>
      <c r="C23" s="55"/>
      <c r="E23" s="48"/>
      <c r="F23" s="48"/>
      <c r="G23" s="48"/>
    </row>
    <row r="24" spans="1:7" ht="13.5" thickBot="1" x14ac:dyDescent="0.25">
      <c r="A24" s="95" t="s">
        <v>26</v>
      </c>
      <c r="B24" s="56"/>
      <c r="C24" s="57"/>
      <c r="E24" s="48"/>
      <c r="F24" s="48"/>
      <c r="G24" s="48"/>
    </row>
    <row r="25" spans="1:7" ht="9" customHeight="1" x14ac:dyDescent="0.2">
      <c r="A25" s="95"/>
      <c r="B25" s="97"/>
      <c r="C25" s="98"/>
      <c r="E25" s="48"/>
      <c r="F25" s="48"/>
      <c r="G25" s="48"/>
    </row>
    <row r="26" spans="1:7" ht="9" customHeight="1" x14ac:dyDescent="0.2">
      <c r="A26" s="95"/>
      <c r="B26" s="99"/>
      <c r="C26" s="100"/>
      <c r="E26" s="180"/>
      <c r="F26" s="180"/>
      <c r="G26" s="180"/>
    </row>
    <row r="27" spans="1:7" x14ac:dyDescent="0.2">
      <c r="A27" s="95"/>
      <c r="B27" s="101"/>
      <c r="C27" s="102"/>
      <c r="E27" s="194">
        <f>B27*C27</f>
        <v>0</v>
      </c>
      <c r="F27" s="194"/>
      <c r="G27" s="194">
        <f>B27+F27</f>
        <v>0</v>
      </c>
    </row>
    <row r="28" spans="1:7" ht="9" customHeight="1" thickBot="1" x14ac:dyDescent="0.25">
      <c r="A28" s="96"/>
      <c r="B28" s="103"/>
      <c r="C28" s="104"/>
      <c r="E28" s="195"/>
      <c r="F28" s="195"/>
      <c r="G28" s="195"/>
    </row>
    <row r="29" spans="1:7" x14ac:dyDescent="0.2">
      <c r="A29" s="94" t="s">
        <v>30</v>
      </c>
      <c r="B29" s="54"/>
      <c r="C29" s="55"/>
      <c r="E29" s="48"/>
      <c r="F29" s="48"/>
      <c r="G29" s="48"/>
    </row>
    <row r="30" spans="1:7" ht="13.5" thickBot="1" x14ac:dyDescent="0.25">
      <c r="A30" s="95" t="s">
        <v>26</v>
      </c>
      <c r="B30" s="56"/>
      <c r="C30" s="57"/>
      <c r="E30" s="48"/>
      <c r="F30" s="48"/>
      <c r="G30" s="48"/>
    </row>
    <row r="31" spans="1:7" ht="9" customHeight="1" x14ac:dyDescent="0.2">
      <c r="A31" s="95"/>
      <c r="B31" s="97"/>
      <c r="C31" s="98"/>
      <c r="E31" s="48"/>
      <c r="F31" s="48"/>
      <c r="G31" s="48"/>
    </row>
    <row r="32" spans="1:7" ht="9" customHeight="1" x14ac:dyDescent="0.2">
      <c r="A32" s="95"/>
      <c r="B32" s="99"/>
      <c r="C32" s="100"/>
      <c r="E32" s="180"/>
      <c r="F32" s="180"/>
      <c r="G32" s="180"/>
    </row>
    <row r="33" spans="1:7" x14ac:dyDescent="0.2">
      <c r="A33" s="95"/>
      <c r="B33" s="101"/>
      <c r="C33" s="102"/>
      <c r="E33" s="194">
        <f>B33*C33</f>
        <v>0</v>
      </c>
      <c r="F33" s="194"/>
      <c r="G33" s="194">
        <f>B33+F33</f>
        <v>0</v>
      </c>
    </row>
    <row r="34" spans="1:7" ht="9" customHeight="1" thickBot="1" x14ac:dyDescent="0.25">
      <c r="A34" s="96"/>
      <c r="B34" s="103"/>
      <c r="C34" s="104"/>
      <c r="E34" s="195"/>
      <c r="F34" s="195"/>
      <c r="G34" s="195"/>
    </row>
    <row r="35" spans="1:7" x14ac:dyDescent="0.2">
      <c r="A35" s="94" t="s">
        <v>30</v>
      </c>
      <c r="B35" s="54"/>
      <c r="C35" s="55"/>
      <c r="E35" s="48"/>
      <c r="F35" s="48"/>
      <c r="G35" s="48"/>
    </row>
    <row r="36" spans="1:7" ht="13.5" thickBot="1" x14ac:dyDescent="0.25">
      <c r="A36" s="95" t="s">
        <v>26</v>
      </c>
      <c r="B36" s="56"/>
      <c r="C36" s="57"/>
      <c r="E36" s="48"/>
      <c r="F36" s="48"/>
      <c r="G36" s="48"/>
    </row>
    <row r="37" spans="1:7" ht="9" customHeight="1" x14ac:dyDescent="0.2">
      <c r="A37" s="95"/>
      <c r="B37" s="97"/>
      <c r="C37" s="98"/>
      <c r="E37" s="48"/>
      <c r="F37" s="48"/>
      <c r="G37" s="48"/>
    </row>
    <row r="38" spans="1:7" ht="9" customHeight="1" x14ac:dyDescent="0.2">
      <c r="A38" s="95"/>
      <c r="B38" s="99"/>
      <c r="C38" s="100"/>
      <c r="E38" s="180"/>
      <c r="F38" s="180"/>
      <c r="G38" s="180"/>
    </row>
    <row r="39" spans="1:7" x14ac:dyDescent="0.2">
      <c r="A39" s="95"/>
      <c r="B39" s="101"/>
      <c r="C39" s="102"/>
      <c r="E39" s="194">
        <f>B39*C39</f>
        <v>0</v>
      </c>
      <c r="F39" s="194"/>
      <c r="G39" s="194">
        <f>B39+F39</f>
        <v>0</v>
      </c>
    </row>
    <row r="40" spans="1:7" ht="9" customHeight="1" thickBot="1" x14ac:dyDescent="0.25">
      <c r="A40" s="96"/>
      <c r="B40" s="103"/>
      <c r="C40" s="104"/>
      <c r="E40" s="195"/>
      <c r="F40" s="195"/>
      <c r="G40" s="195"/>
    </row>
    <row r="41" spans="1:7" x14ac:dyDescent="0.2">
      <c r="A41" s="94" t="s">
        <v>30</v>
      </c>
      <c r="B41" s="54"/>
      <c r="C41" s="55"/>
      <c r="E41" s="48"/>
      <c r="F41" s="48"/>
      <c r="G41" s="48"/>
    </row>
    <row r="42" spans="1:7" ht="13.5" thickBot="1" x14ac:dyDescent="0.25">
      <c r="A42" s="95" t="s">
        <v>26</v>
      </c>
      <c r="B42" s="56"/>
      <c r="C42" s="57"/>
      <c r="E42" s="48"/>
      <c r="F42" s="48"/>
      <c r="G42" s="48"/>
    </row>
    <row r="43" spans="1:7" ht="9" customHeight="1" x14ac:dyDescent="0.2">
      <c r="A43" s="95"/>
      <c r="B43" s="97"/>
      <c r="C43" s="98"/>
      <c r="E43" s="180"/>
      <c r="F43" s="180"/>
      <c r="G43" s="180"/>
    </row>
    <row r="44" spans="1:7" ht="9" customHeight="1" x14ac:dyDescent="0.2">
      <c r="A44" s="95"/>
      <c r="B44" s="99"/>
      <c r="C44" s="100"/>
      <c r="E44" s="180"/>
      <c r="F44" s="180"/>
      <c r="G44" s="180"/>
    </row>
    <row r="45" spans="1:7" x14ac:dyDescent="0.2">
      <c r="A45" s="95"/>
      <c r="B45" s="101"/>
      <c r="C45" s="102"/>
      <c r="E45" s="194">
        <f>B45*C45</f>
        <v>0</v>
      </c>
      <c r="F45" s="194"/>
      <c r="G45" s="194">
        <f>B45+F45</f>
        <v>0</v>
      </c>
    </row>
    <row r="46" spans="1:7" ht="9" customHeight="1" thickBot="1" x14ac:dyDescent="0.25">
      <c r="A46" s="96"/>
      <c r="B46" s="103"/>
      <c r="C46" s="104"/>
      <c r="E46" s="195"/>
      <c r="F46" s="195"/>
      <c r="G46" s="195"/>
    </row>
    <row r="47" spans="1:7" x14ac:dyDescent="0.2">
      <c r="A47" s="94" t="s">
        <v>30</v>
      </c>
      <c r="B47" s="54"/>
      <c r="C47" s="55"/>
      <c r="E47" s="48"/>
      <c r="F47" s="48"/>
      <c r="G47" s="48"/>
    </row>
    <row r="48" spans="1:7" ht="13.5" thickBot="1" x14ac:dyDescent="0.25">
      <c r="A48" s="95" t="s">
        <v>26</v>
      </c>
      <c r="B48" s="56"/>
      <c r="C48" s="57"/>
      <c r="E48" s="48"/>
      <c r="F48" s="48"/>
      <c r="G48" s="48"/>
    </row>
    <row r="49" spans="1:7" ht="9" customHeight="1" x14ac:dyDescent="0.2">
      <c r="A49" s="95"/>
      <c r="B49" s="97"/>
      <c r="C49" s="98"/>
      <c r="E49" s="48"/>
      <c r="F49" s="48"/>
      <c r="G49" s="48"/>
    </row>
    <row r="50" spans="1:7" ht="9" customHeight="1" x14ac:dyDescent="0.2">
      <c r="A50" s="95"/>
      <c r="B50" s="99"/>
      <c r="C50" s="100"/>
      <c r="E50" s="180"/>
      <c r="F50" s="180"/>
      <c r="G50" s="180"/>
    </row>
    <row r="51" spans="1:7" x14ac:dyDescent="0.2">
      <c r="A51" s="95"/>
      <c r="B51" s="101"/>
      <c r="C51" s="102"/>
      <c r="E51" s="194">
        <f>B51*C51</f>
        <v>0</v>
      </c>
      <c r="F51" s="194"/>
      <c r="G51" s="194">
        <f>B51+F51</f>
        <v>0</v>
      </c>
    </row>
    <row r="52" spans="1:7" ht="9" customHeight="1" thickBot="1" x14ac:dyDescent="0.25">
      <c r="A52" s="96"/>
      <c r="B52" s="103"/>
      <c r="C52" s="104"/>
      <c r="E52" s="195"/>
      <c r="F52" s="195"/>
      <c r="G52" s="195"/>
    </row>
    <row r="53" spans="1:7" x14ac:dyDescent="0.2">
      <c r="A53" s="94" t="s">
        <v>30</v>
      </c>
      <c r="B53" s="54"/>
      <c r="C53" s="55"/>
      <c r="E53" s="48"/>
      <c r="F53" s="48"/>
      <c r="G53" s="48"/>
    </row>
    <row r="54" spans="1:7" ht="13.5" thickBot="1" x14ac:dyDescent="0.25">
      <c r="A54" s="95" t="s">
        <v>26</v>
      </c>
      <c r="B54" s="56"/>
      <c r="C54" s="57"/>
      <c r="E54" s="48"/>
      <c r="F54" s="48"/>
      <c r="G54" s="48"/>
    </row>
    <row r="55" spans="1:7" ht="9" customHeight="1" x14ac:dyDescent="0.2">
      <c r="A55" s="95"/>
      <c r="B55" s="97"/>
      <c r="C55" s="98"/>
      <c r="E55" s="48"/>
      <c r="F55" s="48"/>
      <c r="G55" s="48"/>
    </row>
    <row r="56" spans="1:7" ht="9" customHeight="1" x14ac:dyDescent="0.2">
      <c r="A56" s="95"/>
      <c r="B56" s="99"/>
      <c r="C56" s="100"/>
      <c r="E56" s="180"/>
      <c r="F56" s="180"/>
      <c r="G56" s="180"/>
    </row>
    <row r="57" spans="1:7" x14ac:dyDescent="0.2">
      <c r="A57" s="95"/>
      <c r="B57" s="101"/>
      <c r="C57" s="102"/>
      <c r="E57" s="194">
        <f>B57*C57</f>
        <v>0</v>
      </c>
      <c r="F57" s="194"/>
      <c r="G57" s="194">
        <f>B57+F57</f>
        <v>0</v>
      </c>
    </row>
    <row r="58" spans="1:7" ht="9" customHeight="1" thickBot="1" x14ac:dyDescent="0.25">
      <c r="A58" s="96"/>
      <c r="B58" s="103"/>
      <c r="C58" s="104"/>
      <c r="E58" s="51"/>
      <c r="F58" s="51"/>
      <c r="G58" s="51"/>
    </row>
    <row r="59" spans="1:7" ht="7.5" customHeight="1" thickBot="1" x14ac:dyDescent="0.25"/>
    <row r="60" spans="1:7" ht="12" customHeight="1" x14ac:dyDescent="0.2">
      <c r="B60" s="45"/>
      <c r="C60" s="66"/>
      <c r="E60" s="137"/>
      <c r="F60" s="244"/>
      <c r="G60" s="244"/>
    </row>
    <row r="61" spans="1:7" ht="12" customHeight="1" x14ac:dyDescent="0.2">
      <c r="A61" s="1" t="s">
        <v>31</v>
      </c>
      <c r="B61" s="93">
        <f>+B15+B21+B27+B33+B39+B45+B51+B57</f>
        <v>0</v>
      </c>
      <c r="C61" s="66"/>
      <c r="E61" s="154">
        <f>+E15+E21+E27+E33+E39+E45+E51+E57</f>
        <v>0</v>
      </c>
      <c r="F61" s="278">
        <f>+F15+F21+F27+F33+F39+F45+F51+F57</f>
        <v>0</v>
      </c>
      <c r="G61" s="278">
        <f>+G15+G21+G27+G33+G39+G45+G51+G57</f>
        <v>0</v>
      </c>
    </row>
    <row r="62" spans="1:7" ht="12" customHeight="1" thickBot="1" x14ac:dyDescent="0.25">
      <c r="B62" s="67"/>
      <c r="C62" s="66"/>
      <c r="E62" s="153"/>
      <c r="F62" s="243"/>
      <c r="G62" s="243"/>
    </row>
    <row r="63" spans="1:7" s="15" customFormat="1" ht="20.100000000000001" customHeight="1" x14ac:dyDescent="0.2">
      <c r="A63" s="15" t="s">
        <v>104</v>
      </c>
    </row>
    <row r="64" spans="1:7" s="15" customFormat="1" ht="11.25" x14ac:dyDescent="0.2">
      <c r="A64" s="15" t="s">
        <v>63</v>
      </c>
    </row>
    <row r="66" spans="1:1" x14ac:dyDescent="0.2">
      <c r="A66" s="15" t="s">
        <v>118</v>
      </c>
    </row>
    <row r="67" spans="1:1" x14ac:dyDescent="0.2">
      <c r="A67" s="15" t="s">
        <v>115</v>
      </c>
    </row>
    <row r="68" spans="1:1" x14ac:dyDescent="0.2">
      <c r="A68" s="15" t="s">
        <v>66</v>
      </c>
    </row>
  </sheetData>
  <phoneticPr fontId="0" type="noConversion"/>
  <printOptions horizontalCentered="1" verticalCentered="1"/>
  <pageMargins left="0.5" right="0.5" top="0.96" bottom="0.52" header="0.5" footer="0.5"/>
  <pageSetup scale="80" orientation="portrait" horizontalDpi="4294967295" r:id="rId1"/>
  <headerFooter alignWithMargins="0">
    <oddHeader>&amp;CCOUNTY OF LOS ANGELES - DEPARTMENT OF PUBLIC HEALTH
DIVISION OF HIV AND STD PROGRAMS
BUDGET JUSTIFICATION FOR EQUIPMENT</oddHeader>
    <oddFooter>&amp;L&amp;9CARE budget forms&amp;R&amp;9Rev. 09/13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G54"/>
  <sheetViews>
    <sheetView workbookViewId="0">
      <selection activeCell="A2" sqref="A2"/>
    </sheetView>
  </sheetViews>
  <sheetFormatPr defaultColWidth="13.7109375" defaultRowHeight="12.75" x14ac:dyDescent="0.2"/>
  <cols>
    <col min="1" max="1" width="57" customWidth="1"/>
    <col min="2" max="2" width="15" customWidth="1"/>
    <col min="3" max="3" width="6.7109375" customWidth="1"/>
    <col min="4" max="4" width="1.7109375" customWidth="1"/>
    <col min="5" max="5" width="14.140625" customWidth="1"/>
  </cols>
  <sheetData>
    <row r="2" spans="1:7" x14ac:dyDescent="0.2">
      <c r="A2" s="91" t="str">
        <f>+'Budget-Summary'!A1</f>
        <v xml:space="preserve">AGENCY NAME:  </v>
      </c>
    </row>
    <row r="3" spans="1:7" x14ac:dyDescent="0.2">
      <c r="A3" s="91" t="str">
        <f>+'Budget-Summary'!A3</f>
        <v xml:space="preserve">CONTRACT NUMBER: </v>
      </c>
    </row>
    <row r="4" spans="1:7" x14ac:dyDescent="0.2">
      <c r="A4" s="91" t="str">
        <f>+'Budget-Summary'!A5</f>
        <v xml:space="preserve">SCHEDULE NUMBER: </v>
      </c>
    </row>
    <row r="5" spans="1:7" x14ac:dyDescent="0.2">
      <c r="A5" s="91" t="str">
        <f>+'Budget-Summary'!A7</f>
        <v xml:space="preserve">BUDGET PERIOD:        </v>
      </c>
    </row>
    <row r="6" spans="1:7" x14ac:dyDescent="0.2">
      <c r="A6" s="91" t="str">
        <f>+'Budget-Summary'!A9</f>
        <v xml:space="preserve">SERVICE CATEGORY: </v>
      </c>
    </row>
    <row r="7" spans="1:7" ht="16.5" thickBot="1" x14ac:dyDescent="0.3">
      <c r="A7" s="1"/>
      <c r="B7" s="11"/>
      <c r="C7" s="11"/>
    </row>
    <row r="8" spans="1:7" x14ac:dyDescent="0.2">
      <c r="A8" s="45" t="s">
        <v>8</v>
      </c>
      <c r="B8" s="46" t="s">
        <v>22</v>
      </c>
      <c r="C8" s="47" t="s">
        <v>23</v>
      </c>
      <c r="E8" s="151"/>
      <c r="F8" s="253"/>
      <c r="G8" s="253"/>
    </row>
    <row r="9" spans="1:7" x14ac:dyDescent="0.2">
      <c r="A9" s="48" t="s">
        <v>32</v>
      </c>
      <c r="B9" s="49" t="s">
        <v>11</v>
      </c>
      <c r="C9" s="50" t="s">
        <v>25</v>
      </c>
      <c r="E9" s="234" t="s">
        <v>25</v>
      </c>
      <c r="F9" s="277" t="s">
        <v>126</v>
      </c>
      <c r="G9" s="250"/>
    </row>
    <row r="10" spans="1:7" ht="13.5" thickBot="1" x14ac:dyDescent="0.25">
      <c r="A10" s="51" t="s">
        <v>8</v>
      </c>
      <c r="B10" s="52" t="s">
        <v>17</v>
      </c>
      <c r="C10" s="53" t="s">
        <v>21</v>
      </c>
      <c r="E10" s="147" t="s">
        <v>85</v>
      </c>
      <c r="F10" s="261" t="s">
        <v>123</v>
      </c>
      <c r="G10" s="261" t="s">
        <v>109</v>
      </c>
    </row>
    <row r="11" spans="1:7" ht="12.75" customHeight="1" x14ac:dyDescent="0.2">
      <c r="A11" s="94" t="s">
        <v>30</v>
      </c>
      <c r="B11" s="54"/>
      <c r="C11" s="55"/>
      <c r="E11" s="196"/>
      <c r="F11" s="196"/>
      <c r="G11" s="196"/>
    </row>
    <row r="12" spans="1:7" x14ac:dyDescent="0.2">
      <c r="A12" s="95" t="s">
        <v>26</v>
      </c>
      <c r="B12" s="56"/>
      <c r="C12" s="57"/>
      <c r="E12" s="197"/>
      <c r="F12" s="197"/>
      <c r="G12" s="197"/>
    </row>
    <row r="13" spans="1:7" x14ac:dyDescent="0.2">
      <c r="A13" s="95"/>
      <c r="B13" s="56"/>
      <c r="C13" s="57"/>
      <c r="E13" s="197"/>
      <c r="F13" s="197"/>
      <c r="G13" s="197"/>
    </row>
    <row r="14" spans="1:7" x14ac:dyDescent="0.2">
      <c r="A14" s="95"/>
      <c r="B14" s="56"/>
      <c r="C14" s="57"/>
      <c r="E14" s="197"/>
      <c r="F14" s="197"/>
      <c r="G14" s="197"/>
    </row>
    <row r="15" spans="1:7" x14ac:dyDescent="0.2">
      <c r="A15" s="95"/>
      <c r="B15" s="56"/>
      <c r="C15" s="57"/>
      <c r="E15" s="197"/>
      <c r="F15" s="197"/>
      <c r="G15" s="197"/>
    </row>
    <row r="16" spans="1:7" x14ac:dyDescent="0.2">
      <c r="A16" s="105"/>
      <c r="B16" s="56"/>
      <c r="C16" s="57"/>
      <c r="E16" s="197"/>
      <c r="F16" s="197"/>
      <c r="G16" s="197"/>
    </row>
    <row r="17" spans="1:7" x14ac:dyDescent="0.2">
      <c r="A17" s="105"/>
      <c r="B17" s="56"/>
      <c r="C17" s="57"/>
      <c r="E17" s="197"/>
      <c r="F17" s="197"/>
      <c r="G17" s="197"/>
    </row>
    <row r="18" spans="1:7" x14ac:dyDescent="0.2">
      <c r="A18" s="105"/>
      <c r="B18" s="56"/>
      <c r="C18" s="57"/>
      <c r="E18" s="197"/>
      <c r="F18" s="197"/>
      <c r="G18" s="197"/>
    </row>
    <row r="19" spans="1:7" x14ac:dyDescent="0.2">
      <c r="A19" s="105"/>
      <c r="B19" s="56"/>
      <c r="C19" s="57"/>
      <c r="E19" s="197"/>
      <c r="F19" s="197"/>
      <c r="G19" s="197"/>
    </row>
    <row r="20" spans="1:7" x14ac:dyDescent="0.2">
      <c r="A20" s="105"/>
      <c r="B20" s="56"/>
      <c r="C20" s="57"/>
      <c r="E20" s="197"/>
      <c r="F20" s="197"/>
      <c r="G20" s="197"/>
    </row>
    <row r="21" spans="1:7" x14ac:dyDescent="0.2">
      <c r="A21" s="105"/>
      <c r="B21" s="56"/>
      <c r="C21" s="57"/>
      <c r="E21" s="197"/>
      <c r="F21" s="197"/>
      <c r="G21" s="197"/>
    </row>
    <row r="22" spans="1:7" x14ac:dyDescent="0.2">
      <c r="A22" s="105"/>
      <c r="B22" s="56"/>
      <c r="C22" s="57"/>
      <c r="E22" s="197"/>
      <c r="F22" s="197"/>
      <c r="G22" s="197"/>
    </row>
    <row r="23" spans="1:7" x14ac:dyDescent="0.2">
      <c r="A23" s="105"/>
      <c r="B23" s="56"/>
      <c r="C23" s="57"/>
      <c r="E23" s="197"/>
      <c r="F23" s="197"/>
      <c r="G23" s="197"/>
    </row>
    <row r="24" spans="1:7" ht="13.5" thickBot="1" x14ac:dyDescent="0.25">
      <c r="A24" s="105"/>
      <c r="B24" s="58"/>
      <c r="C24" s="59"/>
      <c r="E24" s="198"/>
      <c r="F24" s="198"/>
      <c r="G24" s="198"/>
    </row>
    <row r="25" spans="1:7" x14ac:dyDescent="0.2">
      <c r="A25" s="105"/>
      <c r="B25" s="60"/>
      <c r="C25" s="61"/>
      <c r="E25" s="244"/>
      <c r="F25" s="244"/>
      <c r="G25" s="244"/>
    </row>
    <row r="26" spans="1:7" x14ac:dyDescent="0.2">
      <c r="A26" s="105"/>
      <c r="B26" s="101"/>
      <c r="C26" s="102"/>
      <c r="E26" s="242">
        <f>B26*C26</f>
        <v>0</v>
      </c>
      <c r="F26" s="242"/>
      <c r="G26" s="242">
        <f>B26+F26</f>
        <v>0</v>
      </c>
    </row>
    <row r="27" spans="1:7" ht="13.5" thickBot="1" x14ac:dyDescent="0.25">
      <c r="A27" s="96"/>
      <c r="B27" s="64"/>
      <c r="C27" s="65"/>
      <c r="E27" s="243"/>
      <c r="F27" s="243"/>
      <c r="G27" s="243"/>
    </row>
    <row r="28" spans="1:7" ht="12.75" customHeight="1" x14ac:dyDescent="0.2">
      <c r="A28" s="94" t="s">
        <v>30</v>
      </c>
      <c r="B28" s="54"/>
      <c r="C28" s="55"/>
      <c r="E28" s="196"/>
      <c r="F28" s="196"/>
      <c r="G28" s="196"/>
    </row>
    <row r="29" spans="1:7" ht="12.75" customHeight="1" x14ac:dyDescent="0.2">
      <c r="A29" s="95" t="s">
        <v>55</v>
      </c>
      <c r="B29" s="56"/>
      <c r="C29" s="57"/>
      <c r="E29" s="197"/>
      <c r="F29" s="197"/>
      <c r="G29" s="197"/>
    </row>
    <row r="30" spans="1:7" ht="25.5" customHeight="1" x14ac:dyDescent="0.2">
      <c r="A30" s="95"/>
      <c r="B30" s="56"/>
      <c r="C30" s="57"/>
      <c r="E30" s="197"/>
      <c r="F30" s="197"/>
      <c r="G30" s="197"/>
    </row>
    <row r="31" spans="1:7" x14ac:dyDescent="0.2">
      <c r="A31" s="95"/>
      <c r="B31" s="56"/>
      <c r="C31" s="57"/>
      <c r="E31" s="197"/>
      <c r="F31" s="197"/>
      <c r="G31" s="197"/>
    </row>
    <row r="32" spans="1:7" x14ac:dyDescent="0.2">
      <c r="A32" s="95"/>
      <c r="B32" s="56"/>
      <c r="C32" s="57"/>
      <c r="E32" s="197"/>
      <c r="F32" s="197"/>
      <c r="G32" s="197"/>
    </row>
    <row r="33" spans="1:7" x14ac:dyDescent="0.2">
      <c r="A33" s="95"/>
      <c r="B33" s="56"/>
      <c r="C33" s="57"/>
      <c r="E33" s="197"/>
      <c r="F33" s="197"/>
      <c r="G33" s="197"/>
    </row>
    <row r="34" spans="1:7" x14ac:dyDescent="0.2">
      <c r="A34" s="105"/>
      <c r="B34" s="56"/>
      <c r="C34" s="57"/>
      <c r="E34" s="197"/>
      <c r="F34" s="197"/>
      <c r="G34" s="197"/>
    </row>
    <row r="35" spans="1:7" x14ac:dyDescent="0.2">
      <c r="A35" s="105"/>
      <c r="B35" s="56"/>
      <c r="C35" s="57"/>
      <c r="E35" s="197"/>
      <c r="F35" s="197"/>
      <c r="G35" s="197"/>
    </row>
    <row r="36" spans="1:7" x14ac:dyDescent="0.2">
      <c r="A36" s="105"/>
      <c r="B36" s="56"/>
      <c r="C36" s="57"/>
      <c r="E36" s="197"/>
      <c r="F36" s="197"/>
      <c r="G36" s="197"/>
    </row>
    <row r="37" spans="1:7" x14ac:dyDescent="0.2">
      <c r="A37" s="105"/>
      <c r="B37" s="56"/>
      <c r="C37" s="57"/>
      <c r="E37" s="197"/>
      <c r="F37" s="197"/>
      <c r="G37" s="197"/>
    </row>
    <row r="38" spans="1:7" x14ac:dyDescent="0.2">
      <c r="A38" s="105"/>
      <c r="B38" s="56"/>
      <c r="C38" s="57"/>
      <c r="E38" s="197"/>
      <c r="F38" s="197"/>
      <c r="G38" s="197"/>
    </row>
    <row r="39" spans="1:7" x14ac:dyDescent="0.2">
      <c r="A39" s="105"/>
      <c r="B39" s="56"/>
      <c r="C39" s="57"/>
      <c r="E39" s="197"/>
      <c r="F39" s="197"/>
      <c r="G39" s="197"/>
    </row>
    <row r="40" spans="1:7" x14ac:dyDescent="0.2">
      <c r="A40" s="105"/>
      <c r="B40" s="56"/>
      <c r="C40" s="57"/>
      <c r="E40" s="197"/>
      <c r="F40" s="197"/>
      <c r="G40" s="197"/>
    </row>
    <row r="41" spans="1:7" ht="13.5" thickBot="1" x14ac:dyDescent="0.25">
      <c r="A41" s="105"/>
      <c r="B41" s="58"/>
      <c r="C41" s="59"/>
      <c r="E41" s="198"/>
      <c r="F41" s="198"/>
      <c r="G41" s="198"/>
    </row>
    <row r="42" spans="1:7" x14ac:dyDescent="0.2">
      <c r="A42" s="105"/>
      <c r="B42" s="60"/>
      <c r="C42" s="61"/>
      <c r="E42" s="244"/>
      <c r="F42" s="244"/>
      <c r="G42" s="244"/>
    </row>
    <row r="43" spans="1:7" x14ac:dyDescent="0.2">
      <c r="A43" s="105"/>
      <c r="B43" s="101"/>
      <c r="C43" s="102"/>
      <c r="E43" s="242">
        <f>B43*C43</f>
        <v>0</v>
      </c>
      <c r="F43" s="242"/>
      <c r="G43" s="242">
        <f>B43+F43</f>
        <v>0</v>
      </c>
    </row>
    <row r="44" spans="1:7" ht="13.5" thickBot="1" x14ac:dyDescent="0.25">
      <c r="A44" s="96"/>
      <c r="B44" s="64"/>
      <c r="C44" s="65"/>
      <c r="E44" s="243"/>
      <c r="F44" s="243"/>
      <c r="G44" s="243"/>
    </row>
    <row r="45" spans="1:7" ht="13.5" thickBot="1" x14ac:dyDescent="0.25"/>
    <row r="46" spans="1:7" x14ac:dyDescent="0.2">
      <c r="B46" s="45"/>
      <c r="C46" s="66"/>
      <c r="E46" s="137"/>
      <c r="F46" s="244"/>
      <c r="G46" s="244"/>
    </row>
    <row r="47" spans="1:7" x14ac:dyDescent="0.2">
      <c r="A47" s="1" t="s">
        <v>33</v>
      </c>
      <c r="B47" s="106">
        <f>+B26+B43</f>
        <v>0</v>
      </c>
      <c r="C47" s="66"/>
      <c r="E47" s="181">
        <f>+E26+E43</f>
        <v>0</v>
      </c>
      <c r="F47" s="285">
        <f>+F26+F43</f>
        <v>0</v>
      </c>
      <c r="G47" s="285">
        <f>+G26+G43</f>
        <v>0</v>
      </c>
    </row>
    <row r="48" spans="1:7" ht="9" customHeight="1" thickBot="1" x14ac:dyDescent="0.25">
      <c r="B48" s="67"/>
      <c r="C48" s="66"/>
      <c r="E48" s="155"/>
      <c r="F48" s="279"/>
      <c r="G48" s="279"/>
    </row>
    <row r="49" spans="1:1" ht="12.75" customHeight="1" x14ac:dyDescent="0.2"/>
    <row r="50" spans="1:1" ht="12.75" customHeight="1" x14ac:dyDescent="0.2">
      <c r="A50" s="15" t="s">
        <v>118</v>
      </c>
    </row>
    <row r="51" spans="1:1" ht="9.75" customHeight="1" x14ac:dyDescent="0.2">
      <c r="A51" s="15" t="s">
        <v>115</v>
      </c>
    </row>
    <row r="52" spans="1:1" ht="12" customHeight="1" x14ac:dyDescent="0.2">
      <c r="A52" s="15" t="s">
        <v>66</v>
      </c>
    </row>
    <row r="53" spans="1:1" ht="12" customHeight="1" x14ac:dyDescent="0.2"/>
    <row r="54" spans="1:1" ht="12" customHeight="1" x14ac:dyDescent="0.2"/>
  </sheetData>
  <phoneticPr fontId="0" type="noConversion"/>
  <printOptions horizontalCentered="1" verticalCentered="1"/>
  <pageMargins left="0.5" right="0.5" top="0.85" bottom="0.85" header="0.25" footer="0.25"/>
  <pageSetup scale="80" pageOrder="overThenDown" orientation="portrait" horizontalDpi="4294967295" r:id="rId1"/>
  <headerFooter alignWithMargins="0">
    <oddHeader>&amp;CCOUNTY OF LOS ANGELES - DEPARTMENT OF PUBLIC HEALTH
DIVISION OF HIV AND STD PROGRAMS
BUDGET JUSTIFICATION FOR SUPPLIES</oddHeader>
    <oddFooter>&amp;L&amp;8CARE budget forms&amp;R&amp;8Rev. 09/13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G53"/>
  <sheetViews>
    <sheetView workbookViewId="0"/>
  </sheetViews>
  <sheetFormatPr defaultColWidth="13.7109375" defaultRowHeight="12.75" x14ac:dyDescent="0.2"/>
  <cols>
    <col min="1" max="1" width="60.7109375" customWidth="1"/>
    <col min="2" max="2" width="15.7109375" customWidth="1"/>
    <col min="3" max="3" width="8.7109375" customWidth="1"/>
    <col min="4" max="4" width="1.7109375" customWidth="1"/>
    <col min="5" max="7" width="15.7109375" customWidth="1"/>
  </cols>
  <sheetData>
    <row r="2" spans="1:7" x14ac:dyDescent="0.2">
      <c r="A2" s="91" t="str">
        <f>+'Budget-Summary'!A1</f>
        <v xml:space="preserve">AGENCY NAME:  </v>
      </c>
    </row>
    <row r="3" spans="1:7" x14ac:dyDescent="0.2">
      <c r="A3" s="91" t="str">
        <f>+'Budget-Summary'!A3</f>
        <v xml:space="preserve">CONTRACT NUMBER: </v>
      </c>
    </row>
    <row r="4" spans="1:7" x14ac:dyDescent="0.2">
      <c r="A4" s="91" t="str">
        <f>+'Budget-Summary'!A5</f>
        <v xml:space="preserve">SCHEDULE NUMBER: </v>
      </c>
    </row>
    <row r="5" spans="1:7" x14ac:dyDescent="0.2">
      <c r="A5" s="91" t="str">
        <f>+'Budget-Summary'!A7</f>
        <v xml:space="preserve">BUDGET PERIOD:        </v>
      </c>
    </row>
    <row r="6" spans="1:7" x14ac:dyDescent="0.2">
      <c r="A6" s="91" t="str">
        <f>+'Budget-Summary'!A9</f>
        <v xml:space="preserve">SERVICE CATEGORY: </v>
      </c>
    </row>
    <row r="7" spans="1:7" ht="16.5" thickBot="1" x14ac:dyDescent="0.3">
      <c r="A7" s="1"/>
      <c r="B7" s="11"/>
      <c r="C7" s="11"/>
    </row>
    <row r="8" spans="1:7" x14ac:dyDescent="0.2">
      <c r="A8" s="45" t="s">
        <v>8</v>
      </c>
      <c r="B8" s="46" t="s">
        <v>22</v>
      </c>
      <c r="C8" s="47" t="s">
        <v>23</v>
      </c>
      <c r="D8" s="288"/>
      <c r="E8" s="151"/>
      <c r="F8" s="253"/>
      <c r="G8" s="253"/>
    </row>
    <row r="9" spans="1:7" x14ac:dyDescent="0.2">
      <c r="A9" s="48" t="s">
        <v>34</v>
      </c>
      <c r="B9" s="49" t="s">
        <v>11</v>
      </c>
      <c r="C9" s="289" t="s">
        <v>25</v>
      </c>
      <c r="D9" s="288"/>
      <c r="E9" s="234" t="s">
        <v>25</v>
      </c>
      <c r="F9" s="277" t="s">
        <v>126</v>
      </c>
      <c r="G9" s="250"/>
    </row>
    <row r="10" spans="1:7" ht="13.5" thickBot="1" x14ac:dyDescent="0.25">
      <c r="A10" s="51" t="s">
        <v>8</v>
      </c>
      <c r="B10" s="52" t="s">
        <v>17</v>
      </c>
      <c r="C10" s="53" t="s">
        <v>21</v>
      </c>
      <c r="D10" s="288"/>
      <c r="E10" s="147" t="s">
        <v>85</v>
      </c>
      <c r="F10" s="261" t="s">
        <v>123</v>
      </c>
      <c r="G10" s="261" t="s">
        <v>109</v>
      </c>
    </row>
    <row r="11" spans="1:7" x14ac:dyDescent="0.2">
      <c r="A11" s="94" t="s">
        <v>91</v>
      </c>
      <c r="B11" s="54"/>
      <c r="C11" s="55"/>
      <c r="E11" s="45"/>
      <c r="F11" s="45"/>
      <c r="G11" s="45"/>
    </row>
    <row r="12" spans="1:7" ht="13.5" thickBot="1" x14ac:dyDescent="0.25">
      <c r="A12" s="95" t="s">
        <v>55</v>
      </c>
      <c r="B12" s="56"/>
      <c r="C12" s="57"/>
      <c r="E12" s="48"/>
      <c r="F12" s="48"/>
      <c r="G12" s="48"/>
    </row>
    <row r="13" spans="1:7" ht="9" customHeight="1" x14ac:dyDescent="0.2">
      <c r="A13" s="95"/>
      <c r="B13" s="60"/>
      <c r="C13" s="61"/>
      <c r="E13" s="48"/>
      <c r="F13" s="48"/>
      <c r="G13" s="48"/>
    </row>
    <row r="14" spans="1:7" x14ac:dyDescent="0.2">
      <c r="A14" s="95"/>
      <c r="B14" s="101"/>
      <c r="C14" s="102"/>
      <c r="E14" s="194">
        <f>B14*C14</f>
        <v>0</v>
      </c>
      <c r="F14" s="194">
        <f>C14*D14</f>
        <v>0</v>
      </c>
      <c r="G14" s="194">
        <f>B14+F14</f>
        <v>0</v>
      </c>
    </row>
    <row r="15" spans="1:7" ht="9" customHeight="1" thickBot="1" x14ac:dyDescent="0.25">
      <c r="A15" s="96"/>
      <c r="B15" s="64"/>
      <c r="C15" s="65"/>
      <c r="E15" s="195"/>
      <c r="F15" s="195"/>
      <c r="G15" s="195"/>
    </row>
    <row r="16" spans="1:7" x14ac:dyDescent="0.2">
      <c r="A16" s="94" t="s">
        <v>91</v>
      </c>
      <c r="B16" s="54"/>
      <c r="C16" s="55"/>
      <c r="E16" s="48"/>
      <c r="F16" s="48"/>
      <c r="G16" s="48"/>
    </row>
    <row r="17" spans="1:7" ht="13.5" thickBot="1" x14ac:dyDescent="0.25">
      <c r="A17" s="95" t="s">
        <v>55</v>
      </c>
      <c r="B17" s="56"/>
      <c r="C17" s="57"/>
      <c r="E17" s="48"/>
      <c r="F17" s="48"/>
      <c r="G17" s="48"/>
    </row>
    <row r="18" spans="1:7" ht="9" customHeight="1" x14ac:dyDescent="0.2">
      <c r="A18" s="95"/>
      <c r="B18" s="60"/>
      <c r="C18" s="61"/>
      <c r="E18" s="48"/>
      <c r="F18" s="48"/>
      <c r="G18" s="48"/>
    </row>
    <row r="19" spans="1:7" x14ac:dyDescent="0.2">
      <c r="A19" s="95"/>
      <c r="B19" s="101"/>
      <c r="C19" s="102"/>
      <c r="E19" s="194">
        <f>B19*C19</f>
        <v>0</v>
      </c>
      <c r="F19" s="194">
        <f>C19*D19</f>
        <v>0</v>
      </c>
      <c r="G19" s="194">
        <f>B19+F19</f>
        <v>0</v>
      </c>
    </row>
    <row r="20" spans="1:7" ht="9" customHeight="1" thickBot="1" x14ac:dyDescent="0.25">
      <c r="A20" s="107"/>
      <c r="B20" s="64"/>
      <c r="C20" s="65"/>
      <c r="E20" s="195"/>
      <c r="F20" s="195"/>
      <c r="G20" s="195"/>
    </row>
    <row r="21" spans="1:7" x14ac:dyDescent="0.2">
      <c r="A21" s="94" t="s">
        <v>91</v>
      </c>
      <c r="B21" s="54"/>
      <c r="C21" s="55"/>
      <c r="E21" s="48"/>
      <c r="F21" s="48"/>
      <c r="G21" s="48"/>
    </row>
    <row r="22" spans="1:7" ht="13.5" thickBot="1" x14ac:dyDescent="0.25">
      <c r="A22" s="95" t="s">
        <v>55</v>
      </c>
      <c r="B22" s="56"/>
      <c r="C22" s="57"/>
      <c r="E22" s="48"/>
      <c r="F22" s="48"/>
      <c r="G22" s="48"/>
    </row>
    <row r="23" spans="1:7" ht="9" customHeight="1" x14ac:dyDescent="0.2">
      <c r="A23" s="95"/>
      <c r="B23" s="60"/>
      <c r="C23" s="61"/>
      <c r="E23" s="48"/>
      <c r="F23" s="48"/>
      <c r="G23" s="48"/>
    </row>
    <row r="24" spans="1:7" x14ac:dyDescent="0.2">
      <c r="A24" s="95"/>
      <c r="B24" s="101"/>
      <c r="C24" s="102"/>
      <c r="E24" s="194">
        <f>B24*C24</f>
        <v>0</v>
      </c>
      <c r="F24" s="194">
        <f>C24*D24</f>
        <v>0</v>
      </c>
      <c r="G24" s="194">
        <f>B24+F24</f>
        <v>0</v>
      </c>
    </row>
    <row r="25" spans="1:7" ht="9" customHeight="1" thickBot="1" x14ac:dyDescent="0.25">
      <c r="A25" s="96"/>
      <c r="B25" s="103"/>
      <c r="C25" s="104"/>
      <c r="E25" s="195"/>
      <c r="F25" s="195"/>
      <c r="G25" s="195"/>
    </row>
    <row r="26" spans="1:7" x14ac:dyDescent="0.2">
      <c r="A26" s="94" t="s">
        <v>91</v>
      </c>
      <c r="B26" s="54"/>
      <c r="C26" s="55"/>
      <c r="E26" s="48"/>
      <c r="F26" s="48"/>
      <c r="G26" s="48"/>
    </row>
    <row r="27" spans="1:7" ht="13.5" thickBot="1" x14ac:dyDescent="0.25">
      <c r="A27" s="95" t="s">
        <v>55</v>
      </c>
      <c r="B27" s="56"/>
      <c r="C27" s="57"/>
      <c r="E27" s="48"/>
      <c r="F27" s="48"/>
      <c r="G27" s="48"/>
    </row>
    <row r="28" spans="1:7" ht="9" customHeight="1" x14ac:dyDescent="0.2">
      <c r="A28" s="95"/>
      <c r="B28" s="60"/>
      <c r="C28" s="61"/>
      <c r="E28" s="48"/>
      <c r="F28" s="48"/>
      <c r="G28" s="48"/>
    </row>
    <row r="29" spans="1:7" x14ac:dyDescent="0.2">
      <c r="A29" s="95"/>
      <c r="B29" s="101"/>
      <c r="C29" s="102"/>
      <c r="E29" s="194">
        <f>B29*C29</f>
        <v>0</v>
      </c>
      <c r="F29" s="194">
        <f>C29*D29</f>
        <v>0</v>
      </c>
      <c r="G29" s="194">
        <f>B29+F29</f>
        <v>0</v>
      </c>
    </row>
    <row r="30" spans="1:7" ht="9" customHeight="1" thickBot="1" x14ac:dyDescent="0.25">
      <c r="A30" s="96"/>
      <c r="B30" s="64"/>
      <c r="C30" s="65"/>
      <c r="E30" s="195"/>
      <c r="F30" s="195"/>
      <c r="G30" s="195"/>
    </row>
    <row r="31" spans="1:7" x14ac:dyDescent="0.2">
      <c r="A31" s="94" t="s">
        <v>91</v>
      </c>
      <c r="B31" s="54"/>
      <c r="C31" s="55"/>
      <c r="E31" s="48"/>
      <c r="F31" s="48"/>
      <c r="G31" s="48"/>
    </row>
    <row r="32" spans="1:7" ht="13.5" thickBot="1" x14ac:dyDescent="0.25">
      <c r="A32" s="95" t="s">
        <v>55</v>
      </c>
      <c r="B32" s="56"/>
      <c r="C32" s="57"/>
      <c r="E32" s="48"/>
      <c r="F32" s="48"/>
      <c r="G32" s="48"/>
    </row>
    <row r="33" spans="1:7" ht="9" customHeight="1" x14ac:dyDescent="0.2">
      <c r="A33" s="95"/>
      <c r="B33" s="60"/>
      <c r="C33" s="61"/>
      <c r="E33" s="48"/>
      <c r="F33" s="48"/>
      <c r="G33" s="48"/>
    </row>
    <row r="34" spans="1:7" x14ac:dyDescent="0.2">
      <c r="A34" s="95"/>
      <c r="B34" s="101"/>
      <c r="C34" s="102"/>
      <c r="E34" s="194">
        <f>B34*C34</f>
        <v>0</v>
      </c>
      <c r="F34" s="194">
        <f>C34*D34</f>
        <v>0</v>
      </c>
      <c r="G34" s="194">
        <f>B34+F34</f>
        <v>0</v>
      </c>
    </row>
    <row r="35" spans="1:7" ht="9" customHeight="1" thickBot="1" x14ac:dyDescent="0.25">
      <c r="A35" s="96"/>
      <c r="B35" s="64"/>
      <c r="C35" s="65"/>
      <c r="E35" s="195"/>
      <c r="F35" s="195"/>
      <c r="G35" s="195"/>
    </row>
    <row r="36" spans="1:7" x14ac:dyDescent="0.2">
      <c r="A36" s="94" t="s">
        <v>91</v>
      </c>
      <c r="B36" s="54"/>
      <c r="C36" s="55"/>
      <c r="E36" s="48"/>
      <c r="F36" s="48"/>
      <c r="G36" s="48"/>
    </row>
    <row r="37" spans="1:7" ht="13.5" thickBot="1" x14ac:dyDescent="0.25">
      <c r="A37" s="95" t="s">
        <v>55</v>
      </c>
      <c r="B37" s="56"/>
      <c r="C37" s="57"/>
      <c r="E37" s="48"/>
      <c r="F37" s="48"/>
      <c r="G37" s="48"/>
    </row>
    <row r="38" spans="1:7" ht="9" customHeight="1" x14ac:dyDescent="0.2">
      <c r="A38" s="95"/>
      <c r="B38" s="60"/>
      <c r="C38" s="61"/>
      <c r="E38" s="48"/>
      <c r="F38" s="48"/>
      <c r="G38" s="48"/>
    </row>
    <row r="39" spans="1:7" ht="25.5" customHeight="1" x14ac:dyDescent="0.2">
      <c r="A39" s="95"/>
      <c r="B39" s="101"/>
      <c r="C39" s="102"/>
      <c r="E39" s="194">
        <f>B39*C39</f>
        <v>0</v>
      </c>
      <c r="F39" s="194">
        <f>C39*D39</f>
        <v>0</v>
      </c>
      <c r="G39" s="194">
        <f>B39+F39</f>
        <v>0</v>
      </c>
    </row>
    <row r="40" spans="1:7" ht="9" customHeight="1" thickBot="1" x14ac:dyDescent="0.25">
      <c r="A40" s="96"/>
      <c r="B40" s="64"/>
      <c r="C40" s="65"/>
      <c r="E40" s="195"/>
      <c r="F40" s="195"/>
      <c r="G40" s="195"/>
    </row>
    <row r="41" spans="1:7" x14ac:dyDescent="0.2">
      <c r="A41" s="94" t="s">
        <v>30</v>
      </c>
      <c r="B41" s="54"/>
      <c r="C41" s="55"/>
      <c r="E41" s="48"/>
      <c r="F41" s="48"/>
      <c r="G41" s="48"/>
    </row>
    <row r="42" spans="1:7" ht="13.5" thickBot="1" x14ac:dyDescent="0.25">
      <c r="A42" s="95" t="s">
        <v>26</v>
      </c>
      <c r="B42" s="56"/>
      <c r="C42" s="57"/>
      <c r="E42" s="48"/>
      <c r="F42" s="48"/>
      <c r="G42" s="48"/>
    </row>
    <row r="43" spans="1:7" ht="9" customHeight="1" x14ac:dyDescent="0.2">
      <c r="A43" s="95"/>
      <c r="B43" s="60"/>
      <c r="C43" s="61"/>
      <c r="E43" s="48"/>
      <c r="F43" s="48"/>
      <c r="G43" s="48"/>
    </row>
    <row r="44" spans="1:7" x14ac:dyDescent="0.2">
      <c r="A44" s="95"/>
      <c r="B44" s="101"/>
      <c r="C44" s="102"/>
      <c r="E44" s="194">
        <f>B44*C44</f>
        <v>0</v>
      </c>
      <c r="F44" s="194">
        <f>C44*D44</f>
        <v>0</v>
      </c>
      <c r="G44" s="194">
        <f>B44+F44</f>
        <v>0</v>
      </c>
    </row>
    <row r="45" spans="1:7" ht="9" customHeight="1" thickBot="1" x14ac:dyDescent="0.25">
      <c r="A45" s="107"/>
      <c r="B45" s="64"/>
      <c r="C45" s="65"/>
      <c r="E45" s="195"/>
      <c r="F45" s="195"/>
      <c r="G45" s="195"/>
    </row>
    <row r="46" spans="1:7" ht="7.5" customHeight="1" thickBot="1" x14ac:dyDescent="0.25"/>
    <row r="47" spans="1:7" ht="12" customHeight="1" x14ac:dyDescent="0.2">
      <c r="B47" s="45"/>
      <c r="C47" s="66"/>
      <c r="E47" s="137"/>
      <c r="F47" s="244"/>
      <c r="G47" s="244"/>
    </row>
    <row r="48" spans="1:7" ht="12" customHeight="1" x14ac:dyDescent="0.2">
      <c r="A48" s="1" t="s">
        <v>35</v>
      </c>
      <c r="B48" s="106">
        <f>+B14+B19+B24+B29+B34+B39+B44</f>
        <v>0</v>
      </c>
      <c r="C48" s="66"/>
      <c r="E48" s="181">
        <f>+E14+E19+E24+E29+E34+E39+E44</f>
        <v>0</v>
      </c>
      <c r="F48" s="285">
        <f>+F14+F19+F24+F29+F34+F39+F44</f>
        <v>0</v>
      </c>
      <c r="G48" s="285">
        <f>+G14+G19+G24+G29+G34+G39+G44</f>
        <v>0</v>
      </c>
    </row>
    <row r="49" spans="1:7" ht="12" customHeight="1" thickBot="1" x14ac:dyDescent="0.25">
      <c r="B49" s="67"/>
      <c r="C49" s="66"/>
      <c r="E49" s="155"/>
      <c r="F49" s="279"/>
      <c r="G49" s="279"/>
    </row>
    <row r="51" spans="1:7" x14ac:dyDescent="0.2">
      <c r="A51" s="15" t="s">
        <v>118</v>
      </c>
    </row>
    <row r="52" spans="1:7" x14ac:dyDescent="0.2">
      <c r="A52" s="15" t="s">
        <v>115</v>
      </c>
    </row>
    <row r="53" spans="1:7" x14ac:dyDescent="0.2">
      <c r="A53" s="15" t="s">
        <v>66</v>
      </c>
    </row>
  </sheetData>
  <phoneticPr fontId="0" type="noConversion"/>
  <printOptions horizontalCentered="1" verticalCentered="1"/>
  <pageMargins left="0.25" right="0.25" top="0.75" bottom="0.75" header="0.3" footer="0.3"/>
  <pageSetup scale="77" fitToHeight="0" pageOrder="overThenDown" orientation="portrait" horizontalDpi="4294967295" r:id="rId1"/>
  <headerFooter alignWithMargins="0">
    <oddHeader>&amp;CCOUNTY OF LOS ANGELES - DEPARTMENT OF PUBLIC HEALTH
DIVISION OF HIV AND STD PROGRAMS
BUDGET JUSTIFICATION FOR "OTHER"</oddHeader>
    <oddFooter>&amp;L&amp;8CARE budget forms&amp;R&amp;8Rev. 09/13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G60"/>
  <sheetViews>
    <sheetView workbookViewId="0">
      <selection activeCell="A2" sqref="A2"/>
    </sheetView>
  </sheetViews>
  <sheetFormatPr defaultColWidth="13.7109375" defaultRowHeight="12.75" x14ac:dyDescent="0.2"/>
  <cols>
    <col min="1" max="1" width="57.85546875" customWidth="1"/>
    <col min="2" max="2" width="14.28515625" customWidth="1"/>
    <col min="3" max="3" width="6.28515625" customWidth="1"/>
    <col min="4" max="4" width="1.7109375" customWidth="1"/>
    <col min="5" max="5" width="12" customWidth="1"/>
    <col min="6" max="6" width="12.42578125" customWidth="1"/>
    <col min="7" max="7" width="11.85546875" customWidth="1"/>
  </cols>
  <sheetData>
    <row r="2" spans="1:7" x14ac:dyDescent="0.2">
      <c r="A2" s="91" t="str">
        <f>+'Budget-Summary'!A1</f>
        <v xml:space="preserve">AGENCY NAME:  </v>
      </c>
    </row>
    <row r="3" spans="1:7" x14ac:dyDescent="0.2">
      <c r="A3" s="91" t="str">
        <f>+'Budget-Summary'!A3</f>
        <v xml:space="preserve">CONTRACT NUMBER: </v>
      </c>
    </row>
    <row r="4" spans="1:7" x14ac:dyDescent="0.2">
      <c r="A4" s="91" t="str">
        <f>+'Budget-Summary'!A5</f>
        <v xml:space="preserve">SCHEDULE NUMBER: </v>
      </c>
    </row>
    <row r="5" spans="1:7" x14ac:dyDescent="0.2">
      <c r="A5" s="91" t="str">
        <f>+'Budget-Summary'!A7</f>
        <v xml:space="preserve">BUDGET PERIOD:        </v>
      </c>
    </row>
    <row r="6" spans="1:7" x14ac:dyDescent="0.2">
      <c r="A6" s="91" t="str">
        <f>+'Budget-Summary'!A9</f>
        <v xml:space="preserve">SERVICE CATEGORY: </v>
      </c>
    </row>
    <row r="7" spans="1:7" ht="16.5" thickBot="1" x14ac:dyDescent="0.3">
      <c r="B7" s="11"/>
      <c r="C7" s="11"/>
    </row>
    <row r="8" spans="1:7" x14ac:dyDescent="0.2">
      <c r="A8" s="45" t="s">
        <v>8</v>
      </c>
      <c r="B8" s="46" t="s">
        <v>22</v>
      </c>
      <c r="C8" s="47" t="s">
        <v>23</v>
      </c>
      <c r="E8" s="151"/>
      <c r="F8" s="253"/>
      <c r="G8" s="253"/>
    </row>
    <row r="9" spans="1:7" x14ac:dyDescent="0.2">
      <c r="A9" s="48" t="s">
        <v>112</v>
      </c>
      <c r="B9" s="49" t="s">
        <v>11</v>
      </c>
      <c r="C9" s="50" t="s">
        <v>25</v>
      </c>
      <c r="E9" s="234" t="s">
        <v>25</v>
      </c>
      <c r="F9" s="277" t="s">
        <v>126</v>
      </c>
      <c r="G9" s="250"/>
    </row>
    <row r="10" spans="1:7" ht="12.75" customHeight="1" thickBot="1" x14ac:dyDescent="0.25">
      <c r="A10" s="51" t="s">
        <v>8</v>
      </c>
      <c r="B10" s="52" t="s">
        <v>17</v>
      </c>
      <c r="C10" s="53" t="s">
        <v>21</v>
      </c>
      <c r="E10" s="147" t="s">
        <v>85</v>
      </c>
      <c r="F10" s="261" t="s">
        <v>123</v>
      </c>
      <c r="G10" s="261" t="s">
        <v>109</v>
      </c>
    </row>
    <row r="11" spans="1:7" x14ac:dyDescent="0.2">
      <c r="A11" s="94" t="s">
        <v>92</v>
      </c>
      <c r="B11" s="54"/>
      <c r="C11" s="55"/>
      <c r="E11" s="48"/>
      <c r="F11" s="48"/>
      <c r="G11" s="48"/>
    </row>
    <row r="12" spans="1:7" x14ac:dyDescent="0.2">
      <c r="A12" s="95" t="s">
        <v>108</v>
      </c>
      <c r="B12" s="56"/>
      <c r="C12" s="57"/>
      <c r="E12" s="48"/>
      <c r="F12" s="48"/>
      <c r="G12" s="48"/>
    </row>
    <row r="13" spans="1:7" ht="13.5" thickBot="1" x14ac:dyDescent="0.25">
      <c r="A13" s="95" t="s">
        <v>93</v>
      </c>
      <c r="B13" s="56"/>
      <c r="C13" s="57"/>
      <c r="E13" s="48"/>
      <c r="F13" s="48"/>
      <c r="G13" s="48"/>
    </row>
    <row r="14" spans="1:7" ht="9" customHeight="1" x14ac:dyDescent="0.2">
      <c r="A14" s="95"/>
      <c r="B14" s="60"/>
      <c r="C14" s="61"/>
      <c r="E14" s="48"/>
      <c r="F14" s="48"/>
      <c r="G14" s="48"/>
    </row>
    <row r="15" spans="1:7" x14ac:dyDescent="0.2">
      <c r="A15" s="95"/>
      <c r="B15" s="108"/>
      <c r="C15" s="102"/>
      <c r="E15" s="194">
        <f>B15*C15</f>
        <v>0</v>
      </c>
      <c r="F15" s="194"/>
      <c r="G15" s="194">
        <f>B15+F15</f>
        <v>0</v>
      </c>
    </row>
    <row r="16" spans="1:7" ht="9" customHeight="1" thickBot="1" x14ac:dyDescent="0.25">
      <c r="A16" s="96"/>
      <c r="B16" s="64"/>
      <c r="C16" s="65"/>
      <c r="E16" s="195"/>
      <c r="F16" s="195"/>
      <c r="G16" s="195"/>
    </row>
    <row r="17" spans="1:7" x14ac:dyDescent="0.2">
      <c r="A17" s="94" t="s">
        <v>56</v>
      </c>
      <c r="B17" s="54"/>
      <c r="C17" s="55"/>
      <c r="E17" s="48"/>
      <c r="F17" s="48"/>
      <c r="G17" s="48"/>
    </row>
    <row r="18" spans="1:7" x14ac:dyDescent="0.2">
      <c r="A18" s="95" t="s">
        <v>36</v>
      </c>
      <c r="B18" s="56"/>
      <c r="C18" s="57"/>
      <c r="E18" s="48"/>
      <c r="F18" s="48"/>
      <c r="G18" s="48"/>
    </row>
    <row r="19" spans="1:7" ht="13.5" thickBot="1" x14ac:dyDescent="0.25">
      <c r="A19" s="95" t="s">
        <v>37</v>
      </c>
      <c r="B19" s="56"/>
      <c r="C19" s="57"/>
      <c r="E19" s="48"/>
      <c r="F19" s="48"/>
      <c r="G19" s="48"/>
    </row>
    <row r="20" spans="1:7" ht="9" customHeight="1" x14ac:dyDescent="0.2">
      <c r="A20" s="95"/>
      <c r="B20" s="60"/>
      <c r="C20" s="61"/>
      <c r="E20" s="48"/>
      <c r="F20" s="48"/>
      <c r="G20" s="48"/>
    </row>
    <row r="21" spans="1:7" x14ac:dyDescent="0.2">
      <c r="A21" s="95"/>
      <c r="B21" s="101"/>
      <c r="C21" s="102"/>
      <c r="E21" s="194">
        <f>B21*C21</f>
        <v>0</v>
      </c>
      <c r="F21" s="194"/>
      <c r="G21" s="194">
        <f>B21+F21</f>
        <v>0</v>
      </c>
    </row>
    <row r="22" spans="1:7" ht="9" customHeight="1" thickBot="1" x14ac:dyDescent="0.25">
      <c r="A22" s="107"/>
      <c r="B22" s="64"/>
      <c r="C22" s="65"/>
      <c r="E22" s="195"/>
      <c r="F22" s="195"/>
      <c r="G22" s="195"/>
    </row>
    <row r="23" spans="1:7" x14ac:dyDescent="0.2">
      <c r="A23" s="94" t="s">
        <v>56</v>
      </c>
      <c r="B23" s="54"/>
      <c r="C23" s="55"/>
      <c r="E23" s="48"/>
      <c r="F23" s="48"/>
      <c r="G23" s="48"/>
    </row>
    <row r="24" spans="1:7" x14ac:dyDescent="0.2">
      <c r="A24" s="95" t="s">
        <v>36</v>
      </c>
      <c r="B24" s="56"/>
      <c r="C24" s="57"/>
      <c r="E24" s="48"/>
      <c r="F24" s="48"/>
      <c r="G24" s="48"/>
    </row>
    <row r="25" spans="1:7" ht="13.5" thickBot="1" x14ac:dyDescent="0.25">
      <c r="A25" s="95" t="s">
        <v>37</v>
      </c>
      <c r="B25" s="56"/>
      <c r="C25" s="57"/>
      <c r="E25" s="48"/>
      <c r="F25" s="48"/>
      <c r="G25" s="48"/>
    </row>
    <row r="26" spans="1:7" ht="9" customHeight="1" x14ac:dyDescent="0.2">
      <c r="A26" s="95"/>
      <c r="B26" s="60"/>
      <c r="C26" s="61"/>
      <c r="E26" s="48"/>
      <c r="F26" s="48"/>
      <c r="G26" s="48"/>
    </row>
    <row r="27" spans="1:7" x14ac:dyDescent="0.2">
      <c r="A27" s="95"/>
      <c r="B27" s="101"/>
      <c r="C27" s="102"/>
      <c r="E27" s="194">
        <f>B27*C27</f>
        <v>0</v>
      </c>
      <c r="F27" s="194"/>
      <c r="G27" s="194">
        <f>B27+F27</f>
        <v>0</v>
      </c>
    </row>
    <row r="28" spans="1:7" ht="9" customHeight="1" thickBot="1" x14ac:dyDescent="0.25">
      <c r="A28" s="96"/>
      <c r="B28" s="64"/>
      <c r="C28" s="65"/>
      <c r="E28" s="195"/>
      <c r="F28" s="195"/>
      <c r="G28" s="195"/>
    </row>
    <row r="29" spans="1:7" x14ac:dyDescent="0.2">
      <c r="A29" s="94" t="s">
        <v>56</v>
      </c>
      <c r="B29" s="54"/>
      <c r="C29" s="55"/>
      <c r="E29" s="48"/>
      <c r="F29" s="48"/>
      <c r="G29" s="48"/>
    </row>
    <row r="30" spans="1:7" x14ac:dyDescent="0.2">
      <c r="A30" s="95" t="s">
        <v>36</v>
      </c>
      <c r="B30" s="56"/>
      <c r="C30" s="57"/>
      <c r="E30" s="48"/>
      <c r="F30" s="48"/>
      <c r="G30" s="48"/>
    </row>
    <row r="31" spans="1:7" ht="13.5" thickBot="1" x14ac:dyDescent="0.25">
      <c r="A31" s="95" t="s">
        <v>37</v>
      </c>
      <c r="B31" s="56"/>
      <c r="C31" s="57"/>
      <c r="E31" s="48"/>
      <c r="F31" s="48"/>
      <c r="G31" s="48"/>
    </row>
    <row r="32" spans="1:7" ht="9" customHeight="1" x14ac:dyDescent="0.2">
      <c r="A32" s="95"/>
      <c r="B32" s="60"/>
      <c r="C32" s="61"/>
      <c r="E32" s="48"/>
      <c r="F32" s="48"/>
      <c r="G32" s="48"/>
    </row>
    <row r="33" spans="1:7" x14ac:dyDescent="0.2">
      <c r="A33" s="95"/>
      <c r="B33" s="101"/>
      <c r="C33" s="102"/>
      <c r="E33" s="194">
        <f>B33*C33</f>
        <v>0</v>
      </c>
      <c r="F33" s="194"/>
      <c r="G33" s="194">
        <f>B33+F33</f>
        <v>0</v>
      </c>
    </row>
    <row r="34" spans="1:7" ht="9" customHeight="1" thickBot="1" x14ac:dyDescent="0.25">
      <c r="A34" s="96"/>
      <c r="B34" s="64"/>
      <c r="C34" s="65"/>
      <c r="E34" s="195"/>
      <c r="F34" s="195"/>
      <c r="G34" s="195"/>
    </row>
    <row r="35" spans="1:7" x14ac:dyDescent="0.2">
      <c r="A35" s="94" t="s">
        <v>56</v>
      </c>
      <c r="B35" s="54"/>
      <c r="C35" s="55"/>
      <c r="E35" s="48"/>
      <c r="F35" s="48"/>
      <c r="G35" s="48"/>
    </row>
    <row r="36" spans="1:7" x14ac:dyDescent="0.2">
      <c r="A36" s="95" t="s">
        <v>36</v>
      </c>
      <c r="B36" s="56"/>
      <c r="C36" s="57"/>
      <c r="E36" s="48"/>
      <c r="F36" s="48"/>
      <c r="G36" s="48"/>
    </row>
    <row r="37" spans="1:7" ht="13.5" thickBot="1" x14ac:dyDescent="0.25">
      <c r="A37" s="95" t="s">
        <v>37</v>
      </c>
      <c r="B37" s="56"/>
      <c r="C37" s="57"/>
      <c r="E37" s="48"/>
      <c r="F37" s="48"/>
      <c r="G37" s="48"/>
    </row>
    <row r="38" spans="1:7" ht="9" customHeight="1" x14ac:dyDescent="0.2">
      <c r="A38" s="95"/>
      <c r="B38" s="60"/>
      <c r="C38" s="61"/>
      <c r="E38" s="48"/>
      <c r="F38" s="48"/>
      <c r="G38" s="48"/>
    </row>
    <row r="39" spans="1:7" x14ac:dyDescent="0.2">
      <c r="A39" s="95"/>
      <c r="B39" s="101"/>
      <c r="C39" s="102"/>
      <c r="E39" s="194">
        <f>B39*C39</f>
        <v>0</v>
      </c>
      <c r="F39" s="194"/>
      <c r="G39" s="194">
        <f>B39+F39</f>
        <v>0</v>
      </c>
    </row>
    <row r="40" spans="1:7" ht="9" customHeight="1" thickBot="1" x14ac:dyDescent="0.25">
      <c r="A40" s="107"/>
      <c r="B40" s="64"/>
      <c r="C40" s="65"/>
      <c r="E40" s="195"/>
      <c r="F40" s="195"/>
      <c r="G40" s="195"/>
    </row>
    <row r="41" spans="1:7" x14ac:dyDescent="0.2">
      <c r="A41" s="94" t="s">
        <v>56</v>
      </c>
      <c r="B41" s="54"/>
      <c r="C41" s="55"/>
      <c r="E41" s="48"/>
      <c r="F41" s="48"/>
      <c r="G41" s="48"/>
    </row>
    <row r="42" spans="1:7" x14ac:dyDescent="0.2">
      <c r="A42" s="95" t="s">
        <v>36</v>
      </c>
      <c r="B42" s="56"/>
      <c r="C42" s="57"/>
      <c r="E42" s="48"/>
      <c r="F42" s="48"/>
      <c r="G42" s="48"/>
    </row>
    <row r="43" spans="1:7" ht="13.5" thickBot="1" x14ac:dyDescent="0.25">
      <c r="A43" s="95" t="s">
        <v>37</v>
      </c>
      <c r="B43" s="56"/>
      <c r="C43" s="57"/>
      <c r="E43" s="48"/>
      <c r="F43" s="48"/>
      <c r="G43" s="48"/>
    </row>
    <row r="44" spans="1:7" ht="9" customHeight="1" x14ac:dyDescent="0.2">
      <c r="A44" s="95"/>
      <c r="B44" s="60"/>
      <c r="C44" s="61"/>
      <c r="E44" s="48"/>
      <c r="F44" s="48"/>
      <c r="G44" s="48"/>
    </row>
    <row r="45" spans="1:7" x14ac:dyDescent="0.2">
      <c r="A45" s="95"/>
      <c r="B45" s="101"/>
      <c r="C45" s="102"/>
      <c r="E45" s="194">
        <f>B45*C45</f>
        <v>0</v>
      </c>
      <c r="F45" s="194"/>
      <c r="G45" s="194">
        <f>B45+F45</f>
        <v>0</v>
      </c>
    </row>
    <row r="46" spans="1:7" ht="9" customHeight="1" thickBot="1" x14ac:dyDescent="0.25">
      <c r="A46" s="107"/>
      <c r="B46" s="64"/>
      <c r="C46" s="65"/>
      <c r="E46" s="48"/>
      <c r="F46" s="48"/>
      <c r="G46" s="48"/>
    </row>
    <row r="47" spans="1:7" x14ac:dyDescent="0.2">
      <c r="A47" s="94" t="s">
        <v>56</v>
      </c>
      <c r="B47" s="54"/>
      <c r="C47" s="55"/>
      <c r="E47" s="45"/>
      <c r="F47" s="45"/>
      <c r="G47" s="45"/>
    </row>
    <row r="48" spans="1:7" x14ac:dyDescent="0.2">
      <c r="A48" s="95" t="s">
        <v>36</v>
      </c>
      <c r="B48" s="56"/>
      <c r="C48" s="57"/>
      <c r="E48" s="48"/>
      <c r="F48" s="48"/>
      <c r="G48" s="48"/>
    </row>
    <row r="49" spans="1:7" ht="13.5" thickBot="1" x14ac:dyDescent="0.25">
      <c r="A49" s="95" t="s">
        <v>37</v>
      </c>
      <c r="B49" s="56"/>
      <c r="C49" s="57"/>
      <c r="E49" s="48"/>
      <c r="F49" s="48"/>
      <c r="G49" s="48"/>
    </row>
    <row r="50" spans="1:7" ht="9" customHeight="1" x14ac:dyDescent="0.2">
      <c r="A50" s="95"/>
      <c r="B50" s="60"/>
      <c r="C50" s="61"/>
      <c r="E50" s="48"/>
      <c r="F50" s="48"/>
      <c r="G50" s="48"/>
    </row>
    <row r="51" spans="1:7" x14ac:dyDescent="0.2">
      <c r="A51" s="95"/>
      <c r="B51" s="101"/>
      <c r="C51" s="102"/>
      <c r="E51" s="194">
        <f>B51*C51</f>
        <v>0</v>
      </c>
      <c r="F51" s="194"/>
      <c r="G51" s="194">
        <f>B51+F51</f>
        <v>0</v>
      </c>
    </row>
    <row r="52" spans="1:7" ht="9" customHeight="1" thickBot="1" x14ac:dyDescent="0.25">
      <c r="A52" s="107"/>
      <c r="B52" s="64"/>
      <c r="C52" s="65"/>
      <c r="E52" s="51"/>
      <c r="F52" s="51"/>
      <c r="G52" s="51"/>
    </row>
    <row r="53" spans="1:7" ht="13.5" thickBot="1" x14ac:dyDescent="0.25"/>
    <row r="54" spans="1:7" ht="12" customHeight="1" x14ac:dyDescent="0.2">
      <c r="B54" s="45"/>
      <c r="C54" s="66"/>
      <c r="E54" s="137"/>
      <c r="F54" s="244"/>
      <c r="G54" s="244"/>
    </row>
    <row r="55" spans="1:7" ht="12" customHeight="1" x14ac:dyDescent="0.2">
      <c r="A55" s="1" t="s">
        <v>57</v>
      </c>
      <c r="B55" s="106">
        <f>+B15+B21+B27+B33+B39+B45+B51</f>
        <v>0</v>
      </c>
      <c r="C55" s="66"/>
      <c r="E55" s="281">
        <f>+E15+E21+E27+E33+E39+E45+E51</f>
        <v>0</v>
      </c>
      <c r="F55" s="285">
        <f>+F15+F21+F27+F33+F39+F45+F51</f>
        <v>0</v>
      </c>
      <c r="G55" s="285">
        <f>+G15+G21+G27+G33+G39+G45+G51</f>
        <v>0</v>
      </c>
    </row>
    <row r="56" spans="1:7" ht="12" customHeight="1" thickBot="1" x14ac:dyDescent="0.25">
      <c r="B56" s="67"/>
      <c r="C56" s="66"/>
      <c r="E56" s="155"/>
      <c r="F56" s="279"/>
      <c r="G56" s="279"/>
    </row>
    <row r="58" spans="1:7" x14ac:dyDescent="0.2">
      <c r="A58" s="15" t="s">
        <v>120</v>
      </c>
    </row>
    <row r="59" spans="1:7" x14ac:dyDescent="0.2">
      <c r="A59" s="15" t="s">
        <v>119</v>
      </c>
    </row>
    <row r="60" spans="1:7" x14ac:dyDescent="0.2">
      <c r="A60" s="15" t="s">
        <v>66</v>
      </c>
    </row>
  </sheetData>
  <phoneticPr fontId="0" type="noConversion"/>
  <printOptions horizontalCentered="1" verticalCentered="1"/>
  <pageMargins left="0.75" right="0.75" top="1" bottom="0.79" header="0.5" footer="0.5"/>
  <pageSetup scale="78" fitToHeight="0" pageOrder="overThenDown" orientation="portrait" horizontalDpi="4294967295" r:id="rId1"/>
  <headerFooter alignWithMargins="0">
    <oddHeader>&amp;CCOUNTY OF LOS ANGELES - DEPARTMENT OF PUBLIC HEALTH
DIVISION OF HIV AND STD PROGRAMS 
BUDGET JUSTIFICATION FOR CONSULTANT AND CONTRACTUAL SERVICES</oddHeader>
    <oddFooter>&amp;L&amp;8CARE budget forms&amp;R&amp;8Rev. 09/13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Budget-Summary</vt:lpstr>
      <vt:lpstr>Budget-PS</vt:lpstr>
      <vt:lpstr>Budget-PS Part Time</vt:lpstr>
      <vt:lpstr>Budget-EmpBenefits</vt:lpstr>
      <vt:lpstr>Budget-Travel</vt:lpstr>
      <vt:lpstr>Budget-Equipment</vt:lpstr>
      <vt:lpstr>Budget-Supplies</vt:lpstr>
      <vt:lpstr>Budget-Other</vt:lpstr>
      <vt:lpstr>Budget-Consultant</vt:lpstr>
      <vt:lpstr>Admin Certification</vt:lpstr>
      <vt:lpstr>Fee for Service</vt:lpstr>
      <vt:lpstr>'Budget-Consultant'!Print_Area</vt:lpstr>
      <vt:lpstr>'Budget-Equipment'!Print_Area</vt:lpstr>
      <vt:lpstr>'Budget-PS'!Print_Area</vt:lpstr>
      <vt:lpstr>'Budget-PS Part Time'!Print_Area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Young</dc:creator>
  <cp:lastModifiedBy>tbeck</cp:lastModifiedBy>
  <cp:lastPrinted>2013-09-06T02:27:24Z</cp:lastPrinted>
  <dcterms:created xsi:type="dcterms:W3CDTF">1998-08-06T12:43:50Z</dcterms:created>
  <dcterms:modified xsi:type="dcterms:W3CDTF">2013-09-06T16:27:24Z</dcterms:modified>
</cp:coreProperties>
</file>