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TEAM B\1. TEAM MEMBERS\Jose\#03588 RFP AOM and MCC Services\2.0 Strategic Planning\a. Working Folder\"/>
    </mc:Choice>
  </mc:AlternateContent>
  <workbookProtection workbookAlgorithmName="SHA-512" workbookHashValue="EnFZxroUSGBSBq7rrnJZTdYUUVs8H8q1SlQlMshZjbnXARRYnO1OFJc8Nrf9VuIzYjiOL5PdvauJOe2tXV3V/A==" workbookSaltValue="NJu3BZK29WpjMvWfOUEFKg==" workbookSpinCount="100000" lockStructure="1"/>
  <bookViews>
    <workbookView xWindow="0" yWindow="0" windowWidth="28800" windowHeight="12210"/>
  </bookViews>
  <sheets>
    <sheet name="TIER 1" sheetId="1" r:id="rId1"/>
    <sheet name="TIER 2" sheetId="3" r:id="rId2"/>
  </sheets>
  <definedNames>
    <definedName name="_xlnm.Print_Area" localSheetId="0">'TIER 1'!$A$1:$J$39</definedName>
    <definedName name="_xlnm.Print_Area" localSheetId="1">'TIER 2'!$A$1:$J$38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C11" i="1" s="1"/>
  <c r="B15" i="1" l="1"/>
  <c r="J8" i="3"/>
  <c r="C10" i="3" l="1"/>
  <c r="B14" i="3"/>
  <c r="I25" i="3" s="1"/>
  <c r="H26" i="3"/>
  <c r="H27" i="1"/>
  <c r="I26" i="1"/>
  <c r="G12" i="3" l="1"/>
  <c r="I20" i="3"/>
  <c r="I22" i="3"/>
  <c r="I24" i="3"/>
  <c r="H12" i="3"/>
  <c r="I19" i="3"/>
  <c r="I21" i="3"/>
  <c r="I23" i="3"/>
  <c r="J13" i="1"/>
  <c r="I13" i="1"/>
  <c r="H13" i="1"/>
  <c r="G13" i="1"/>
  <c r="I21" i="1"/>
  <c r="I23" i="1"/>
  <c r="I25" i="1"/>
  <c r="I20" i="1"/>
  <c r="I22" i="1"/>
  <c r="I24" i="1"/>
  <c r="C15" i="1" l="1"/>
  <c r="J20" i="1" s="1"/>
  <c r="C14" i="3"/>
  <c r="I26" i="3"/>
  <c r="I27" i="1"/>
  <c r="J24" i="3" l="1"/>
  <c r="J22" i="3"/>
  <c r="J20" i="3"/>
  <c r="J25" i="3"/>
  <c r="J23" i="3"/>
  <c r="J21" i="3"/>
  <c r="J19" i="3"/>
  <c r="J26" i="1"/>
  <c r="J24" i="1"/>
  <c r="J22" i="1"/>
  <c r="J25" i="1"/>
  <c r="J23" i="1"/>
  <c r="J21" i="1"/>
  <c r="J26" i="3" l="1"/>
  <c r="J27" i="1"/>
</calcChain>
</file>

<file path=xl/sharedStrings.xml><?xml version="1.0" encoding="utf-8"?>
<sst xmlns="http://schemas.openxmlformats.org/spreadsheetml/2006/main" count="91" uniqueCount="50">
  <si>
    <t>Patient Care Manager</t>
  </si>
  <si>
    <t>Medical Care Manager</t>
  </si>
  <si>
    <t>Case Worker</t>
  </si>
  <si>
    <t>Hours</t>
  </si>
  <si>
    <t>Site #</t>
  </si>
  <si>
    <t>SPA</t>
  </si>
  <si>
    <t>Supervisor District</t>
  </si>
  <si>
    <t>Date</t>
  </si>
  <si>
    <t>Hours of Service to be Provided</t>
  </si>
  <si>
    <t>A</t>
  </si>
  <si>
    <t>B</t>
  </si>
  <si>
    <t>C</t>
  </si>
  <si>
    <t>D</t>
  </si>
  <si>
    <t>E</t>
  </si>
  <si>
    <t xml:space="preserve">  Signature</t>
  </si>
  <si>
    <t>Total number of MCC teams needed - Auto populated</t>
  </si>
  <si>
    <t>Number of Team Members by Staffing Item - Auto populated</t>
  </si>
  <si>
    <t>Projected Goals - Auto populated</t>
  </si>
  <si>
    <t>DHSP USE ONLY</t>
  </si>
  <si>
    <t>Not Approved</t>
  </si>
  <si>
    <t>Enter Proposer Name</t>
  </si>
  <si>
    <t>Estimated number of enrolled clients to be served annually.</t>
  </si>
  <si>
    <t>Clients</t>
  </si>
  <si>
    <t xml:space="preserve"> AUTO POPULATED</t>
  </si>
  <si>
    <t>Health District</t>
  </si>
  <si>
    <t>Enrolled Clients to be Served Annually</t>
  </si>
  <si>
    <t xml:space="preserve"> </t>
  </si>
  <si>
    <t>Total All Sites</t>
  </si>
  <si>
    <t xml:space="preserve">Approved   </t>
  </si>
  <si>
    <t>DHSP Program Manager Signature</t>
  </si>
  <si>
    <t>DHSP Supervisor Signature</t>
  </si>
  <si>
    <t>Total number of MCC teams needed</t>
  </si>
  <si>
    <t>Retention Outreach Specialist</t>
  </si>
  <si>
    <t xml:space="preserve">Based on time investment by acuity, each Full Time Team (PCM, MCM, CW and ROS) shall serve a minimum of 209 enrolled clients annually, which equates to 19 enrolled clients per month (Number of enrolled clients to be served divided by 209 = number of MCC teams needed). </t>
  </si>
  <si>
    <t xml:space="preserve">Instructions: Enter the information below based on each proposed site where MCC services will be provided.  </t>
  </si>
  <si>
    <t>#</t>
  </si>
  <si>
    <t>MCC Allocation Percentage for this Site</t>
  </si>
  <si>
    <t>Total census of HIV-positive Clinic clients</t>
  </si>
  <si>
    <t>My signature below indicates that my agency, noted above, proposes to provide the projected goals for number of clients and hours of service for the Medical Care Coordination program. I also certify that the number of HIV-positive medical clients served annually, as noted above, is accurate. (Inaccuracies may affect funding recommendations).</t>
  </si>
  <si>
    <t>My signature below indicates that my agency, noted above, proposes to provide the projected goals for number of clients and hours of service for the Medical Care Coordination program. I also certify that the number of HIV+ medical clients served annually, as noted above, is accurate. (Inaccuracies may affect funding recommendations).</t>
  </si>
  <si>
    <t>Rev April 2018</t>
  </si>
  <si>
    <r>
      <rPr>
        <b/>
        <sz val="14"/>
        <color theme="1"/>
        <rFont val="Calibri"/>
        <family val="2"/>
        <scheme val="minor"/>
      </rPr>
      <t>Instructions: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For Tier 1 clinics, whose HIV patient population is 150 or greater, across all clinic locations in Los Angeles County, enter the total number of HIV-positive clients served annually at your clinic(s). Include all locations that you are requesting funding for in Los Angeles County.</t>
    </r>
  </si>
  <si>
    <r>
      <rPr>
        <b/>
        <sz val="14"/>
        <color theme="1"/>
        <rFont val="Calibri"/>
        <family val="2"/>
        <scheme val="minor"/>
      </rPr>
      <t>Instructions:</t>
    </r>
    <r>
      <rPr>
        <b/>
        <sz val="12"/>
        <color theme="1"/>
        <rFont val="Calibri"/>
        <family val="2"/>
        <scheme val="minor"/>
      </rPr>
      <t xml:space="preserve"> Enter the information below based on each proposed site where MCC services will be provided.  </t>
    </r>
  </si>
  <si>
    <t>Clinic Address(es):</t>
  </si>
  <si>
    <t>Total census of HIV-positive clinic clients</t>
  </si>
  <si>
    <r>
      <rPr>
        <b/>
        <sz val="14"/>
        <color theme="1"/>
        <rFont val="Calibri"/>
        <family val="2"/>
        <scheme val="minor"/>
      </rPr>
      <t xml:space="preserve">Instructions: </t>
    </r>
    <r>
      <rPr>
        <b/>
        <sz val="12"/>
        <color theme="1"/>
        <rFont val="Calibri"/>
        <family val="2"/>
        <scheme val="minor"/>
      </rPr>
      <t xml:space="preserve">For Tier 2 clinics, whose HIV patient population is 149 or less, across all clinic locations in Los Angeles County. 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Enter the total number of HIV-positive clients served annually at your clinic(s). Include all locations that you are requesting funding for in Los Angeles County.</t>
    </r>
  </si>
  <si>
    <t xml:space="preserve"> Based on Countywide data, it is estimated that about 47% of all HIV-positive clinic clients will have a need for MCC services. Once you enter the total number of HIV-positive medical clients served annually at your clinic, the estimated number of clients to be served in MCC will automatically be calculated.</t>
  </si>
  <si>
    <t>Medical Care Coordination - Tier 1 Goals Projection Worksheet EXHIBIT 22</t>
  </si>
  <si>
    <t>Medical Care Coordination - Tier 2 Goals Projection Worksheet EXHIBIT 22</t>
  </si>
  <si>
    <t>Based on the direct client services hours of 1,456 and number per staffing item (PCM, MCM, CW, and ROS), the number of hours are automatically calculated for 12-months.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</si>
</sst>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9" fontId="1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9" fontId="6" fillId="0" borderId="39" xfId="0" applyNumberFormat="1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9" fontId="6" fillId="0" borderId="12" xfId="0" applyNumberFormat="1" applyFont="1" applyBorder="1" applyAlignment="1" applyProtection="1">
      <alignment horizontal="center" vertical="center"/>
      <protection locked="0"/>
    </xf>
    <xf numFmtId="9" fontId="6" fillId="0" borderId="46" xfId="0" applyNumberFormat="1" applyFont="1" applyBorder="1" applyAlignment="1" applyProtection="1">
      <alignment horizontal="center" vertical="center"/>
      <protection locked="0"/>
    </xf>
    <xf numFmtId="9" fontId="6" fillId="0" borderId="14" xfId="0" applyNumberFormat="1" applyFont="1" applyBorder="1" applyAlignment="1" applyProtection="1">
      <alignment horizontal="center" vertical="center"/>
      <protection locked="0"/>
    </xf>
    <xf numFmtId="1" fontId="1" fillId="3" borderId="8" xfId="0" applyNumberFormat="1" applyFont="1" applyFill="1" applyBorder="1" applyAlignment="1">
      <alignment horizontal="center" vertical="center" wrapText="1"/>
    </xf>
    <xf numFmtId="38" fontId="1" fillId="3" borderId="9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38" fontId="6" fillId="3" borderId="40" xfId="0" applyNumberFormat="1" applyFont="1" applyFill="1" applyBorder="1" applyAlignment="1" applyProtection="1">
      <alignment horizontal="center" vertical="center"/>
    </xf>
    <xf numFmtId="38" fontId="6" fillId="3" borderId="11" xfId="0" applyNumberFormat="1" applyFont="1" applyFill="1" applyBorder="1" applyAlignment="1" applyProtection="1">
      <alignment horizontal="center" vertical="center"/>
    </xf>
    <xf numFmtId="38" fontId="6" fillId="3" borderId="10" xfId="0" applyNumberFormat="1" applyFont="1" applyFill="1" applyBorder="1" applyAlignment="1" applyProtection="1">
      <alignment horizontal="center" vertical="center"/>
    </xf>
    <xf numFmtId="38" fontId="6" fillId="3" borderId="41" xfId="0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horizontal="center" vertical="center"/>
    </xf>
    <xf numFmtId="38" fontId="6" fillId="3" borderId="2" xfId="0" applyNumberFormat="1" applyFont="1" applyFill="1" applyBorder="1" applyAlignment="1" applyProtection="1">
      <alignment horizontal="center" vertical="center"/>
    </xf>
    <xf numFmtId="38" fontId="6" fillId="3" borderId="13" xfId="0" applyNumberFormat="1" applyFont="1" applyFill="1" applyBorder="1" applyAlignment="1" applyProtection="1">
      <alignment horizontal="center" vertical="center"/>
    </xf>
    <xf numFmtId="38" fontId="6" fillId="3" borderId="4" xfId="0" applyNumberFormat="1" applyFont="1" applyFill="1" applyBorder="1" applyAlignment="1" applyProtection="1">
      <alignment horizontal="center" vertical="center"/>
    </xf>
    <xf numFmtId="38" fontId="6" fillId="3" borderId="15" xfId="0" applyNumberFormat="1" applyFont="1" applyFill="1" applyBorder="1" applyAlignment="1" applyProtection="1">
      <alignment horizontal="center" vertical="center"/>
    </xf>
    <xf numFmtId="38" fontId="7" fillId="5" borderId="34" xfId="0" applyNumberFormat="1" applyFont="1" applyFill="1" applyBorder="1" applyAlignment="1" applyProtection="1">
      <alignment horizontal="center" vertical="center"/>
    </xf>
    <xf numFmtId="38" fontId="7" fillId="5" borderId="47" xfId="0" applyNumberFormat="1" applyFont="1" applyFill="1" applyBorder="1" applyAlignment="1" applyProtection="1">
      <alignment horizontal="center" vertical="center"/>
    </xf>
    <xf numFmtId="9" fontId="7" fillId="5" borderId="2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53" xfId="0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/>
    </xf>
    <xf numFmtId="1" fontId="8" fillId="5" borderId="18" xfId="0" applyNumberFormat="1" applyFont="1" applyFill="1" applyBorder="1" applyAlignment="1" applyProtection="1">
      <alignment horizontal="center" vertical="center"/>
    </xf>
    <xf numFmtId="38" fontId="8" fillId="5" borderId="5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38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3" fontId="2" fillId="3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4" borderId="3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right" wrapText="1"/>
    </xf>
    <xf numFmtId="0" fontId="0" fillId="2" borderId="28" xfId="0" applyFont="1" applyFill="1" applyBorder="1" applyAlignment="1" applyProtection="1">
      <alignment horizontal="left" wrapText="1"/>
    </xf>
    <xf numFmtId="0" fontId="0" fillId="2" borderId="28" xfId="0" applyFill="1" applyBorder="1" applyProtection="1"/>
    <xf numFmtId="0" fontId="12" fillId="2" borderId="29" xfId="0" applyFont="1" applyFill="1" applyBorder="1" applyProtection="1"/>
    <xf numFmtId="0" fontId="0" fillId="2" borderId="0" xfId="0" applyFont="1" applyFill="1" applyBorder="1" applyAlignment="1" applyProtection="1">
      <alignment horizontal="left" wrapText="1"/>
    </xf>
    <xf numFmtId="0" fontId="0" fillId="2" borderId="0" xfId="0" applyFill="1" applyBorder="1" applyProtection="1"/>
    <xf numFmtId="0" fontId="0" fillId="2" borderId="31" xfId="0" applyFill="1" applyBorder="1" applyProtection="1"/>
    <xf numFmtId="0" fontId="0" fillId="2" borderId="30" xfId="0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horizontal="right" wrapText="1"/>
    </xf>
    <xf numFmtId="0" fontId="0" fillId="2" borderId="34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0" fillId="2" borderId="48" xfId="0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0" fillId="2" borderId="49" xfId="0" applyFill="1" applyBorder="1" applyProtection="1"/>
    <xf numFmtId="0" fontId="0" fillId="2" borderId="30" xfId="0" applyFill="1" applyBorder="1" applyAlignment="1" applyProtection="1">
      <alignment wrapText="1"/>
    </xf>
    <xf numFmtId="0" fontId="5" fillId="2" borderId="32" xfId="0" applyFont="1" applyFill="1" applyBorder="1" applyAlignment="1" applyProtection="1">
      <alignment vertical="center" wrapText="1"/>
    </xf>
    <xf numFmtId="0" fontId="5" fillId="2" borderId="33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9" fillId="0" borderId="0" xfId="0" applyFont="1" applyBorder="1" applyAlignment="1" applyProtection="1">
      <alignment horizontal="left" wrapText="1"/>
    </xf>
    <xf numFmtId="4" fontId="2" fillId="3" borderId="7" xfId="0" applyNumberFormat="1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 wrapText="1"/>
    </xf>
    <xf numFmtId="1" fontId="1" fillId="3" borderId="8" xfId="0" applyNumberFormat="1" applyFont="1" applyFill="1" applyBorder="1" applyAlignment="1" applyProtection="1">
      <alignment horizontal="center" vertical="center" wrapText="1"/>
    </xf>
    <xf numFmtId="38" fontId="1" fillId="3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9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52" xfId="0" applyFont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/>
    </xf>
    <xf numFmtId="38" fontId="1" fillId="3" borderId="6" xfId="0" applyNumberFormat="1" applyFont="1" applyFill="1" applyBorder="1" applyAlignment="1" applyProtection="1">
      <alignment horizontal="center" vertical="center"/>
    </xf>
    <xf numFmtId="38" fontId="1" fillId="3" borderId="35" xfId="0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center" wrapText="1"/>
    </xf>
    <xf numFmtId="0" fontId="5" fillId="2" borderId="50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right" vertical="center"/>
    </xf>
    <xf numFmtId="0" fontId="5" fillId="5" borderId="22" xfId="0" applyFont="1" applyFill="1" applyBorder="1" applyAlignment="1" applyProtection="1">
      <alignment horizontal="right" vertical="center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B6" sqref="B6:H7"/>
    </sheetView>
  </sheetViews>
  <sheetFormatPr defaultRowHeight="15" x14ac:dyDescent="0.25"/>
  <cols>
    <col min="1" max="1" width="7.85546875" customWidth="1"/>
    <col min="2" max="2" width="22" customWidth="1"/>
    <col min="3" max="3" width="25.5703125" customWidth="1"/>
    <col min="4" max="4" width="12.5703125" customWidth="1"/>
    <col min="5" max="5" width="3" customWidth="1"/>
    <col min="6" max="6" width="14.28515625" customWidth="1"/>
    <col min="7" max="7" width="13.140625" customWidth="1"/>
    <col min="8" max="8" width="17.7109375" customWidth="1"/>
    <col min="9" max="9" width="15.28515625" customWidth="1"/>
    <col min="10" max="10" width="14.5703125" customWidth="1"/>
  </cols>
  <sheetData>
    <row r="1" spans="1:12" ht="39.75" customHeight="1" x14ac:dyDescent="0.25">
      <c r="B1" s="123" t="s">
        <v>47</v>
      </c>
      <c r="C1" s="123"/>
      <c r="D1" s="123"/>
      <c r="E1" s="123"/>
      <c r="F1" s="123"/>
      <c r="G1" s="123"/>
      <c r="H1" s="123"/>
      <c r="I1" s="123"/>
      <c r="J1" s="123"/>
    </row>
    <row r="2" spans="1:12" ht="8.25" customHeigh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2" ht="21" customHeight="1" thickBot="1" x14ac:dyDescent="0.35">
      <c r="B3" s="79" t="s">
        <v>20</v>
      </c>
      <c r="C3" s="124"/>
      <c r="D3" s="124"/>
      <c r="E3" s="124"/>
      <c r="F3" s="124"/>
      <c r="G3" s="124"/>
      <c r="H3" s="124"/>
      <c r="I3" s="124"/>
      <c r="J3" s="124"/>
    </row>
    <row r="4" spans="1:12" s="2" customFormat="1" ht="19.5" customHeight="1" thickTop="1" x14ac:dyDescent="0.3">
      <c r="B4" s="15"/>
      <c r="C4" s="76"/>
      <c r="D4" s="16"/>
      <c r="E4" s="16"/>
      <c r="F4" s="16"/>
      <c r="G4" s="16"/>
      <c r="H4" s="16"/>
      <c r="I4" s="16"/>
      <c r="J4" s="16"/>
    </row>
    <row r="5" spans="1:12" ht="46.5" customHeight="1" thickBot="1" x14ac:dyDescent="0.3">
      <c r="B5" s="125" t="s">
        <v>46</v>
      </c>
      <c r="C5" s="126"/>
      <c r="D5" s="126"/>
      <c r="E5" s="126"/>
      <c r="F5" s="126"/>
      <c r="G5" s="126"/>
      <c r="H5" s="126"/>
      <c r="I5" s="126"/>
      <c r="J5" s="126"/>
    </row>
    <row r="6" spans="1:12" ht="79.5" customHeight="1" thickTop="1" thickBot="1" x14ac:dyDescent="0.3">
      <c r="B6" s="130" t="s">
        <v>41</v>
      </c>
      <c r="C6" s="130"/>
      <c r="D6" s="130"/>
      <c r="E6" s="130"/>
      <c r="F6" s="130"/>
      <c r="G6" s="130"/>
      <c r="H6" s="131"/>
      <c r="I6" s="78" t="s">
        <v>37</v>
      </c>
      <c r="J6" s="77" t="s">
        <v>21</v>
      </c>
    </row>
    <row r="7" spans="1:12" ht="42" customHeight="1" thickTop="1" thickBot="1" x14ac:dyDescent="0.3">
      <c r="B7" s="130"/>
      <c r="C7" s="130"/>
      <c r="D7" s="130"/>
      <c r="E7" s="130"/>
      <c r="F7" s="130"/>
      <c r="G7" s="130"/>
      <c r="H7" s="131"/>
      <c r="I7" s="27"/>
      <c r="J7" s="75">
        <f>SUM(I7)*47%</f>
        <v>0</v>
      </c>
    </row>
    <row r="8" spans="1:12" ht="12" customHeight="1" thickTop="1" x14ac:dyDescent="0.25">
      <c r="B8" s="8"/>
      <c r="C8" s="9"/>
      <c r="D8" s="9"/>
      <c r="E8" s="9"/>
      <c r="F8" s="9"/>
      <c r="G8" s="9"/>
      <c r="H8" s="9"/>
      <c r="I8" s="9"/>
      <c r="J8" s="9"/>
    </row>
    <row r="9" spans="1:12" ht="45.75" customHeight="1" x14ac:dyDescent="0.25">
      <c r="A9" s="54"/>
      <c r="B9" s="127" t="s">
        <v>33</v>
      </c>
      <c r="C9" s="128"/>
      <c r="D9" s="128"/>
      <c r="E9" s="128"/>
      <c r="F9" s="128"/>
      <c r="G9" s="128"/>
      <c r="H9" s="128"/>
      <c r="I9" s="128"/>
      <c r="J9" s="128"/>
      <c r="K9" s="3"/>
      <c r="L9" s="4"/>
    </row>
    <row r="10" spans="1:12" ht="7.5" customHeight="1" thickBot="1" x14ac:dyDescent="0.3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3"/>
      <c r="L10" s="4"/>
    </row>
    <row r="11" spans="1:12" ht="44.25" customHeight="1" thickBot="1" x14ac:dyDescent="0.3">
      <c r="A11" s="54"/>
      <c r="B11" s="56" t="s">
        <v>31</v>
      </c>
      <c r="C11" s="57">
        <f>SUM(J7)/209</f>
        <v>0</v>
      </c>
      <c r="D11" s="55"/>
      <c r="E11" s="55"/>
      <c r="F11" s="54"/>
      <c r="G11" s="129" t="s">
        <v>16</v>
      </c>
      <c r="H11" s="129"/>
      <c r="I11" s="129"/>
      <c r="J11" s="129"/>
      <c r="K11" s="3"/>
      <c r="L11" s="4"/>
    </row>
    <row r="12" spans="1:12" ht="51" customHeight="1" thickBot="1" x14ac:dyDescent="0.3">
      <c r="A12" s="54"/>
      <c r="B12" s="54"/>
      <c r="C12" s="54"/>
      <c r="D12" s="58"/>
      <c r="E12" s="58"/>
      <c r="F12" s="54"/>
      <c r="G12" s="59" t="s">
        <v>0</v>
      </c>
      <c r="H12" s="59" t="s">
        <v>1</v>
      </c>
      <c r="I12" s="59" t="s">
        <v>2</v>
      </c>
      <c r="J12" s="59" t="s">
        <v>32</v>
      </c>
      <c r="K12" s="5"/>
      <c r="L12" s="6"/>
    </row>
    <row r="13" spans="1:12" ht="42.75" customHeight="1" thickBot="1" x14ac:dyDescent="0.3">
      <c r="A13" s="54"/>
      <c r="B13" s="132" t="s">
        <v>17</v>
      </c>
      <c r="C13" s="133"/>
      <c r="D13" s="60"/>
      <c r="E13" s="60"/>
      <c r="F13" s="54"/>
      <c r="G13" s="61">
        <f>C11</f>
        <v>0</v>
      </c>
      <c r="H13" s="61">
        <f>C11</f>
        <v>0</v>
      </c>
      <c r="I13" s="61">
        <f>C11</f>
        <v>0</v>
      </c>
      <c r="J13" s="61">
        <f>C11</f>
        <v>0</v>
      </c>
      <c r="K13" s="5"/>
      <c r="L13" s="6"/>
    </row>
    <row r="14" spans="1:12" s="2" customFormat="1" ht="24.75" customHeight="1" thickBot="1" x14ac:dyDescent="0.3">
      <c r="A14" s="62"/>
      <c r="B14" s="63" t="s">
        <v>22</v>
      </c>
      <c r="C14" s="64" t="s">
        <v>3</v>
      </c>
      <c r="D14" s="60"/>
      <c r="E14" s="60"/>
      <c r="F14" s="65"/>
      <c r="G14" s="65"/>
      <c r="H14" s="65"/>
      <c r="I14" s="65"/>
      <c r="J14" s="62"/>
      <c r="K14" s="5"/>
      <c r="L14" s="6"/>
    </row>
    <row r="15" spans="1:12" ht="42.75" customHeight="1" thickTop="1" thickBot="1" x14ac:dyDescent="0.3">
      <c r="A15" s="54"/>
      <c r="B15" s="66">
        <f>J7</f>
        <v>0</v>
      </c>
      <c r="C15" s="67">
        <f>SUM(G13:J13)*1456</f>
        <v>0</v>
      </c>
      <c r="D15" s="148" t="s">
        <v>49</v>
      </c>
      <c r="E15" s="149"/>
      <c r="F15" s="149"/>
      <c r="G15" s="149"/>
      <c r="H15" s="149"/>
      <c r="I15" s="149"/>
      <c r="J15" s="149"/>
      <c r="K15" s="5"/>
      <c r="L15" s="6"/>
    </row>
    <row r="16" spans="1:12" ht="12" customHeight="1" x14ac:dyDescent="0.25">
      <c r="A16" s="54"/>
      <c r="B16" s="68"/>
      <c r="C16" s="68"/>
      <c r="D16" s="68"/>
      <c r="E16" s="68"/>
      <c r="F16" s="68"/>
      <c r="G16" s="69"/>
      <c r="H16" s="70"/>
      <c r="I16" s="71"/>
      <c r="J16" s="54"/>
    </row>
    <row r="17" spans="1:10" ht="30.75" customHeight="1" thickBot="1" x14ac:dyDescent="0.3">
      <c r="A17" s="147" t="s">
        <v>42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s="2" customFormat="1" ht="27" customHeight="1" thickBot="1" x14ac:dyDescent="0.3">
      <c r="A18" s="72" t="s">
        <v>9</v>
      </c>
      <c r="B18" s="134" t="s">
        <v>10</v>
      </c>
      <c r="C18" s="134"/>
      <c r="D18" s="73"/>
      <c r="E18" s="73"/>
      <c r="F18" s="73" t="s">
        <v>11</v>
      </c>
      <c r="G18" s="73" t="s">
        <v>12</v>
      </c>
      <c r="H18" s="74" t="s">
        <v>13</v>
      </c>
      <c r="I18" s="135" t="s">
        <v>23</v>
      </c>
      <c r="J18" s="136"/>
    </row>
    <row r="19" spans="1:10" ht="49.5" customHeight="1" thickBot="1" x14ac:dyDescent="0.3">
      <c r="A19" s="17" t="s">
        <v>35</v>
      </c>
      <c r="B19" s="141" t="s">
        <v>43</v>
      </c>
      <c r="C19" s="142"/>
      <c r="D19" s="20" t="s">
        <v>24</v>
      </c>
      <c r="E19" s="21"/>
      <c r="F19" s="18" t="s">
        <v>5</v>
      </c>
      <c r="G19" s="19" t="s">
        <v>6</v>
      </c>
      <c r="H19" s="20" t="s">
        <v>36</v>
      </c>
      <c r="I19" s="36" t="s">
        <v>25</v>
      </c>
      <c r="J19" s="37" t="s">
        <v>8</v>
      </c>
    </row>
    <row r="20" spans="1:10" ht="20.25" customHeight="1" x14ac:dyDescent="0.25">
      <c r="A20" s="10">
        <v>1</v>
      </c>
      <c r="B20" s="139" t="s">
        <v>26</v>
      </c>
      <c r="C20" s="140"/>
      <c r="D20" s="38"/>
      <c r="E20" s="28"/>
      <c r="F20" s="22"/>
      <c r="G20" s="22"/>
      <c r="H20" s="29"/>
      <c r="I20" s="42">
        <f>SUM(B15)*H20</f>
        <v>0</v>
      </c>
      <c r="J20" s="43">
        <f>SUM(C15)*H20</f>
        <v>0</v>
      </c>
    </row>
    <row r="21" spans="1:10" ht="20.25" customHeight="1" x14ac:dyDescent="0.25">
      <c r="A21" s="11">
        <v>2</v>
      </c>
      <c r="B21" s="137" t="s">
        <v>26</v>
      </c>
      <c r="C21" s="138"/>
      <c r="D21" s="41"/>
      <c r="E21" s="23"/>
      <c r="F21" s="24"/>
      <c r="G21" s="24"/>
      <c r="H21" s="29"/>
      <c r="I21" s="44">
        <f>SUM(B15)*H21</f>
        <v>0</v>
      </c>
      <c r="J21" s="43">
        <f>SUM(C15)*H21</f>
        <v>0</v>
      </c>
    </row>
    <row r="22" spans="1:10" ht="21" customHeight="1" x14ac:dyDescent="0.25">
      <c r="A22" s="11">
        <v>3</v>
      </c>
      <c r="B22" s="137" t="s">
        <v>26</v>
      </c>
      <c r="C22" s="138"/>
      <c r="D22" s="41"/>
      <c r="E22" s="23"/>
      <c r="F22" s="24"/>
      <c r="G22" s="24"/>
      <c r="H22" s="29"/>
      <c r="I22" s="44">
        <f>SUM(B15)*H22</f>
        <v>0</v>
      </c>
      <c r="J22" s="43">
        <f>SUM(C15)*H22</f>
        <v>0</v>
      </c>
    </row>
    <row r="23" spans="1:10" ht="20.25" customHeight="1" x14ac:dyDescent="0.25">
      <c r="A23" s="11">
        <v>4</v>
      </c>
      <c r="B23" s="137"/>
      <c r="C23" s="138"/>
      <c r="D23" s="41"/>
      <c r="E23" s="23"/>
      <c r="F23" s="24"/>
      <c r="G23" s="24"/>
      <c r="H23" s="29"/>
      <c r="I23" s="45">
        <f>SUM(B15)*H23</f>
        <v>0</v>
      </c>
      <c r="J23" s="46">
        <f>SUM(C15)*H23</f>
        <v>0</v>
      </c>
    </row>
    <row r="24" spans="1:10" ht="20.25" customHeight="1" x14ac:dyDescent="0.25">
      <c r="A24" s="30">
        <v>5</v>
      </c>
      <c r="B24" s="137"/>
      <c r="C24" s="138"/>
      <c r="D24" s="39"/>
      <c r="E24" s="31"/>
      <c r="F24" s="32"/>
      <c r="G24" s="32"/>
      <c r="H24" s="33"/>
      <c r="I24" s="47">
        <f>SUM(B15)*H24</f>
        <v>0</v>
      </c>
      <c r="J24" s="48">
        <f>SUM(C15)*H24</f>
        <v>0</v>
      </c>
    </row>
    <row r="25" spans="1:10" ht="15.75" x14ac:dyDescent="0.25">
      <c r="A25" s="30">
        <v>6</v>
      </c>
      <c r="B25" s="137"/>
      <c r="C25" s="138"/>
      <c r="D25" s="39"/>
      <c r="E25" s="31"/>
      <c r="F25" s="32"/>
      <c r="G25" s="32"/>
      <c r="H25" s="34"/>
      <c r="I25" s="44">
        <f>SUM(B15)*H25</f>
        <v>0</v>
      </c>
      <c r="J25" s="43">
        <f>SUM(C15)*H25</f>
        <v>0</v>
      </c>
    </row>
    <row r="26" spans="1:10" ht="24" customHeight="1" thickBot="1" x14ac:dyDescent="0.3">
      <c r="A26" s="12">
        <v>7</v>
      </c>
      <c r="B26" s="150"/>
      <c r="C26" s="151"/>
      <c r="D26" s="40"/>
      <c r="E26" s="25"/>
      <c r="F26" s="26"/>
      <c r="G26" s="26"/>
      <c r="H26" s="35"/>
      <c r="I26" s="49">
        <f>SUM(B15)*H26</f>
        <v>0</v>
      </c>
      <c r="J26" s="50">
        <f>SUM(C15)*H26</f>
        <v>0</v>
      </c>
    </row>
    <row r="27" spans="1:10" ht="22.5" customHeight="1" thickBot="1" x14ac:dyDescent="0.3">
      <c r="A27" s="13"/>
      <c r="B27" s="14"/>
      <c r="C27" s="14"/>
      <c r="D27" s="14"/>
      <c r="E27" s="14"/>
      <c r="F27" s="152" t="s">
        <v>27</v>
      </c>
      <c r="G27" s="153"/>
      <c r="H27" s="53">
        <f>SUM(H20:H26)</f>
        <v>0</v>
      </c>
      <c r="I27" s="51">
        <f t="shared" ref="I27:J27" si="0">SUM(I20:I26)</f>
        <v>0</v>
      </c>
      <c r="J27" s="52">
        <f t="shared" si="0"/>
        <v>0</v>
      </c>
    </row>
    <row r="28" spans="1:10" ht="12" customHeight="1" x14ac:dyDescent="0.25">
      <c r="J28" s="7"/>
    </row>
    <row r="29" spans="1:10" ht="62.25" customHeight="1" x14ac:dyDescent="0.25">
      <c r="A29" s="154" t="s">
        <v>38</v>
      </c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0" ht="24" customHeight="1" x14ac:dyDescent="0.25">
      <c r="A30" s="54"/>
      <c r="B30" s="80" t="s">
        <v>14</v>
      </c>
      <c r="C30" s="155"/>
      <c r="D30" s="155"/>
      <c r="E30" s="155"/>
      <c r="F30" s="155"/>
      <c r="G30" s="155"/>
      <c r="H30" s="80" t="s">
        <v>7</v>
      </c>
      <c r="I30" s="155"/>
      <c r="J30" s="155"/>
    </row>
    <row r="31" spans="1:10" ht="10.5" customHeight="1" thickBot="1" x14ac:dyDescent="0.3">
      <c r="A31" s="54"/>
      <c r="B31" s="81"/>
      <c r="C31" s="69"/>
      <c r="D31" s="69"/>
      <c r="E31" s="69"/>
      <c r="F31" s="69"/>
      <c r="G31" s="69"/>
      <c r="H31" s="69"/>
      <c r="I31" s="69"/>
      <c r="J31" s="69"/>
    </row>
    <row r="32" spans="1:10" ht="15.75" customHeight="1" thickTop="1" x14ac:dyDescent="0.25">
      <c r="A32" s="54"/>
      <c r="B32" s="143" t="s">
        <v>18</v>
      </c>
      <c r="C32" s="82"/>
      <c r="D32" s="82"/>
      <c r="E32" s="82"/>
      <c r="F32" s="83"/>
      <c r="G32" s="83"/>
      <c r="H32" s="83"/>
      <c r="I32" s="83"/>
      <c r="J32" s="84" t="s">
        <v>40</v>
      </c>
    </row>
    <row r="33" spans="1:10" ht="15.75" customHeight="1" thickBot="1" x14ac:dyDescent="0.3">
      <c r="A33" s="54"/>
      <c r="B33" s="144"/>
      <c r="C33" s="85"/>
      <c r="D33" s="85"/>
      <c r="E33" s="85"/>
      <c r="F33" s="86"/>
      <c r="G33" s="86"/>
      <c r="H33" s="86"/>
      <c r="I33" s="86"/>
      <c r="J33" s="87"/>
    </row>
    <row r="34" spans="1:10" ht="15.75" thickBot="1" x14ac:dyDescent="0.3">
      <c r="A34" s="54"/>
      <c r="B34" s="88"/>
      <c r="C34" s="89" t="s">
        <v>28</v>
      </c>
      <c r="D34" s="90"/>
      <c r="E34" s="91"/>
      <c r="F34" s="86" t="s">
        <v>19</v>
      </c>
      <c r="G34" s="92"/>
      <c r="H34" s="93"/>
      <c r="I34" s="86"/>
      <c r="J34" s="87"/>
    </row>
    <row r="35" spans="1:10" ht="30" x14ac:dyDescent="0.25">
      <c r="A35" s="54"/>
      <c r="B35" s="94" t="s">
        <v>29</v>
      </c>
      <c r="C35" s="95"/>
      <c r="D35" s="95"/>
      <c r="E35" s="95"/>
      <c r="F35" s="96"/>
      <c r="G35" s="96"/>
      <c r="H35" s="97" t="s">
        <v>7</v>
      </c>
      <c r="I35" s="96"/>
      <c r="J35" s="98"/>
    </row>
    <row r="36" spans="1:10" x14ac:dyDescent="0.25">
      <c r="A36" s="54"/>
      <c r="B36" s="99"/>
      <c r="C36" s="91"/>
      <c r="D36" s="91"/>
      <c r="E36" s="91"/>
      <c r="F36" s="86"/>
      <c r="G36" s="86"/>
      <c r="H36" s="86"/>
      <c r="I36" s="86"/>
      <c r="J36" s="87"/>
    </row>
    <row r="37" spans="1:10" ht="30" x14ac:dyDescent="0.25">
      <c r="A37" s="54"/>
      <c r="B37" s="94" t="s">
        <v>30</v>
      </c>
      <c r="C37" s="95"/>
      <c r="D37" s="95"/>
      <c r="E37" s="95"/>
      <c r="F37" s="96"/>
      <c r="G37" s="96"/>
      <c r="H37" s="97" t="s">
        <v>7</v>
      </c>
      <c r="I37" s="96"/>
      <c r="J37" s="98"/>
    </row>
    <row r="38" spans="1:10" ht="16.5" thickBot="1" x14ac:dyDescent="0.3">
      <c r="A38" s="54"/>
      <c r="B38" s="100"/>
      <c r="C38" s="145"/>
      <c r="D38" s="145"/>
      <c r="E38" s="145"/>
      <c r="F38" s="145"/>
      <c r="G38" s="145"/>
      <c r="H38" s="101"/>
      <c r="I38" s="145"/>
      <c r="J38" s="146"/>
    </row>
    <row r="39" spans="1:10" ht="15.75" thickTop="1" x14ac:dyDescent="0.25"/>
  </sheetData>
  <mergeCells count="26">
    <mergeCell ref="B32:B33"/>
    <mergeCell ref="C38:G38"/>
    <mergeCell ref="I38:J38"/>
    <mergeCell ref="A17:J17"/>
    <mergeCell ref="D15:J15"/>
    <mergeCell ref="B26:C26"/>
    <mergeCell ref="F27:G27"/>
    <mergeCell ref="A29:J29"/>
    <mergeCell ref="C30:G30"/>
    <mergeCell ref="I30:J30"/>
    <mergeCell ref="B13:C13"/>
    <mergeCell ref="B18:C18"/>
    <mergeCell ref="I18:J18"/>
    <mergeCell ref="B24:C24"/>
    <mergeCell ref="B25:C25"/>
    <mergeCell ref="B20:C20"/>
    <mergeCell ref="B21:C21"/>
    <mergeCell ref="B22:C22"/>
    <mergeCell ref="B23:C23"/>
    <mergeCell ref="B19:C19"/>
    <mergeCell ref="B1:J1"/>
    <mergeCell ref="C3:J3"/>
    <mergeCell ref="B5:J5"/>
    <mergeCell ref="B9:J9"/>
    <mergeCell ref="G11:J11"/>
    <mergeCell ref="B6:H7"/>
  </mergeCells>
  <dataValidations count="1">
    <dataValidation type="whole" allowBlank="1" showInputMessage="1" showErrorMessage="1" promptTitle="Minimum" prompt="Your Clinic must serve at least 150 patients living with HIV to use this form" sqref="I7">
      <formula1>150</formula1>
      <formula2>19999</formula2>
    </dataValidation>
  </dataValidations>
  <pageMargins left="0.3" right="0.2" top="0.25" bottom="0.25" header="0.3" footer="0.3"/>
  <pageSetup scale="67" orientation="portrait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J8" sqref="J8"/>
    </sheetView>
  </sheetViews>
  <sheetFormatPr defaultRowHeight="15" x14ac:dyDescent="0.25"/>
  <cols>
    <col min="1" max="1" width="7.85546875" customWidth="1"/>
    <col min="2" max="2" width="22" customWidth="1"/>
    <col min="3" max="3" width="24" customWidth="1"/>
    <col min="4" max="4" width="12.5703125" customWidth="1"/>
    <col min="5" max="5" width="1.5703125" customWidth="1"/>
    <col min="6" max="6" width="13.7109375" customWidth="1"/>
    <col min="7" max="7" width="12.28515625" customWidth="1"/>
    <col min="8" max="8" width="15.7109375" customWidth="1"/>
    <col min="9" max="9" width="15.28515625" customWidth="1"/>
    <col min="10" max="10" width="15.42578125" customWidth="1"/>
  </cols>
  <sheetData>
    <row r="1" spans="1:12" ht="39.75" customHeight="1" x14ac:dyDescent="0.25">
      <c r="A1" s="54"/>
      <c r="B1" s="123" t="s">
        <v>48</v>
      </c>
      <c r="C1" s="123"/>
      <c r="D1" s="123"/>
      <c r="E1" s="123"/>
      <c r="F1" s="123"/>
      <c r="G1" s="123"/>
      <c r="H1" s="123"/>
      <c r="I1" s="123"/>
      <c r="J1" s="123"/>
    </row>
    <row r="2" spans="1:12" ht="8.25" customHeight="1" x14ac:dyDescent="0.3">
      <c r="A2" s="54"/>
      <c r="B2" s="102"/>
      <c r="C2" s="102"/>
      <c r="D2" s="102"/>
      <c r="E2" s="102"/>
      <c r="F2" s="102"/>
      <c r="G2" s="102"/>
      <c r="H2" s="102"/>
      <c r="I2" s="102"/>
      <c r="J2" s="102"/>
    </row>
    <row r="3" spans="1:12" ht="21" customHeight="1" thickBot="1" x14ac:dyDescent="0.35">
      <c r="A3" s="54"/>
      <c r="B3" s="79" t="s">
        <v>20</v>
      </c>
      <c r="C3" s="124"/>
      <c r="D3" s="124"/>
      <c r="E3" s="124"/>
      <c r="F3" s="124"/>
      <c r="G3" s="124"/>
      <c r="H3" s="124"/>
      <c r="I3" s="124"/>
      <c r="J3" s="124"/>
    </row>
    <row r="4" spans="1:12" s="2" customFormat="1" ht="19.5" customHeight="1" thickTop="1" x14ac:dyDescent="0.3">
      <c r="A4" s="62"/>
      <c r="B4" s="103"/>
      <c r="C4" s="76"/>
      <c r="D4" s="76"/>
      <c r="E4" s="76"/>
      <c r="F4" s="76"/>
      <c r="G4" s="76"/>
      <c r="H4" s="76"/>
      <c r="I4" s="76"/>
      <c r="J4" s="76"/>
    </row>
    <row r="5" spans="1:12" ht="46.5" customHeight="1" x14ac:dyDescent="0.25">
      <c r="A5" s="54"/>
      <c r="B5" s="125" t="s">
        <v>46</v>
      </c>
      <c r="C5" s="126"/>
      <c r="D5" s="126"/>
      <c r="E5" s="126"/>
      <c r="F5" s="126"/>
      <c r="G5" s="126"/>
      <c r="H5" s="126"/>
      <c r="I5" s="126"/>
      <c r="J5" s="126"/>
    </row>
    <row r="6" spans="1:12" ht="12" customHeight="1" thickBot="1" x14ac:dyDescent="0.3">
      <c r="A6" s="54"/>
      <c r="B6" s="104"/>
      <c r="C6" s="104"/>
      <c r="D6" s="104"/>
      <c r="E6" s="104"/>
      <c r="F6" s="104"/>
      <c r="G6" s="104"/>
      <c r="H6" s="104"/>
      <c r="I6" s="104"/>
      <c r="J6" s="104"/>
    </row>
    <row r="7" spans="1:12" ht="79.5" customHeight="1" thickTop="1" thickBot="1" x14ac:dyDescent="0.3">
      <c r="A7" s="54"/>
      <c r="B7" s="130" t="s">
        <v>45</v>
      </c>
      <c r="C7" s="130"/>
      <c r="D7" s="130"/>
      <c r="E7" s="130"/>
      <c r="F7" s="130"/>
      <c r="G7" s="130"/>
      <c r="H7" s="131"/>
      <c r="I7" s="78" t="s">
        <v>44</v>
      </c>
      <c r="J7" s="77" t="s">
        <v>21</v>
      </c>
    </row>
    <row r="8" spans="1:12" ht="42" customHeight="1" thickTop="1" thickBot="1" x14ac:dyDescent="0.3">
      <c r="A8" s="54"/>
      <c r="B8" s="130"/>
      <c r="C8" s="130"/>
      <c r="D8" s="130"/>
      <c r="E8" s="130"/>
      <c r="F8" s="130"/>
      <c r="G8" s="130"/>
      <c r="H8" s="131"/>
      <c r="I8" s="27"/>
      <c r="J8" s="75">
        <f>SUM(I8)*47%</f>
        <v>0</v>
      </c>
    </row>
    <row r="9" spans="1:12" ht="12" customHeight="1" thickTop="1" thickBot="1" x14ac:dyDescent="0.3">
      <c r="A9" s="54"/>
      <c r="B9" s="105"/>
      <c r="C9" s="106"/>
      <c r="D9" s="106"/>
      <c r="E9" s="106"/>
      <c r="F9" s="106"/>
      <c r="G9" s="106"/>
      <c r="H9" s="106"/>
      <c r="I9" s="106"/>
      <c r="J9" s="106"/>
    </row>
    <row r="10" spans="1:12" ht="54" customHeight="1" thickBot="1" x14ac:dyDescent="0.3">
      <c r="A10" s="54"/>
      <c r="B10" s="56" t="s">
        <v>15</v>
      </c>
      <c r="C10" s="107">
        <f>SUM(J8)/149</f>
        <v>0</v>
      </c>
      <c r="D10" s="55"/>
      <c r="E10" s="55"/>
      <c r="F10" s="54"/>
      <c r="G10" s="129" t="s">
        <v>16</v>
      </c>
      <c r="H10" s="129"/>
      <c r="I10" s="54"/>
      <c r="J10" s="54"/>
      <c r="K10" s="3"/>
      <c r="L10" s="4"/>
    </row>
    <row r="11" spans="1:12" ht="51" customHeight="1" thickBot="1" x14ac:dyDescent="0.3">
      <c r="A11" s="54"/>
      <c r="B11" s="54"/>
      <c r="C11" s="54"/>
      <c r="D11" s="58"/>
      <c r="E11" s="58"/>
      <c r="F11" s="54"/>
      <c r="G11" s="59" t="s">
        <v>0</v>
      </c>
      <c r="H11" s="59" t="s">
        <v>1</v>
      </c>
      <c r="I11" s="54"/>
      <c r="J11" s="54"/>
      <c r="K11" s="5"/>
      <c r="L11" s="6"/>
    </row>
    <row r="12" spans="1:12" ht="42.75" customHeight="1" thickBot="1" x14ac:dyDescent="0.3">
      <c r="A12" s="54"/>
      <c r="B12" s="132" t="s">
        <v>17</v>
      </c>
      <c r="C12" s="133"/>
      <c r="D12" s="60"/>
      <c r="E12" s="60"/>
      <c r="F12" s="54"/>
      <c r="G12" s="108">
        <f>C10</f>
        <v>0</v>
      </c>
      <c r="H12" s="108">
        <f>C10</f>
        <v>0</v>
      </c>
      <c r="I12" s="54"/>
      <c r="J12" s="54"/>
      <c r="K12" s="5"/>
      <c r="L12" s="6"/>
    </row>
    <row r="13" spans="1:12" s="2" customFormat="1" ht="24.75" customHeight="1" thickBot="1" x14ac:dyDescent="0.3">
      <c r="A13" s="62"/>
      <c r="B13" s="63" t="s">
        <v>22</v>
      </c>
      <c r="C13" s="64" t="s">
        <v>3</v>
      </c>
      <c r="D13" s="60"/>
      <c r="E13" s="60"/>
      <c r="F13" s="65"/>
      <c r="G13" s="65"/>
      <c r="H13" s="65"/>
      <c r="I13" s="65"/>
      <c r="J13" s="62"/>
      <c r="K13" s="5"/>
      <c r="L13" s="6"/>
    </row>
    <row r="14" spans="1:12" ht="42.75" customHeight="1" thickTop="1" thickBot="1" x14ac:dyDescent="0.3">
      <c r="A14" s="54"/>
      <c r="B14" s="66">
        <f>J8</f>
        <v>0</v>
      </c>
      <c r="C14" s="67">
        <f>SUM(G12:H12)*1456</f>
        <v>0</v>
      </c>
      <c r="D14" s="148" t="s">
        <v>49</v>
      </c>
      <c r="E14" s="149"/>
      <c r="F14" s="149"/>
      <c r="G14" s="149"/>
      <c r="H14" s="149"/>
      <c r="I14" s="149"/>
      <c r="J14" s="149"/>
      <c r="K14" s="5"/>
      <c r="L14" s="6"/>
    </row>
    <row r="15" spans="1:12" ht="12" customHeight="1" x14ac:dyDescent="0.25">
      <c r="A15" s="54"/>
      <c r="B15" s="68"/>
      <c r="C15" s="68"/>
      <c r="D15" s="68"/>
      <c r="E15" s="68"/>
      <c r="F15" s="68"/>
      <c r="G15" s="69"/>
      <c r="H15" s="70"/>
      <c r="I15" s="71"/>
      <c r="J15" s="54"/>
    </row>
    <row r="16" spans="1:12" ht="30.75" customHeight="1" thickBot="1" x14ac:dyDescent="0.3">
      <c r="A16" s="147" t="s">
        <v>34</v>
      </c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s="2" customFormat="1" ht="27" customHeight="1" thickBot="1" x14ac:dyDescent="0.3">
      <c r="A17" s="72" t="s">
        <v>9</v>
      </c>
      <c r="B17" s="134" t="s">
        <v>10</v>
      </c>
      <c r="C17" s="134"/>
      <c r="D17" s="73"/>
      <c r="E17" s="73"/>
      <c r="F17" s="73" t="s">
        <v>11</v>
      </c>
      <c r="G17" s="73" t="s">
        <v>12</v>
      </c>
      <c r="H17" s="74" t="s">
        <v>13</v>
      </c>
      <c r="I17" s="135" t="s">
        <v>23</v>
      </c>
      <c r="J17" s="136"/>
    </row>
    <row r="18" spans="1:10" ht="49.5" customHeight="1" thickBot="1" x14ac:dyDescent="0.3">
      <c r="A18" s="109" t="s">
        <v>4</v>
      </c>
      <c r="B18" s="158" t="s">
        <v>43</v>
      </c>
      <c r="C18" s="159"/>
      <c r="D18" s="110" t="s">
        <v>24</v>
      </c>
      <c r="E18" s="111"/>
      <c r="F18" s="112" t="s">
        <v>5</v>
      </c>
      <c r="G18" s="113" t="s">
        <v>6</v>
      </c>
      <c r="H18" s="110" t="s">
        <v>36</v>
      </c>
      <c r="I18" s="114" t="s">
        <v>25</v>
      </c>
      <c r="J18" s="115" t="s">
        <v>8</v>
      </c>
    </row>
    <row r="19" spans="1:10" ht="20.25" customHeight="1" x14ac:dyDescent="0.25">
      <c r="A19" s="116">
        <v>1</v>
      </c>
      <c r="B19" s="139" t="s">
        <v>26</v>
      </c>
      <c r="C19" s="140"/>
      <c r="D19" s="38"/>
      <c r="E19" s="28"/>
      <c r="F19" s="22"/>
      <c r="G19" s="22"/>
      <c r="H19" s="29"/>
      <c r="I19" s="42">
        <f>SUM(B14)*H19</f>
        <v>0</v>
      </c>
      <c r="J19" s="43">
        <f>SUM(C14)*H19</f>
        <v>0</v>
      </c>
    </row>
    <row r="20" spans="1:10" ht="20.25" customHeight="1" x14ac:dyDescent="0.25">
      <c r="A20" s="117">
        <v>2</v>
      </c>
      <c r="B20" s="137" t="s">
        <v>26</v>
      </c>
      <c r="C20" s="138"/>
      <c r="D20" s="41"/>
      <c r="E20" s="23"/>
      <c r="F20" s="24"/>
      <c r="G20" s="24"/>
      <c r="H20" s="29"/>
      <c r="I20" s="44">
        <f>SUM(B14)*H20</f>
        <v>0</v>
      </c>
      <c r="J20" s="43">
        <f>SUM(C14)*H20</f>
        <v>0</v>
      </c>
    </row>
    <row r="21" spans="1:10" ht="21" customHeight="1" x14ac:dyDescent="0.25">
      <c r="A21" s="117">
        <v>3</v>
      </c>
      <c r="B21" s="137" t="s">
        <v>26</v>
      </c>
      <c r="C21" s="138"/>
      <c r="D21" s="41"/>
      <c r="E21" s="23"/>
      <c r="F21" s="24"/>
      <c r="G21" s="24"/>
      <c r="H21" s="29"/>
      <c r="I21" s="44">
        <f>SUM(B14)*H21</f>
        <v>0</v>
      </c>
      <c r="J21" s="43">
        <f>SUM(C14)*H21</f>
        <v>0</v>
      </c>
    </row>
    <row r="22" spans="1:10" ht="20.25" customHeight="1" x14ac:dyDescent="0.25">
      <c r="A22" s="117">
        <v>4</v>
      </c>
      <c r="B22" s="137"/>
      <c r="C22" s="138"/>
      <c r="D22" s="41"/>
      <c r="E22" s="23"/>
      <c r="F22" s="24"/>
      <c r="G22" s="24"/>
      <c r="H22" s="29"/>
      <c r="I22" s="45">
        <f>SUM(B14)*H22</f>
        <v>0</v>
      </c>
      <c r="J22" s="46">
        <f>SUM(C14)*H22</f>
        <v>0</v>
      </c>
    </row>
    <row r="23" spans="1:10" ht="20.25" customHeight="1" x14ac:dyDescent="0.25">
      <c r="A23" s="118">
        <v>5</v>
      </c>
      <c r="B23" s="137"/>
      <c r="C23" s="138"/>
      <c r="D23" s="39"/>
      <c r="E23" s="31"/>
      <c r="F23" s="32"/>
      <c r="G23" s="32"/>
      <c r="H23" s="33"/>
      <c r="I23" s="47">
        <f>SUM(B14)*H23</f>
        <v>0</v>
      </c>
      <c r="J23" s="48">
        <f>SUM(C14)*H23</f>
        <v>0</v>
      </c>
    </row>
    <row r="24" spans="1:10" ht="15.75" x14ac:dyDescent="0.25">
      <c r="A24" s="118">
        <v>6</v>
      </c>
      <c r="B24" s="137"/>
      <c r="C24" s="138"/>
      <c r="D24" s="39"/>
      <c r="E24" s="31"/>
      <c r="F24" s="32"/>
      <c r="G24" s="32"/>
      <c r="H24" s="34"/>
      <c r="I24" s="44">
        <f>SUM(B14)*H24</f>
        <v>0</v>
      </c>
      <c r="J24" s="43">
        <f>SUM(C14)*H24</f>
        <v>0</v>
      </c>
    </row>
    <row r="25" spans="1:10" ht="24" customHeight="1" thickBot="1" x14ac:dyDescent="0.3">
      <c r="A25" s="119">
        <v>7</v>
      </c>
      <c r="B25" s="150"/>
      <c r="C25" s="151"/>
      <c r="D25" s="40"/>
      <c r="E25" s="25"/>
      <c r="F25" s="26"/>
      <c r="G25" s="26"/>
      <c r="H25" s="35"/>
      <c r="I25" s="49">
        <f>SUM(B14)*H25</f>
        <v>0</v>
      </c>
      <c r="J25" s="50">
        <f>SUM(C14)*H25</f>
        <v>0</v>
      </c>
    </row>
    <row r="26" spans="1:10" ht="22.5" customHeight="1" thickBot="1" x14ac:dyDescent="0.3">
      <c r="A26" s="120"/>
      <c r="B26" s="121"/>
      <c r="C26" s="121"/>
      <c r="D26" s="121"/>
      <c r="E26" s="121"/>
      <c r="F26" s="156" t="s">
        <v>27</v>
      </c>
      <c r="G26" s="157"/>
      <c r="H26" s="53">
        <f>SUM(H19:H25)</f>
        <v>0</v>
      </c>
      <c r="I26" s="51">
        <f t="shared" ref="I26:J26" si="0">SUM(I19:I25)</f>
        <v>0</v>
      </c>
      <c r="J26" s="52">
        <f t="shared" si="0"/>
        <v>0</v>
      </c>
    </row>
    <row r="27" spans="1:10" ht="12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122"/>
    </row>
    <row r="28" spans="1:10" ht="54.75" customHeight="1" x14ac:dyDescent="0.25">
      <c r="A28" s="154" t="s">
        <v>39</v>
      </c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0" ht="15.75" x14ac:dyDescent="0.25">
      <c r="A29" s="54"/>
      <c r="B29" s="80" t="s">
        <v>14</v>
      </c>
      <c r="C29" s="155"/>
      <c r="D29" s="155"/>
      <c r="E29" s="155"/>
      <c r="F29" s="155"/>
      <c r="G29" s="155"/>
      <c r="H29" s="80" t="s">
        <v>7</v>
      </c>
      <c r="I29" s="155"/>
      <c r="J29" s="155"/>
    </row>
    <row r="30" spans="1:10" ht="16.5" thickBot="1" x14ac:dyDescent="0.3">
      <c r="A30" s="54"/>
      <c r="B30" s="81"/>
      <c r="C30" s="69"/>
      <c r="D30" s="69"/>
      <c r="E30" s="69"/>
      <c r="F30" s="69"/>
      <c r="G30" s="69"/>
      <c r="H30" s="69"/>
      <c r="I30" s="69"/>
      <c r="J30" s="69"/>
    </row>
    <row r="31" spans="1:10" ht="15.75" customHeight="1" thickTop="1" x14ac:dyDescent="0.25">
      <c r="A31" s="54"/>
      <c r="B31" s="143" t="s">
        <v>18</v>
      </c>
      <c r="C31" s="82"/>
      <c r="D31" s="82"/>
      <c r="E31" s="82"/>
      <c r="F31" s="83"/>
      <c r="G31" s="83"/>
      <c r="H31" s="83"/>
      <c r="I31" s="83"/>
      <c r="J31" s="84" t="s">
        <v>40</v>
      </c>
    </row>
    <row r="32" spans="1:10" ht="15.75" customHeight="1" thickBot="1" x14ac:dyDescent="0.3">
      <c r="A32" s="54"/>
      <c r="B32" s="144"/>
      <c r="C32" s="85"/>
      <c r="D32" s="85"/>
      <c r="E32" s="85"/>
      <c r="F32" s="86"/>
      <c r="G32" s="86"/>
      <c r="H32" s="86"/>
      <c r="I32" s="86"/>
      <c r="J32" s="87"/>
    </row>
    <row r="33" spans="1:10" ht="15.75" thickBot="1" x14ac:dyDescent="0.3">
      <c r="A33" s="54"/>
      <c r="B33" s="88"/>
      <c r="C33" s="89" t="s">
        <v>28</v>
      </c>
      <c r="D33" s="90"/>
      <c r="E33" s="91"/>
      <c r="F33" s="86" t="s">
        <v>19</v>
      </c>
      <c r="G33" s="92"/>
      <c r="H33" s="93"/>
      <c r="I33" s="86"/>
      <c r="J33" s="87"/>
    </row>
    <row r="34" spans="1:10" ht="30" x14ac:dyDescent="0.25">
      <c r="A34" s="54"/>
      <c r="B34" s="94" t="s">
        <v>29</v>
      </c>
      <c r="C34" s="95"/>
      <c r="D34" s="95"/>
      <c r="E34" s="95"/>
      <c r="F34" s="96"/>
      <c r="G34" s="96"/>
      <c r="H34" s="97" t="s">
        <v>7</v>
      </c>
      <c r="I34" s="96"/>
      <c r="J34" s="98"/>
    </row>
    <row r="35" spans="1:10" x14ac:dyDescent="0.25">
      <c r="A35" s="54"/>
      <c r="B35" s="99"/>
      <c r="C35" s="91"/>
      <c r="D35" s="91"/>
      <c r="E35" s="91"/>
      <c r="F35" s="86"/>
      <c r="G35" s="86"/>
      <c r="H35" s="86"/>
      <c r="I35" s="86"/>
      <c r="J35" s="87"/>
    </row>
    <row r="36" spans="1:10" ht="30" x14ac:dyDescent="0.25">
      <c r="A36" s="54"/>
      <c r="B36" s="94" t="s">
        <v>30</v>
      </c>
      <c r="C36" s="95"/>
      <c r="D36" s="95"/>
      <c r="E36" s="95"/>
      <c r="F36" s="96"/>
      <c r="G36" s="96"/>
      <c r="H36" s="97" t="s">
        <v>7</v>
      </c>
      <c r="I36" s="96"/>
      <c r="J36" s="98"/>
    </row>
    <row r="37" spans="1:10" ht="16.5" thickBot="1" x14ac:dyDescent="0.3">
      <c r="A37" s="54"/>
      <c r="B37" s="100"/>
      <c r="C37" s="145"/>
      <c r="D37" s="145"/>
      <c r="E37" s="145"/>
      <c r="F37" s="145"/>
      <c r="G37" s="145"/>
      <c r="H37" s="101"/>
      <c r="I37" s="145"/>
      <c r="J37" s="146"/>
    </row>
    <row r="38" spans="1:10" ht="15.75" thickTop="1" x14ac:dyDescent="0.25"/>
  </sheetData>
  <mergeCells count="25">
    <mergeCell ref="B23:C23"/>
    <mergeCell ref="B24:C24"/>
    <mergeCell ref="B12:C12"/>
    <mergeCell ref="A16:J16"/>
    <mergeCell ref="B17:C17"/>
    <mergeCell ref="I17:J17"/>
    <mergeCell ref="B18:C18"/>
    <mergeCell ref="B19:C19"/>
    <mergeCell ref="B20:C20"/>
    <mergeCell ref="B21:C21"/>
    <mergeCell ref="B22:C22"/>
    <mergeCell ref="C37:G37"/>
    <mergeCell ref="I37:J37"/>
    <mergeCell ref="B25:C25"/>
    <mergeCell ref="F26:G26"/>
    <mergeCell ref="A28:J28"/>
    <mergeCell ref="C29:G29"/>
    <mergeCell ref="I29:J29"/>
    <mergeCell ref="B31:B32"/>
    <mergeCell ref="B1:J1"/>
    <mergeCell ref="C3:J3"/>
    <mergeCell ref="B5:J5"/>
    <mergeCell ref="G10:H10"/>
    <mergeCell ref="D14:J14"/>
    <mergeCell ref="B7:H8"/>
  </mergeCells>
  <dataValidations count="1">
    <dataValidation type="whole" allowBlank="1" showInputMessage="1" showErrorMessage="1" promptTitle="Minimum" prompt="Your Clinic must serve no more than 149 patients living with HIV to use this form" sqref="I8">
      <formula1>0</formula1>
      <formula2>149</formula2>
    </dataValidation>
  </dataValidations>
  <pageMargins left="0.3" right="0.2" top="0.25" bottom="0.25" header="0.3" footer="0.3"/>
  <pageSetup scale="74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TIER 1</vt:lpstr>
      <vt:lpstr>TIER 2</vt:lpstr>
      <vt:lpstr>'TIER 1'!Print_Area</vt:lpstr>
      <vt:lpstr>'TIER 2'!Print_Area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Boger</dc:creator>
  <cp:lastModifiedBy>Jose Cueva</cp:lastModifiedBy>
  <cp:lastPrinted>2018-06-01T21:59:57Z</cp:lastPrinted>
  <dcterms:created xsi:type="dcterms:W3CDTF">2016-10-24T23:06:46Z</dcterms:created>
  <dcterms:modified xsi:type="dcterms:W3CDTF">2018-06-26T13:12:28Z</dcterms:modified>
</cp:coreProperties>
</file>