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docs\2016-004RFPforMentalHealthServices\"/>
    </mc:Choice>
  </mc:AlternateContent>
  <bookViews>
    <workbookView xWindow="0" yWindow="0" windowWidth="20616" windowHeight="9648"/>
  </bookViews>
  <sheets>
    <sheet name="MHS REVISED ab" sheetId="18" r:id="rId1"/>
  </sheets>
  <calcPr calcId="152511"/>
</workbook>
</file>

<file path=xl/calcChain.xml><?xml version="1.0" encoding="utf-8"?>
<calcChain xmlns="http://schemas.openxmlformats.org/spreadsheetml/2006/main">
  <c r="G11" i="18" l="1"/>
  <c r="G12" i="18"/>
  <c r="I12" i="18" s="1"/>
  <c r="G13" i="18"/>
  <c r="I13" i="18" s="1"/>
  <c r="G14" i="18"/>
  <c r="I14" i="18" s="1"/>
  <c r="G15" i="18"/>
  <c r="I15" i="18" s="1"/>
  <c r="G16" i="18"/>
  <c r="I16" i="18" s="1"/>
  <c r="G17" i="18"/>
  <c r="I17" i="18" s="1"/>
  <c r="G18" i="18"/>
  <c r="I18" i="18" s="1"/>
  <c r="G19" i="18"/>
  <c r="I19" i="18" s="1"/>
  <c r="G20" i="18"/>
  <c r="I20" i="18" s="1"/>
  <c r="G21" i="18"/>
  <c r="I21" i="18" s="1"/>
  <c r="G22" i="18"/>
  <c r="I22" i="18" s="1"/>
  <c r="G23" i="18"/>
  <c r="I23" i="18" s="1"/>
  <c r="G24" i="18"/>
  <c r="I24" i="18" s="1"/>
  <c r="G25" i="18"/>
  <c r="I25" i="18" s="1"/>
  <c r="G26" i="18"/>
  <c r="I26" i="18" s="1"/>
  <c r="G27" i="18"/>
  <c r="I27" i="18" s="1"/>
  <c r="G28" i="18"/>
  <c r="I28" i="18" s="1"/>
  <c r="G29" i="18"/>
  <c r="I29" i="18" s="1"/>
  <c r="G30" i="18"/>
  <c r="I30" i="18" s="1"/>
  <c r="G10" i="18"/>
  <c r="G31" i="18" l="1"/>
  <c r="I11" i="18"/>
  <c r="I10" i="18"/>
  <c r="I31" i="18" l="1"/>
  <c r="I32" i="18"/>
</calcChain>
</file>

<file path=xl/sharedStrings.xml><?xml version="1.0" encoding="utf-8"?>
<sst xmlns="http://schemas.openxmlformats.org/spreadsheetml/2006/main" count="49" uniqueCount="47">
  <si>
    <t>Psychiatric Diagnostic Evaluation</t>
  </si>
  <si>
    <t>CPT Code</t>
  </si>
  <si>
    <t>H0032</t>
  </si>
  <si>
    <t>T1017</t>
  </si>
  <si>
    <t>H2011</t>
  </si>
  <si>
    <t>Medication Management Minor - New Client</t>
  </si>
  <si>
    <t>Plan Development</t>
  </si>
  <si>
    <t>Individual Psychotherapy</t>
  </si>
  <si>
    <t>Family psychotherapy</t>
  </si>
  <si>
    <t>Multi-family psychotherapy</t>
  </si>
  <si>
    <t>Group psychotherapy</t>
  </si>
  <si>
    <t>Targeted case management</t>
  </si>
  <si>
    <t>Crisis intervention</t>
  </si>
  <si>
    <t>①</t>
  </si>
  <si>
    <t>②</t>
  </si>
  <si>
    <t>③</t>
  </si>
  <si>
    <t>④</t>
  </si>
  <si>
    <t>⑥</t>
  </si>
  <si>
    <t>⑦</t>
  </si>
  <si>
    <t>⑧</t>
  </si>
  <si>
    <t>TOTAL PROPOSED COST FOR MENTAL HEALTH SERVICES:</t>
  </si>
  <si>
    <t>Reimbursement Rate</t>
  </si>
  <si>
    <t>Psychotherapy in crisis</t>
  </si>
  <si>
    <t>TOTAL</t>
  </si>
  <si>
    <t>INSTRUCTIONS:</t>
  </si>
  <si>
    <t>Mental Health Service</t>
  </si>
  <si>
    <t>PROPOSED Number of Clients Annually</t>
  </si>
  <si>
    <t>Maximum Annual Reimbursement per CPT Code</t>
  </si>
  <si>
    <t xml:space="preserve">Total Annual Number of Sessions </t>
  </si>
  <si>
    <t>⑤</t>
  </si>
  <si>
    <t>Maximum Annual Sessions per Client</t>
  </si>
  <si>
    <t>Medication Management Low/Moderate - New Client</t>
  </si>
  <si>
    <t xml:space="preserve">Medication Management High - New Client </t>
  </si>
  <si>
    <t>Medication Management Moderate - New Client</t>
  </si>
  <si>
    <t>Medication Management Low - New Client</t>
  </si>
  <si>
    <t>Medication Management Low - Established Client</t>
  </si>
  <si>
    <t>Medication Management Low/Mod - Established Client</t>
  </si>
  <si>
    <t>Medication Management Moderate - Established Client</t>
  </si>
  <si>
    <t>Medication Management High - Established Client</t>
  </si>
  <si>
    <t>Medication Support/Care Plan Development/Document</t>
  </si>
  <si>
    <t>H0034</t>
  </si>
  <si>
    <t>Units of Service per Session (hours)</t>
  </si>
  <si>
    <t>1. Enter the proposed number of clients in column 3 for each Mental Healh Service your agency will provide.</t>
  </si>
  <si>
    <t>2. Prospective Proposers must submit a separate and complete Appendix B-1 for each Service Delivery Site they are applying for.</t>
  </si>
  <si>
    <t>Proposer's Name:</t>
  </si>
  <si>
    <t>Proposed SPA:</t>
  </si>
  <si>
    <t>Proposed Service Delivery 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</si>
</sst>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 shrinkToFit="1"/>
    </xf>
    <xf numFmtId="164" fontId="4" fillId="4" borderId="1" xfId="0" applyNumberFormat="1" applyFont="1" applyFill="1" applyBorder="1"/>
    <xf numFmtId="0" fontId="10" fillId="3" borderId="1" xfId="0" applyFont="1" applyFill="1" applyBorder="1" applyAlignment="1">
      <alignment horizontal="center" wrapText="1"/>
    </xf>
    <xf numFmtId="3" fontId="3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/>
    <xf numFmtId="0" fontId="6" fillId="0" borderId="1" xfId="0" applyFont="1" applyFill="1" applyBorder="1" applyAlignment="1">
      <alignment horizontal="left" wrapText="1" shrinkToFit="1"/>
    </xf>
    <xf numFmtId="164" fontId="6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/>
    <xf numFmtId="0" fontId="6" fillId="4" borderId="1" xfId="0" applyFont="1" applyFill="1" applyBorder="1"/>
    <xf numFmtId="3" fontId="6" fillId="5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/>
    <xf numFmtId="0" fontId="11" fillId="4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wrapText="1"/>
    </xf>
    <xf numFmtId="6" fontId="7" fillId="7" borderId="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2" fontId="6" fillId="5" borderId="1" xfId="0" applyNumberFormat="1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1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1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3" xfId="0" applyFont="1" applyFill="1" applyBorder="1" applyAlignment="1">
      <alignment horizontal="right" wrapText="1" shrinkToFit="1"/>
    </xf>
    <xf numFmtId="0" fontId="8" fillId="0" borderId="0" xfId="0" applyFont="1" applyFill="1" applyBorder="1" applyAlignment="1">
      <alignment horizontal="right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tabSelected="1" zoomScaleNormal="100" workbookViewId="0">
      <selection activeCell="B1" sqref="B1"/>
    </sheetView>
  </sheetViews>
  <sheetFormatPr defaultRowHeight="14.4" x14ac:dyDescent="0.3"/>
  <cols>
    <col min="1" max="1" width="4.44140625" customWidth="1"/>
    <col min="2" max="2" width="45.44140625" customWidth="1"/>
    <col min="4" max="4" width="16.44140625" customWidth="1"/>
    <col min="5" max="5" width="8.44140625" customWidth="1"/>
    <col min="6" max="7" width="11.109375" customWidth="1"/>
    <col min="8" max="8" width="14.33203125" customWidth="1"/>
    <col min="9" max="9" width="17.109375" customWidth="1"/>
  </cols>
  <sheetData>
    <row r="1" spans="2:9" ht="15.6" x14ac:dyDescent="0.3">
      <c r="B1" s="38" t="s">
        <v>44</v>
      </c>
      <c r="C1" s="39"/>
      <c r="D1" s="40"/>
      <c r="E1" s="40"/>
      <c r="F1" s="40"/>
    </row>
    <row r="2" spans="2:9" ht="12.75" customHeight="1" x14ac:dyDescent="0.3">
      <c r="B2" s="41"/>
      <c r="C2" s="42"/>
      <c r="D2" s="40"/>
      <c r="E2" s="40"/>
      <c r="F2" s="40"/>
    </row>
    <row r="3" spans="2:9" ht="19.5" customHeight="1" x14ac:dyDescent="0.3">
      <c r="B3" s="38" t="s">
        <v>46</v>
      </c>
      <c r="C3" s="39"/>
      <c r="D3" s="39"/>
      <c r="E3" s="39"/>
      <c r="F3" s="40"/>
    </row>
    <row r="4" spans="2:9" ht="13.5" customHeight="1" x14ac:dyDescent="0.3">
      <c r="B4" s="41"/>
      <c r="C4" s="42"/>
      <c r="D4" s="42"/>
      <c r="E4" s="40"/>
      <c r="F4" s="40"/>
    </row>
    <row r="5" spans="2:9" ht="17.25" customHeight="1" x14ac:dyDescent="0.3">
      <c r="B5" s="38" t="s">
        <v>45</v>
      </c>
      <c r="C5" s="39"/>
      <c r="D5" s="40"/>
      <c r="E5" s="40"/>
      <c r="F5" s="40"/>
    </row>
    <row r="6" spans="2:9" x14ac:dyDescent="0.3">
      <c r="C6" s="27"/>
    </row>
    <row r="7" spans="2:9" ht="15" thickBot="1" x14ac:dyDescent="0.35"/>
    <row r="8" spans="2:9" ht="15" thickBot="1" x14ac:dyDescent="0.35">
      <c r="B8" s="11" t="s">
        <v>13</v>
      </c>
      <c r="C8" s="11" t="s">
        <v>14</v>
      </c>
      <c r="D8" s="11" t="s">
        <v>15</v>
      </c>
      <c r="E8" s="11" t="s">
        <v>16</v>
      </c>
      <c r="F8" s="11" t="s">
        <v>29</v>
      </c>
      <c r="G8" s="11" t="s">
        <v>17</v>
      </c>
      <c r="H8" s="11" t="s">
        <v>18</v>
      </c>
      <c r="I8" s="12" t="s">
        <v>19</v>
      </c>
    </row>
    <row r="9" spans="2:9" ht="72" customHeight="1" thickBot="1" x14ac:dyDescent="0.35">
      <c r="B9" s="4" t="s">
        <v>25</v>
      </c>
      <c r="C9" s="2" t="s">
        <v>1</v>
      </c>
      <c r="D9" s="10" t="s">
        <v>26</v>
      </c>
      <c r="E9" s="2" t="s">
        <v>41</v>
      </c>
      <c r="F9" s="2" t="s">
        <v>30</v>
      </c>
      <c r="G9" s="2" t="s">
        <v>28</v>
      </c>
      <c r="H9" s="6" t="s">
        <v>21</v>
      </c>
      <c r="I9" s="3" t="s">
        <v>27</v>
      </c>
    </row>
    <row r="10" spans="2:9" ht="15" thickBot="1" x14ac:dyDescent="0.35">
      <c r="B10" s="15" t="s">
        <v>0</v>
      </c>
      <c r="C10" s="33">
        <v>90791</v>
      </c>
      <c r="D10" s="37"/>
      <c r="E10" s="31">
        <v>1</v>
      </c>
      <c r="F10" s="34">
        <v>4</v>
      </c>
      <c r="G10" s="30">
        <f>D10*F10*E10</f>
        <v>0</v>
      </c>
      <c r="H10" s="16">
        <v>153.9</v>
      </c>
      <c r="I10" s="17">
        <f>G10*H10</f>
        <v>0</v>
      </c>
    </row>
    <row r="11" spans="2:9" ht="15" thickBot="1" x14ac:dyDescent="0.35">
      <c r="B11" s="18" t="s">
        <v>5</v>
      </c>
      <c r="C11" s="32">
        <v>99201</v>
      </c>
      <c r="D11" s="37"/>
      <c r="E11" s="31">
        <v>0.25</v>
      </c>
      <c r="F11" s="19">
        <v>12</v>
      </c>
      <c r="G11" s="30">
        <f t="shared" ref="G11:G30" si="0">D11*F11*E11</f>
        <v>0</v>
      </c>
      <c r="H11" s="20">
        <v>53.88</v>
      </c>
      <c r="I11" s="17">
        <f t="shared" ref="I11:I30" si="1">G11*H11</f>
        <v>0</v>
      </c>
    </row>
    <row r="12" spans="2:9" ht="15" thickBot="1" x14ac:dyDescent="0.35">
      <c r="B12" s="21" t="s">
        <v>34</v>
      </c>
      <c r="C12" s="33">
        <v>99203</v>
      </c>
      <c r="D12" s="37"/>
      <c r="E12" s="24">
        <v>0.25</v>
      </c>
      <c r="F12" s="19">
        <v>12</v>
      </c>
      <c r="G12" s="30">
        <f t="shared" si="0"/>
        <v>0</v>
      </c>
      <c r="H12" s="16">
        <v>132.07</v>
      </c>
      <c r="I12" s="17">
        <f t="shared" si="1"/>
        <v>0</v>
      </c>
    </row>
    <row r="13" spans="2:9" ht="15" thickBot="1" x14ac:dyDescent="0.35">
      <c r="B13" s="21" t="s">
        <v>31</v>
      </c>
      <c r="C13" s="33">
        <v>99202</v>
      </c>
      <c r="D13" s="37"/>
      <c r="E13" s="24">
        <v>0.25</v>
      </c>
      <c r="F13" s="19">
        <v>12</v>
      </c>
      <c r="G13" s="30">
        <f t="shared" si="0"/>
        <v>0</v>
      </c>
      <c r="H13" s="16">
        <v>91.48</v>
      </c>
      <c r="I13" s="17">
        <f t="shared" si="1"/>
        <v>0</v>
      </c>
    </row>
    <row r="14" spans="2:9" ht="15" thickBot="1" x14ac:dyDescent="0.35">
      <c r="B14" s="21" t="s">
        <v>33</v>
      </c>
      <c r="C14" s="33">
        <v>99204</v>
      </c>
      <c r="D14" s="37"/>
      <c r="E14" s="24">
        <v>0.25</v>
      </c>
      <c r="F14" s="19">
        <v>12</v>
      </c>
      <c r="G14" s="30">
        <f t="shared" si="0"/>
        <v>0</v>
      </c>
      <c r="H14" s="16">
        <v>199.78</v>
      </c>
      <c r="I14" s="17">
        <f t="shared" si="1"/>
        <v>0</v>
      </c>
    </row>
    <row r="15" spans="2:9" ht="15" thickBot="1" x14ac:dyDescent="0.35">
      <c r="B15" s="21" t="s">
        <v>32</v>
      </c>
      <c r="C15" s="33">
        <v>99205</v>
      </c>
      <c r="D15" s="37"/>
      <c r="E15" s="24">
        <v>0.25</v>
      </c>
      <c r="F15" s="19">
        <v>12</v>
      </c>
      <c r="G15" s="30">
        <f t="shared" si="0"/>
        <v>0</v>
      </c>
      <c r="H15" s="16">
        <v>250.36</v>
      </c>
      <c r="I15" s="17">
        <f t="shared" si="1"/>
        <v>0</v>
      </c>
    </row>
    <row r="16" spans="2:9" ht="15" thickBot="1" x14ac:dyDescent="0.35">
      <c r="B16" s="18" t="s">
        <v>35</v>
      </c>
      <c r="C16" s="33">
        <v>99213</v>
      </c>
      <c r="D16" s="37"/>
      <c r="E16" s="24">
        <v>0.25</v>
      </c>
      <c r="F16" s="19">
        <v>12</v>
      </c>
      <c r="G16" s="30">
        <f t="shared" si="0"/>
        <v>0</v>
      </c>
      <c r="H16" s="16">
        <v>88.65</v>
      </c>
      <c r="I16" s="17">
        <f t="shared" si="1"/>
        <v>0</v>
      </c>
    </row>
    <row r="17" spans="2:9" ht="15" thickBot="1" x14ac:dyDescent="0.35">
      <c r="B17" s="18" t="s">
        <v>36</v>
      </c>
      <c r="C17" s="32">
        <v>99212</v>
      </c>
      <c r="D17" s="37"/>
      <c r="E17" s="24">
        <v>0.25</v>
      </c>
      <c r="F17" s="19">
        <v>12</v>
      </c>
      <c r="G17" s="30">
        <f t="shared" si="0"/>
        <v>0</v>
      </c>
      <c r="H17" s="20">
        <v>53.88</v>
      </c>
      <c r="I17" s="17">
        <f t="shared" si="1"/>
        <v>0</v>
      </c>
    </row>
    <row r="18" spans="2:9" ht="15" thickBot="1" x14ac:dyDescent="0.35">
      <c r="B18" s="21" t="s">
        <v>37</v>
      </c>
      <c r="C18" s="33">
        <v>99214</v>
      </c>
      <c r="D18" s="37"/>
      <c r="E18" s="24">
        <v>0.25</v>
      </c>
      <c r="F18" s="19">
        <v>12</v>
      </c>
      <c r="G18" s="30">
        <f t="shared" si="0"/>
        <v>0</v>
      </c>
      <c r="H18" s="16">
        <v>131.29</v>
      </c>
      <c r="I18" s="17">
        <f t="shared" si="1"/>
        <v>0</v>
      </c>
    </row>
    <row r="19" spans="2:9" ht="15" thickBot="1" x14ac:dyDescent="0.35">
      <c r="B19" s="18" t="s">
        <v>38</v>
      </c>
      <c r="C19" s="32">
        <v>99215</v>
      </c>
      <c r="D19" s="37"/>
      <c r="E19" s="24">
        <v>0.25</v>
      </c>
      <c r="F19" s="19">
        <v>12</v>
      </c>
      <c r="G19" s="30">
        <f t="shared" si="0"/>
        <v>0</v>
      </c>
      <c r="H19" s="20">
        <v>176.58</v>
      </c>
      <c r="I19" s="17">
        <f t="shared" si="1"/>
        <v>0</v>
      </c>
    </row>
    <row r="20" spans="2:9" ht="15" thickBot="1" x14ac:dyDescent="0.35">
      <c r="B20" s="15" t="s">
        <v>6</v>
      </c>
      <c r="C20" s="33" t="s">
        <v>2</v>
      </c>
      <c r="D20" s="37"/>
      <c r="E20" s="31">
        <v>0.25</v>
      </c>
      <c r="F20" s="34">
        <v>4</v>
      </c>
      <c r="G20" s="30">
        <f t="shared" si="0"/>
        <v>0</v>
      </c>
      <c r="H20" s="16">
        <v>18.45</v>
      </c>
      <c r="I20" s="17">
        <f t="shared" si="1"/>
        <v>0</v>
      </c>
    </row>
    <row r="21" spans="2:9" ht="15" thickBot="1" x14ac:dyDescent="0.35">
      <c r="B21" s="18" t="s">
        <v>39</v>
      </c>
      <c r="C21" s="32" t="s">
        <v>40</v>
      </c>
      <c r="D21" s="37"/>
      <c r="E21" s="24">
        <v>0.25</v>
      </c>
      <c r="F21" s="19">
        <v>4</v>
      </c>
      <c r="G21" s="30">
        <f t="shared" si="0"/>
        <v>0</v>
      </c>
      <c r="H21" s="20">
        <v>92.1</v>
      </c>
      <c r="I21" s="17">
        <f t="shared" si="1"/>
        <v>0</v>
      </c>
    </row>
    <row r="22" spans="2:9" ht="15" thickBot="1" x14ac:dyDescent="0.35">
      <c r="B22" s="18" t="s">
        <v>7</v>
      </c>
      <c r="C22" s="32">
        <v>90832</v>
      </c>
      <c r="D22" s="37"/>
      <c r="E22" s="24">
        <v>0.5</v>
      </c>
      <c r="F22" s="19">
        <v>36</v>
      </c>
      <c r="G22" s="30">
        <f t="shared" si="0"/>
        <v>0</v>
      </c>
      <c r="H22" s="20">
        <v>74.89</v>
      </c>
      <c r="I22" s="17">
        <f t="shared" si="1"/>
        <v>0</v>
      </c>
    </row>
    <row r="23" spans="2:9" ht="15" thickBot="1" x14ac:dyDescent="0.35">
      <c r="B23" s="21" t="s">
        <v>7</v>
      </c>
      <c r="C23" s="33">
        <v>90834</v>
      </c>
      <c r="D23" s="37"/>
      <c r="E23" s="24">
        <v>0.75</v>
      </c>
      <c r="F23" s="19">
        <v>36</v>
      </c>
      <c r="G23" s="30">
        <f t="shared" si="0"/>
        <v>0</v>
      </c>
      <c r="H23" s="16">
        <v>99.15</v>
      </c>
      <c r="I23" s="17">
        <f t="shared" si="1"/>
        <v>0</v>
      </c>
    </row>
    <row r="24" spans="2:9" ht="15" thickBot="1" x14ac:dyDescent="0.35">
      <c r="B24" s="18" t="s">
        <v>7</v>
      </c>
      <c r="C24" s="32">
        <v>90837</v>
      </c>
      <c r="D24" s="37"/>
      <c r="E24" s="24">
        <v>1</v>
      </c>
      <c r="F24" s="19">
        <v>36</v>
      </c>
      <c r="G24" s="30">
        <f t="shared" si="0"/>
        <v>0</v>
      </c>
      <c r="H24" s="20">
        <v>148.85</v>
      </c>
      <c r="I24" s="17">
        <f t="shared" si="1"/>
        <v>0</v>
      </c>
    </row>
    <row r="25" spans="2:9" ht="15" thickBot="1" x14ac:dyDescent="0.35">
      <c r="B25" s="21" t="s">
        <v>22</v>
      </c>
      <c r="C25" s="33">
        <v>90839</v>
      </c>
      <c r="D25" s="37"/>
      <c r="E25" s="24">
        <v>0.67</v>
      </c>
      <c r="F25" s="19">
        <v>12</v>
      </c>
      <c r="G25" s="30">
        <f t="shared" si="0"/>
        <v>0</v>
      </c>
      <c r="H25" s="16">
        <v>155.61000000000001</v>
      </c>
      <c r="I25" s="17">
        <f t="shared" si="1"/>
        <v>0</v>
      </c>
    </row>
    <row r="26" spans="2:9" ht="15" thickBot="1" x14ac:dyDescent="0.35">
      <c r="B26" s="18" t="s">
        <v>8</v>
      </c>
      <c r="C26" s="32">
        <v>90847</v>
      </c>
      <c r="D26" s="37"/>
      <c r="E26" s="24">
        <v>1</v>
      </c>
      <c r="F26" s="19">
        <v>24</v>
      </c>
      <c r="G26" s="30">
        <f t="shared" si="0"/>
        <v>0</v>
      </c>
      <c r="H26" s="20">
        <v>125.05</v>
      </c>
      <c r="I26" s="17">
        <f t="shared" si="1"/>
        <v>0</v>
      </c>
    </row>
    <row r="27" spans="2:9" ht="15" thickBot="1" x14ac:dyDescent="0.35">
      <c r="B27" s="15" t="s">
        <v>9</v>
      </c>
      <c r="C27" s="33">
        <v>90849</v>
      </c>
      <c r="D27" s="37"/>
      <c r="E27" s="31">
        <v>1</v>
      </c>
      <c r="F27" s="34">
        <v>40</v>
      </c>
      <c r="G27" s="30">
        <f t="shared" si="0"/>
        <v>0</v>
      </c>
      <c r="H27" s="16">
        <v>42.47</v>
      </c>
      <c r="I27" s="17">
        <f t="shared" si="1"/>
        <v>0</v>
      </c>
    </row>
    <row r="28" spans="2:9" ht="15" thickBot="1" x14ac:dyDescent="0.35">
      <c r="B28" s="18" t="s">
        <v>10</v>
      </c>
      <c r="C28" s="32">
        <v>90853</v>
      </c>
      <c r="D28" s="37"/>
      <c r="E28" s="24">
        <v>1</v>
      </c>
      <c r="F28" s="19">
        <v>40</v>
      </c>
      <c r="G28" s="30">
        <f t="shared" si="0"/>
        <v>0</v>
      </c>
      <c r="H28" s="20">
        <v>30.18</v>
      </c>
      <c r="I28" s="17">
        <f t="shared" si="1"/>
        <v>0</v>
      </c>
    </row>
    <row r="29" spans="2:9" ht="15" thickBot="1" x14ac:dyDescent="0.35">
      <c r="B29" s="21" t="s">
        <v>11</v>
      </c>
      <c r="C29" s="33" t="s">
        <v>3</v>
      </c>
      <c r="D29" s="37"/>
      <c r="E29" s="24">
        <v>0.25</v>
      </c>
      <c r="F29" s="19">
        <v>260</v>
      </c>
      <c r="G29" s="30">
        <f t="shared" si="0"/>
        <v>0</v>
      </c>
      <c r="H29" s="16">
        <v>36.43</v>
      </c>
      <c r="I29" s="17">
        <f t="shared" si="1"/>
        <v>0</v>
      </c>
    </row>
    <row r="30" spans="2:9" ht="15" thickBot="1" x14ac:dyDescent="0.35">
      <c r="B30" s="18" t="s">
        <v>12</v>
      </c>
      <c r="C30" s="32" t="s">
        <v>4</v>
      </c>
      <c r="D30" s="37"/>
      <c r="E30" s="24">
        <v>0.25</v>
      </c>
      <c r="F30" s="19">
        <v>12</v>
      </c>
      <c r="G30" s="30">
        <f t="shared" si="0"/>
        <v>0</v>
      </c>
      <c r="H30" s="20">
        <v>74.25</v>
      </c>
      <c r="I30" s="17">
        <f t="shared" si="1"/>
        <v>0</v>
      </c>
    </row>
    <row r="31" spans="2:9" ht="16.2" thickBot="1" x14ac:dyDescent="0.35">
      <c r="B31" s="22" t="s">
        <v>23</v>
      </c>
      <c r="C31" s="9"/>
      <c r="D31" s="25"/>
      <c r="E31" s="7"/>
      <c r="F31" s="7"/>
      <c r="G31" s="23">
        <f>SUM(G10:G30)</f>
        <v>0</v>
      </c>
      <c r="H31" s="8"/>
      <c r="I31" s="5">
        <f>SUM(I10:I30)</f>
        <v>0</v>
      </c>
    </row>
    <row r="32" spans="2:9" ht="24" customHeight="1" thickBot="1" x14ac:dyDescent="0.35">
      <c r="B32" s="14" t="s">
        <v>24</v>
      </c>
      <c r="C32" s="13"/>
      <c r="D32" s="43" t="s">
        <v>20</v>
      </c>
      <c r="E32" s="43"/>
      <c r="F32" s="43"/>
      <c r="G32" s="43"/>
      <c r="H32" s="43"/>
      <c r="I32" s="26">
        <f>I31</f>
        <v>0</v>
      </c>
    </row>
    <row r="33" spans="2:9" ht="46.5" customHeight="1" x14ac:dyDescent="0.3">
      <c r="B33" s="35" t="s">
        <v>42</v>
      </c>
      <c r="C33" s="1"/>
      <c r="D33" s="44"/>
      <c r="E33" s="44"/>
      <c r="F33" s="44"/>
      <c r="G33" s="44"/>
      <c r="H33" s="44"/>
      <c r="I33" s="27"/>
    </row>
    <row r="34" spans="2:9" ht="42.6" customHeight="1" thickBot="1" x14ac:dyDescent="0.35">
      <c r="B34" s="36" t="s">
        <v>43</v>
      </c>
      <c r="D34" s="44"/>
      <c r="E34" s="44"/>
      <c r="F34" s="44"/>
      <c r="G34" s="44"/>
      <c r="H34" s="44"/>
    </row>
    <row r="35" spans="2:9" x14ac:dyDescent="0.3">
      <c r="B35" s="29"/>
    </row>
    <row r="36" spans="2:9" x14ac:dyDescent="0.3">
      <c r="B36" s="28"/>
    </row>
  </sheetData>
  <sheetProtection algorithmName="SHA-512" hashValue="QG+3rWIPVPQZarnZAikPFkrWQL0Yv+TPvIz2ILs2S7Q+fsmxJdnQvmiqYczIRMZhQukdrrcXj4e80wSp1TjpwA==" saltValue="G6MHZmX28IWdL+z2P1FHWw==" spinCount="100000" sheet="1" objects="1" scenarios="1"/>
  <mergeCells count="3">
    <mergeCell ref="D32:H32"/>
    <mergeCell ref="D33:H33"/>
    <mergeCell ref="D34:H34"/>
  </mergeCells>
  <pageMargins left="0.7" right="0.7" top="0.75" bottom="0.75" header="0.3" footer="0.3"/>
  <pageSetup scale="80" orientation="landscape" r:id="rId1"/>
  <headerFooter>
    <oddHeader>&amp;C&amp;"Arial,Regular"MENTAL HEALTH SERVICES FOR RWP CLIENTS RFP # 2016-004
APPENDIX B-1 - BUDGET TOOL FOR CATEGORY 1, MHS</oddHeader>
    <oddFooter>&amp;LRFP 2016-004, Category 1, Appendix B-1&amp;CPage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MHS REVISED ab</vt:lpstr>
    </vt:vector>
  </TitlesOfParts>
  <Company>NYC Department of Health and Mental Hygiene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Estacio</dc:creator>
  <cp:lastModifiedBy>Judith Paguio</cp:lastModifiedBy>
  <cp:lastPrinted>2016-03-18T20:39:45Z</cp:lastPrinted>
  <dcterms:created xsi:type="dcterms:W3CDTF">2014-11-21T15:33:36Z</dcterms:created>
  <dcterms:modified xsi:type="dcterms:W3CDTF">2016-06-28T16:24:45Z</dcterms:modified>
</cp:coreProperties>
</file>