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c230226\Downloads\"/>
    </mc:Choice>
  </mc:AlternateContent>
  <xr:revisionPtr revIDLastSave="0" documentId="13_ncr:1_{0C60F509-B647-4474-819E-414F2F5F5591}" xr6:coauthVersionLast="47" xr6:coauthVersionMax="47" xr10:uidLastSave="{00000000-0000-0000-0000-000000000000}"/>
  <bookViews>
    <workbookView xWindow="-110" yWindow="-110" windowWidth="19420" windowHeight="10300" xr2:uid="{00000000-000D-0000-FFFF-FFFF00000000}"/>
  </bookViews>
  <sheets>
    <sheet name="Facility Information" sheetId="5" r:id="rId1"/>
    <sheet name="Staff Information" sheetId="1" r:id="rId2"/>
    <sheet name="Resident Information" sheetId="2" r:id="rId3"/>
    <sheet name="Data Dictionary" sheetId="4" r:id="rId4"/>
    <sheet name="drop-downs" sheetId="3" state="hidden" r:id="rId5"/>
  </sheets>
  <definedNames>
    <definedName name="_xlnm._FilterDatabase" localSheetId="2" hidden="1">'Resident Information'!$B$1:$CT$1</definedName>
    <definedName name="_xlnm._FilterDatabase" localSheetId="1" hidden="1">'Staff Information'!$B$1:$CX$400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5" l="1"/>
  <c r="B15" i="5"/>
  <c r="B11" i="5"/>
  <c r="B10" i="5" l="1"/>
  <c r="CW3" i="1"/>
  <c r="CX2" i="1"/>
  <c r="CX4" i="1"/>
  <c r="CX5" i="1"/>
  <c r="CX6" i="1"/>
  <c r="CX7" i="1"/>
  <c r="CX8" i="1"/>
  <c r="CX9" i="1"/>
  <c r="CX10" i="1"/>
  <c r="CX11" i="1"/>
  <c r="CX12" i="1"/>
  <c r="CX13" i="1"/>
  <c r="CX14" i="1"/>
  <c r="CX15" i="1"/>
  <c r="CX16" i="1"/>
  <c r="CX17" i="1"/>
  <c r="CX18" i="1"/>
  <c r="CX19" i="1"/>
  <c r="CX20" i="1"/>
  <c r="CX21" i="1"/>
  <c r="CX22" i="1"/>
  <c r="CX23" i="1"/>
  <c r="CX24" i="1"/>
  <c r="CX25" i="1"/>
  <c r="CX26" i="1"/>
  <c r="CX27" i="1"/>
  <c r="CX28" i="1"/>
  <c r="CX29" i="1"/>
  <c r="CX30" i="1"/>
  <c r="CX31" i="1"/>
  <c r="CX32" i="1"/>
  <c r="CX33" i="1"/>
  <c r="CX34" i="1"/>
  <c r="CX35" i="1"/>
  <c r="CX36" i="1"/>
  <c r="CX37" i="1"/>
  <c r="CX38" i="1"/>
  <c r="CX39" i="1"/>
  <c r="CX40" i="1"/>
  <c r="CX41" i="1"/>
  <c r="CX42" i="1"/>
  <c r="CX43" i="1"/>
  <c r="CX44" i="1"/>
  <c r="CX45" i="1"/>
  <c r="CX46" i="1"/>
  <c r="CX47" i="1"/>
  <c r="CX48" i="1"/>
  <c r="CX49" i="1"/>
  <c r="CX50" i="1"/>
  <c r="CX51" i="1"/>
  <c r="CX52" i="1"/>
  <c r="CX53" i="1"/>
  <c r="CX54" i="1"/>
  <c r="CX55" i="1"/>
  <c r="CX56" i="1"/>
  <c r="CX57" i="1"/>
  <c r="CX58" i="1"/>
  <c r="CX59" i="1"/>
  <c r="CX60" i="1"/>
  <c r="CX61" i="1"/>
  <c r="CX62" i="1"/>
  <c r="CX63" i="1"/>
  <c r="CX64" i="1"/>
  <c r="CX65" i="1"/>
  <c r="CX66" i="1"/>
  <c r="CX67" i="1"/>
  <c r="CX68" i="1"/>
  <c r="CX69" i="1"/>
  <c r="CX70" i="1"/>
  <c r="CX71" i="1"/>
  <c r="CX72" i="1"/>
  <c r="CX73" i="1"/>
  <c r="CX74" i="1"/>
  <c r="CX75" i="1"/>
  <c r="CX76" i="1"/>
  <c r="CX77" i="1"/>
  <c r="CX78" i="1"/>
  <c r="CX79" i="1"/>
  <c r="CX80" i="1"/>
  <c r="CX81" i="1"/>
  <c r="CX82" i="1"/>
  <c r="CX83" i="1"/>
  <c r="CX84" i="1"/>
  <c r="CX85" i="1"/>
  <c r="CX86" i="1"/>
  <c r="CX87" i="1"/>
  <c r="CX88" i="1"/>
  <c r="CX89" i="1"/>
  <c r="CX90" i="1"/>
  <c r="CX91" i="1"/>
  <c r="CX92" i="1"/>
  <c r="CX93" i="1"/>
  <c r="CX94" i="1"/>
  <c r="CX95" i="1"/>
  <c r="CX96" i="1"/>
  <c r="CX97" i="1"/>
  <c r="CX98" i="1"/>
  <c r="CX99" i="1"/>
  <c r="CX100" i="1"/>
  <c r="CX101" i="1"/>
  <c r="CX102" i="1"/>
  <c r="CX103" i="1"/>
  <c r="CX104" i="1"/>
  <c r="CX105" i="1"/>
  <c r="CX106" i="1"/>
  <c r="CX107" i="1"/>
  <c r="CX108" i="1"/>
  <c r="CX109" i="1"/>
  <c r="CX110" i="1"/>
  <c r="CX111" i="1"/>
  <c r="CX112" i="1"/>
  <c r="CX113" i="1"/>
  <c r="CX114" i="1"/>
  <c r="CX115" i="1"/>
  <c r="CX116" i="1"/>
  <c r="CX117" i="1"/>
  <c r="CX118" i="1"/>
  <c r="CX119" i="1"/>
  <c r="CX120" i="1"/>
  <c r="CX121" i="1"/>
  <c r="CX122" i="1"/>
  <c r="CX123" i="1"/>
  <c r="CX124" i="1"/>
  <c r="CX125" i="1"/>
  <c r="CX126" i="1"/>
  <c r="CX127" i="1"/>
  <c r="CX128" i="1"/>
  <c r="CX129" i="1"/>
  <c r="CX130" i="1"/>
  <c r="CX131" i="1"/>
  <c r="CX132" i="1"/>
  <c r="CX133" i="1"/>
  <c r="CX134" i="1"/>
  <c r="CX135" i="1"/>
  <c r="CX136" i="1"/>
  <c r="CX137" i="1"/>
  <c r="CX138" i="1"/>
  <c r="CX139" i="1"/>
  <c r="CX140" i="1"/>
  <c r="CX141" i="1"/>
  <c r="CX142" i="1"/>
  <c r="CX143" i="1"/>
  <c r="CX144" i="1"/>
  <c r="CX145" i="1"/>
  <c r="CX146" i="1"/>
  <c r="CX147" i="1"/>
  <c r="CX148" i="1"/>
  <c r="CX149" i="1"/>
  <c r="CX150" i="1"/>
  <c r="CX151" i="1"/>
  <c r="CX152" i="1"/>
  <c r="CX153" i="1"/>
  <c r="CX154" i="1"/>
  <c r="CX155" i="1"/>
  <c r="CX156" i="1"/>
  <c r="CX157" i="1"/>
  <c r="CX158" i="1"/>
  <c r="CX159" i="1"/>
  <c r="CX160" i="1"/>
  <c r="CX161" i="1"/>
  <c r="CX162" i="1"/>
  <c r="CX163" i="1"/>
  <c r="CX164" i="1"/>
  <c r="CX165" i="1"/>
  <c r="CX166" i="1"/>
  <c r="CX167" i="1"/>
  <c r="CX168" i="1"/>
  <c r="CX169" i="1"/>
  <c r="CX170" i="1"/>
  <c r="CX171" i="1"/>
  <c r="CX172" i="1"/>
  <c r="CX173" i="1"/>
  <c r="CX174" i="1"/>
  <c r="CX175" i="1"/>
  <c r="CX176" i="1"/>
  <c r="CX177" i="1"/>
  <c r="CX178" i="1"/>
  <c r="CX179" i="1"/>
  <c r="CX180" i="1"/>
  <c r="CX181" i="1"/>
  <c r="CX182" i="1"/>
  <c r="CX183" i="1"/>
  <c r="CX184" i="1"/>
  <c r="CX185" i="1"/>
  <c r="CX186" i="1"/>
  <c r="CX187" i="1"/>
  <c r="CX188" i="1"/>
  <c r="CX189" i="1"/>
  <c r="CX190" i="1"/>
  <c r="CX191" i="1"/>
  <c r="CX192" i="1"/>
  <c r="CX193" i="1"/>
  <c r="CX194" i="1"/>
  <c r="CX195" i="1"/>
  <c r="CX196" i="1"/>
  <c r="CX197" i="1"/>
  <c r="CX198" i="1"/>
  <c r="CX199" i="1"/>
  <c r="CX200" i="1"/>
  <c r="CX201" i="1"/>
  <c r="CX202" i="1"/>
  <c r="CX203" i="1"/>
  <c r="CX204" i="1"/>
  <c r="CX205" i="1"/>
  <c r="CX206" i="1"/>
  <c r="CX207" i="1"/>
  <c r="CX208" i="1"/>
  <c r="CX209" i="1"/>
  <c r="CX210" i="1"/>
  <c r="CX211" i="1"/>
  <c r="CX212" i="1"/>
  <c r="CX213" i="1"/>
  <c r="CX214" i="1"/>
  <c r="CX215" i="1"/>
  <c r="CX216" i="1"/>
  <c r="CX217" i="1"/>
  <c r="CX218" i="1"/>
  <c r="CX219" i="1"/>
  <c r="CX220" i="1"/>
  <c r="CX221" i="1"/>
  <c r="CX222" i="1"/>
  <c r="CX223" i="1"/>
  <c r="CX224" i="1"/>
  <c r="CX225" i="1"/>
  <c r="CX226" i="1"/>
  <c r="CX227" i="1"/>
  <c r="CX228" i="1"/>
  <c r="CX229" i="1"/>
  <c r="CX230" i="1"/>
  <c r="CX231" i="1"/>
  <c r="CX232" i="1"/>
  <c r="CX233" i="1"/>
  <c r="CX234" i="1"/>
  <c r="CX235" i="1"/>
  <c r="CX236" i="1"/>
  <c r="CX237" i="1"/>
  <c r="CX238" i="1"/>
  <c r="CX239" i="1"/>
  <c r="CX240" i="1"/>
  <c r="CX241" i="1"/>
  <c r="CX242" i="1"/>
  <c r="CX243" i="1"/>
  <c r="CX244" i="1"/>
  <c r="CX245" i="1"/>
  <c r="CX246" i="1"/>
  <c r="CX247" i="1"/>
  <c r="CX248" i="1"/>
  <c r="CX249" i="1"/>
  <c r="CX250" i="1"/>
  <c r="CX251" i="1"/>
  <c r="CX252" i="1"/>
  <c r="CX253" i="1"/>
  <c r="CX254" i="1"/>
  <c r="CX255" i="1"/>
  <c r="CX256" i="1"/>
  <c r="CX257" i="1"/>
  <c r="CX258" i="1"/>
  <c r="CX259" i="1"/>
  <c r="CX260" i="1"/>
  <c r="CX261" i="1"/>
  <c r="CX262" i="1"/>
  <c r="CX263" i="1"/>
  <c r="CX264" i="1"/>
  <c r="CX265" i="1"/>
  <c r="CX266" i="1"/>
  <c r="CX267" i="1"/>
  <c r="CX268" i="1"/>
  <c r="CX269" i="1"/>
  <c r="CX270" i="1"/>
  <c r="CX271" i="1"/>
  <c r="CX272" i="1"/>
  <c r="CX273" i="1"/>
  <c r="CX274" i="1"/>
  <c r="CX275" i="1"/>
  <c r="CX276" i="1"/>
  <c r="CX277" i="1"/>
  <c r="CX278" i="1"/>
  <c r="CX279" i="1"/>
  <c r="CX280" i="1"/>
  <c r="CX281" i="1"/>
  <c r="CX282" i="1"/>
  <c r="CX283" i="1"/>
  <c r="CX284" i="1"/>
  <c r="CX285" i="1"/>
  <c r="CX286" i="1"/>
  <c r="CX287" i="1"/>
  <c r="CX288" i="1"/>
  <c r="CX289" i="1"/>
  <c r="CX290" i="1"/>
  <c r="CX291" i="1"/>
  <c r="CX292" i="1"/>
  <c r="CX293" i="1"/>
  <c r="CX294" i="1"/>
  <c r="CX295" i="1"/>
  <c r="CX296" i="1"/>
  <c r="CX297" i="1"/>
  <c r="CX298" i="1"/>
  <c r="CX299" i="1"/>
  <c r="CX300" i="1"/>
  <c r="CX301" i="1"/>
  <c r="CX302" i="1"/>
  <c r="CX303" i="1"/>
  <c r="CX304" i="1"/>
  <c r="CX305" i="1"/>
  <c r="CX306" i="1"/>
  <c r="CX307" i="1"/>
  <c r="CX308" i="1"/>
  <c r="CX309" i="1"/>
  <c r="CX310" i="1"/>
  <c r="CX311" i="1"/>
  <c r="CX312" i="1"/>
  <c r="CX313" i="1"/>
  <c r="CX314" i="1"/>
  <c r="CX315" i="1"/>
  <c r="CX316" i="1"/>
  <c r="CX317" i="1"/>
  <c r="CX318" i="1"/>
  <c r="CX319" i="1"/>
  <c r="CX320" i="1"/>
  <c r="CX321" i="1"/>
  <c r="CX322" i="1"/>
  <c r="CX323" i="1"/>
  <c r="CX324" i="1"/>
  <c r="CX325" i="1"/>
  <c r="CX326" i="1"/>
  <c r="CX327" i="1"/>
  <c r="CX328" i="1"/>
  <c r="CX329" i="1"/>
  <c r="CX330" i="1"/>
  <c r="CX331" i="1"/>
  <c r="CX332" i="1"/>
  <c r="CX333" i="1"/>
  <c r="CX334" i="1"/>
  <c r="CX335" i="1"/>
  <c r="CX336" i="1"/>
  <c r="CX337" i="1"/>
  <c r="CX338" i="1"/>
  <c r="CX339" i="1"/>
  <c r="CX340" i="1"/>
  <c r="CX341" i="1"/>
  <c r="CX342" i="1"/>
  <c r="CX343" i="1"/>
  <c r="CX344" i="1"/>
  <c r="CX345" i="1"/>
  <c r="CX346" i="1"/>
  <c r="CX347" i="1"/>
  <c r="CX348" i="1"/>
  <c r="CX349" i="1"/>
  <c r="CX350" i="1"/>
  <c r="CX351" i="1"/>
  <c r="CX352" i="1"/>
  <c r="CX353" i="1"/>
  <c r="CX354" i="1"/>
  <c r="CX355" i="1"/>
  <c r="CX356" i="1"/>
  <c r="CX357" i="1"/>
  <c r="CX358" i="1"/>
  <c r="CX359" i="1"/>
  <c r="CX360" i="1"/>
  <c r="CX361" i="1"/>
  <c r="CX362" i="1"/>
  <c r="CX363" i="1"/>
  <c r="CX364" i="1"/>
  <c r="CX365" i="1"/>
  <c r="CX366" i="1"/>
  <c r="CX367" i="1"/>
  <c r="CX368" i="1"/>
  <c r="CX369" i="1"/>
  <c r="CX370" i="1"/>
  <c r="CX371" i="1"/>
  <c r="CX372" i="1"/>
  <c r="CX373" i="1"/>
  <c r="CX374" i="1"/>
  <c r="CX375" i="1"/>
  <c r="CX376" i="1"/>
  <c r="CX377" i="1"/>
  <c r="CX378" i="1"/>
  <c r="CX379" i="1"/>
  <c r="CX380" i="1"/>
  <c r="CX381" i="1"/>
  <c r="CX382" i="1"/>
  <c r="CX383" i="1"/>
  <c r="CX384" i="1"/>
  <c r="CX385" i="1"/>
  <c r="CX386" i="1"/>
  <c r="CX387" i="1"/>
  <c r="CX388" i="1"/>
  <c r="CX389" i="1"/>
  <c r="CX390" i="1"/>
  <c r="CX391" i="1"/>
  <c r="CX392" i="1"/>
  <c r="CX393" i="1"/>
  <c r="CX394" i="1"/>
  <c r="CX395" i="1"/>
  <c r="CX396" i="1"/>
  <c r="CX397" i="1"/>
  <c r="CX398" i="1"/>
  <c r="CX399" i="1"/>
  <c r="CX400" i="1"/>
  <c r="CW2" i="1"/>
  <c r="CW4" i="1"/>
  <c r="CW5" i="1"/>
  <c r="CW6" i="1"/>
  <c r="CW7" i="1"/>
  <c r="CW8" i="1"/>
  <c r="CW9" i="1"/>
  <c r="AO9" i="1" s="1"/>
  <c r="AP9" i="1" s="1"/>
  <c r="CW10" i="1"/>
  <c r="AO10" i="1" s="1"/>
  <c r="AP10" i="1" s="1"/>
  <c r="CW11" i="1"/>
  <c r="AO11" i="1" s="1"/>
  <c r="AP11" i="1" s="1"/>
  <c r="CW12" i="1"/>
  <c r="CW13" i="1"/>
  <c r="CW14" i="1"/>
  <c r="CW15" i="1"/>
  <c r="CW16" i="1"/>
  <c r="CW17" i="1"/>
  <c r="AO17" i="1" s="1"/>
  <c r="AP17" i="1" s="1"/>
  <c r="CW18" i="1"/>
  <c r="AO18" i="1" s="1"/>
  <c r="AP18" i="1" s="1"/>
  <c r="CW19" i="1"/>
  <c r="AO19" i="1" s="1"/>
  <c r="AP19" i="1" s="1"/>
  <c r="CW20" i="1"/>
  <c r="CW21" i="1"/>
  <c r="CW22" i="1"/>
  <c r="CW23" i="1"/>
  <c r="CW24" i="1"/>
  <c r="CW25" i="1"/>
  <c r="AO25" i="1" s="1"/>
  <c r="AP25" i="1" s="1"/>
  <c r="CW26" i="1"/>
  <c r="AO26" i="1" s="1"/>
  <c r="AP26" i="1" s="1"/>
  <c r="CW27" i="1"/>
  <c r="AO27" i="1" s="1"/>
  <c r="AP27" i="1" s="1"/>
  <c r="CW28" i="1"/>
  <c r="CW29" i="1"/>
  <c r="CW30" i="1"/>
  <c r="CW31" i="1"/>
  <c r="CW32" i="1"/>
  <c r="CW33" i="1"/>
  <c r="AO33" i="1" s="1"/>
  <c r="AP33" i="1" s="1"/>
  <c r="CW34" i="1"/>
  <c r="AO34" i="1" s="1"/>
  <c r="AP34" i="1" s="1"/>
  <c r="CW35" i="1"/>
  <c r="AO35" i="1" s="1"/>
  <c r="AP35" i="1" s="1"/>
  <c r="CW36" i="1"/>
  <c r="CW37" i="1"/>
  <c r="CW38" i="1"/>
  <c r="CW39" i="1"/>
  <c r="CW40" i="1"/>
  <c r="CW41" i="1"/>
  <c r="AO41" i="1" s="1"/>
  <c r="AP41" i="1" s="1"/>
  <c r="CW42" i="1"/>
  <c r="AO42" i="1" s="1"/>
  <c r="AP42" i="1" s="1"/>
  <c r="CW43" i="1"/>
  <c r="AO43" i="1" s="1"/>
  <c r="AP43" i="1" s="1"/>
  <c r="CW44" i="1"/>
  <c r="CW45" i="1"/>
  <c r="CW46" i="1"/>
  <c r="CW47" i="1"/>
  <c r="CW48" i="1"/>
  <c r="CW49" i="1"/>
  <c r="AO49" i="1" s="1"/>
  <c r="AP49" i="1" s="1"/>
  <c r="CW50" i="1"/>
  <c r="AO50" i="1" s="1"/>
  <c r="AP50" i="1" s="1"/>
  <c r="CW51" i="1"/>
  <c r="AO51" i="1" s="1"/>
  <c r="AP51" i="1" s="1"/>
  <c r="CW52" i="1"/>
  <c r="CW53" i="1"/>
  <c r="CW54" i="1"/>
  <c r="CW55" i="1"/>
  <c r="CW56" i="1"/>
  <c r="CW57" i="1"/>
  <c r="AO57" i="1" s="1"/>
  <c r="AP57" i="1" s="1"/>
  <c r="CW58" i="1"/>
  <c r="AO58" i="1" s="1"/>
  <c r="AP58" i="1" s="1"/>
  <c r="CW59" i="1"/>
  <c r="AO59" i="1" s="1"/>
  <c r="AP59" i="1" s="1"/>
  <c r="CW60" i="1"/>
  <c r="CW61" i="1"/>
  <c r="CW62" i="1"/>
  <c r="CW63" i="1"/>
  <c r="CW64" i="1"/>
  <c r="CW65" i="1"/>
  <c r="AO65" i="1" s="1"/>
  <c r="AP65" i="1" s="1"/>
  <c r="CW66" i="1"/>
  <c r="AO66" i="1" s="1"/>
  <c r="AP66" i="1" s="1"/>
  <c r="CW67" i="1"/>
  <c r="AO67" i="1" s="1"/>
  <c r="AP67" i="1" s="1"/>
  <c r="CW68" i="1"/>
  <c r="CW69" i="1"/>
  <c r="CW70" i="1"/>
  <c r="CW71" i="1"/>
  <c r="CW72" i="1"/>
  <c r="CW73" i="1"/>
  <c r="AO73" i="1" s="1"/>
  <c r="AP73" i="1" s="1"/>
  <c r="CW74" i="1"/>
  <c r="AO74" i="1" s="1"/>
  <c r="AP74" i="1" s="1"/>
  <c r="CW75" i="1"/>
  <c r="AO75" i="1" s="1"/>
  <c r="AP75" i="1" s="1"/>
  <c r="CW76" i="1"/>
  <c r="CW77" i="1"/>
  <c r="CW78" i="1"/>
  <c r="CW79" i="1"/>
  <c r="CW80" i="1"/>
  <c r="CW81" i="1"/>
  <c r="AO81" i="1" s="1"/>
  <c r="AP81" i="1" s="1"/>
  <c r="CW82" i="1"/>
  <c r="AO82" i="1" s="1"/>
  <c r="AP82" i="1" s="1"/>
  <c r="CW83" i="1"/>
  <c r="AO83" i="1" s="1"/>
  <c r="AP83" i="1" s="1"/>
  <c r="CW84" i="1"/>
  <c r="CW85" i="1"/>
  <c r="CW86" i="1"/>
  <c r="CW87" i="1"/>
  <c r="CW88" i="1"/>
  <c r="CW89" i="1"/>
  <c r="AO89" i="1" s="1"/>
  <c r="AP89" i="1" s="1"/>
  <c r="CW90" i="1"/>
  <c r="AO90" i="1" s="1"/>
  <c r="AP90" i="1" s="1"/>
  <c r="CW91" i="1"/>
  <c r="AO91" i="1" s="1"/>
  <c r="AP91" i="1" s="1"/>
  <c r="CW92" i="1"/>
  <c r="CW93" i="1"/>
  <c r="CW94" i="1"/>
  <c r="CW95" i="1"/>
  <c r="CW96" i="1"/>
  <c r="CW97" i="1"/>
  <c r="AO97" i="1" s="1"/>
  <c r="AP97" i="1" s="1"/>
  <c r="CW98" i="1"/>
  <c r="AO98" i="1" s="1"/>
  <c r="AP98" i="1" s="1"/>
  <c r="CW99" i="1"/>
  <c r="AO99" i="1" s="1"/>
  <c r="AP99" i="1" s="1"/>
  <c r="CW100" i="1"/>
  <c r="CW101" i="1"/>
  <c r="CW102" i="1"/>
  <c r="CW103" i="1"/>
  <c r="CW104" i="1"/>
  <c r="CW105" i="1"/>
  <c r="AO105" i="1" s="1"/>
  <c r="AP105" i="1" s="1"/>
  <c r="CW106" i="1"/>
  <c r="AO106" i="1" s="1"/>
  <c r="AP106" i="1" s="1"/>
  <c r="CW107" i="1"/>
  <c r="AO107" i="1" s="1"/>
  <c r="AP107" i="1" s="1"/>
  <c r="CW108" i="1"/>
  <c r="CW109" i="1"/>
  <c r="CW110" i="1"/>
  <c r="CW111" i="1"/>
  <c r="CW112" i="1"/>
  <c r="CW113" i="1"/>
  <c r="AO113" i="1" s="1"/>
  <c r="AP113" i="1" s="1"/>
  <c r="CW114" i="1"/>
  <c r="AO114" i="1" s="1"/>
  <c r="AP114" i="1" s="1"/>
  <c r="CW115" i="1"/>
  <c r="AO115" i="1" s="1"/>
  <c r="AP115" i="1" s="1"/>
  <c r="CW116" i="1"/>
  <c r="CW117" i="1"/>
  <c r="CW118" i="1"/>
  <c r="CW119" i="1"/>
  <c r="CW120" i="1"/>
  <c r="CW121" i="1"/>
  <c r="AO121" i="1" s="1"/>
  <c r="AP121" i="1" s="1"/>
  <c r="CW122" i="1"/>
  <c r="AO122" i="1" s="1"/>
  <c r="AP122" i="1" s="1"/>
  <c r="CW123" i="1"/>
  <c r="AO123" i="1" s="1"/>
  <c r="AP123" i="1" s="1"/>
  <c r="CW124" i="1"/>
  <c r="CW125" i="1"/>
  <c r="CW126" i="1"/>
  <c r="CW127" i="1"/>
  <c r="CW128" i="1"/>
  <c r="CW129" i="1"/>
  <c r="AO129" i="1" s="1"/>
  <c r="AP129" i="1" s="1"/>
  <c r="CW130" i="1"/>
  <c r="AO130" i="1" s="1"/>
  <c r="AP130" i="1" s="1"/>
  <c r="CW131" i="1"/>
  <c r="AO131" i="1" s="1"/>
  <c r="AP131" i="1" s="1"/>
  <c r="CW132" i="1"/>
  <c r="CW133" i="1"/>
  <c r="CW134" i="1"/>
  <c r="CW135" i="1"/>
  <c r="CW136" i="1"/>
  <c r="CW137" i="1"/>
  <c r="AO137" i="1" s="1"/>
  <c r="AP137" i="1" s="1"/>
  <c r="CW138" i="1"/>
  <c r="AO138" i="1" s="1"/>
  <c r="AP138" i="1" s="1"/>
  <c r="CW139" i="1"/>
  <c r="AO139" i="1" s="1"/>
  <c r="AP139" i="1" s="1"/>
  <c r="CW140" i="1"/>
  <c r="CW141" i="1"/>
  <c r="CW142" i="1"/>
  <c r="CW143" i="1"/>
  <c r="CW144" i="1"/>
  <c r="CW145" i="1"/>
  <c r="AO145" i="1" s="1"/>
  <c r="AP145" i="1" s="1"/>
  <c r="CW146" i="1"/>
  <c r="AO146" i="1" s="1"/>
  <c r="AP146" i="1" s="1"/>
  <c r="CW147" i="1"/>
  <c r="AO147" i="1" s="1"/>
  <c r="AP147" i="1" s="1"/>
  <c r="CW148" i="1"/>
  <c r="CW149" i="1"/>
  <c r="CW150" i="1"/>
  <c r="CW151" i="1"/>
  <c r="CW152" i="1"/>
  <c r="CW153" i="1"/>
  <c r="AO153" i="1" s="1"/>
  <c r="AP153" i="1" s="1"/>
  <c r="CW154" i="1"/>
  <c r="AO154" i="1" s="1"/>
  <c r="AP154" i="1" s="1"/>
  <c r="CW155" i="1"/>
  <c r="AO155" i="1" s="1"/>
  <c r="AP155" i="1" s="1"/>
  <c r="CW156" i="1"/>
  <c r="CW157" i="1"/>
  <c r="CW158" i="1"/>
  <c r="CW159" i="1"/>
  <c r="CW160" i="1"/>
  <c r="CW161" i="1"/>
  <c r="AO161" i="1" s="1"/>
  <c r="AP161" i="1" s="1"/>
  <c r="CW162" i="1"/>
  <c r="AO162" i="1" s="1"/>
  <c r="AP162" i="1" s="1"/>
  <c r="CW163" i="1"/>
  <c r="AO163" i="1" s="1"/>
  <c r="AP163" i="1" s="1"/>
  <c r="CW164" i="1"/>
  <c r="CW165" i="1"/>
  <c r="CW166" i="1"/>
  <c r="CW167" i="1"/>
  <c r="CW168" i="1"/>
  <c r="CW169" i="1"/>
  <c r="AO169" i="1" s="1"/>
  <c r="AP169" i="1" s="1"/>
  <c r="CW170" i="1"/>
  <c r="AO170" i="1" s="1"/>
  <c r="AP170" i="1" s="1"/>
  <c r="CW171" i="1"/>
  <c r="AO171" i="1" s="1"/>
  <c r="AP171" i="1" s="1"/>
  <c r="CW172" i="1"/>
  <c r="CW173" i="1"/>
  <c r="CW174" i="1"/>
  <c r="CW175" i="1"/>
  <c r="CW176" i="1"/>
  <c r="CW177" i="1"/>
  <c r="AO177" i="1" s="1"/>
  <c r="AP177" i="1" s="1"/>
  <c r="CW178" i="1"/>
  <c r="AO178" i="1" s="1"/>
  <c r="AP178" i="1" s="1"/>
  <c r="CW179" i="1"/>
  <c r="AO179" i="1" s="1"/>
  <c r="AP179" i="1" s="1"/>
  <c r="CW180" i="1"/>
  <c r="CW181" i="1"/>
  <c r="CW182" i="1"/>
  <c r="CW183" i="1"/>
  <c r="CW184" i="1"/>
  <c r="CW185" i="1"/>
  <c r="AO185" i="1" s="1"/>
  <c r="AP185" i="1" s="1"/>
  <c r="CW186" i="1"/>
  <c r="AO186" i="1" s="1"/>
  <c r="AP186" i="1" s="1"/>
  <c r="CW187" i="1"/>
  <c r="AO187" i="1" s="1"/>
  <c r="AP187" i="1" s="1"/>
  <c r="CW188" i="1"/>
  <c r="CW189" i="1"/>
  <c r="CW190" i="1"/>
  <c r="CW191" i="1"/>
  <c r="CW192" i="1"/>
  <c r="CW193" i="1"/>
  <c r="AO193" i="1" s="1"/>
  <c r="AP193" i="1" s="1"/>
  <c r="CW194" i="1"/>
  <c r="AO194" i="1" s="1"/>
  <c r="AP194" i="1" s="1"/>
  <c r="CW195" i="1"/>
  <c r="AO195" i="1" s="1"/>
  <c r="AP195" i="1" s="1"/>
  <c r="CW196" i="1"/>
  <c r="CW197" i="1"/>
  <c r="CW198" i="1"/>
  <c r="CW199" i="1"/>
  <c r="CW200" i="1"/>
  <c r="CW201" i="1"/>
  <c r="AO201" i="1" s="1"/>
  <c r="AP201" i="1" s="1"/>
  <c r="CW202" i="1"/>
  <c r="AO202" i="1" s="1"/>
  <c r="AP202" i="1" s="1"/>
  <c r="CW203" i="1"/>
  <c r="AO203" i="1" s="1"/>
  <c r="AP203" i="1" s="1"/>
  <c r="CW204" i="1"/>
  <c r="CW205" i="1"/>
  <c r="CW206" i="1"/>
  <c r="CW207" i="1"/>
  <c r="CW208" i="1"/>
  <c r="CW209" i="1"/>
  <c r="AO209" i="1" s="1"/>
  <c r="AP209" i="1" s="1"/>
  <c r="CW210" i="1"/>
  <c r="AO210" i="1" s="1"/>
  <c r="AP210" i="1" s="1"/>
  <c r="CW211" i="1"/>
  <c r="AO211" i="1" s="1"/>
  <c r="AP211" i="1" s="1"/>
  <c r="CW212" i="1"/>
  <c r="CW213" i="1"/>
  <c r="CW214" i="1"/>
  <c r="CW215" i="1"/>
  <c r="CW216" i="1"/>
  <c r="CW217" i="1"/>
  <c r="AO217" i="1" s="1"/>
  <c r="AP217" i="1" s="1"/>
  <c r="CW218" i="1"/>
  <c r="AO218" i="1" s="1"/>
  <c r="AP218" i="1" s="1"/>
  <c r="CW219" i="1"/>
  <c r="AO219" i="1" s="1"/>
  <c r="AP219" i="1" s="1"/>
  <c r="CW220" i="1"/>
  <c r="CW221" i="1"/>
  <c r="CW222" i="1"/>
  <c r="CW223" i="1"/>
  <c r="CW224" i="1"/>
  <c r="CW225" i="1"/>
  <c r="AO225" i="1" s="1"/>
  <c r="AP225" i="1" s="1"/>
  <c r="CW226" i="1"/>
  <c r="AO226" i="1" s="1"/>
  <c r="AP226" i="1" s="1"/>
  <c r="CW227" i="1"/>
  <c r="AO227" i="1" s="1"/>
  <c r="AP227" i="1" s="1"/>
  <c r="CW228" i="1"/>
  <c r="CW229" i="1"/>
  <c r="CW230" i="1"/>
  <c r="CW231" i="1"/>
  <c r="CW232" i="1"/>
  <c r="CW233" i="1"/>
  <c r="AO233" i="1" s="1"/>
  <c r="AP233" i="1" s="1"/>
  <c r="CW234" i="1"/>
  <c r="AO234" i="1" s="1"/>
  <c r="AP234" i="1" s="1"/>
  <c r="CW235" i="1"/>
  <c r="AO235" i="1" s="1"/>
  <c r="AP235" i="1" s="1"/>
  <c r="CW236" i="1"/>
  <c r="CW237" i="1"/>
  <c r="CW238" i="1"/>
  <c r="CW239" i="1"/>
  <c r="CW240" i="1"/>
  <c r="CW241" i="1"/>
  <c r="AO241" i="1" s="1"/>
  <c r="AP241" i="1" s="1"/>
  <c r="CW242" i="1"/>
  <c r="AO242" i="1" s="1"/>
  <c r="AP242" i="1" s="1"/>
  <c r="CW243" i="1"/>
  <c r="AO243" i="1" s="1"/>
  <c r="AP243" i="1" s="1"/>
  <c r="CW244" i="1"/>
  <c r="CW245" i="1"/>
  <c r="CW246" i="1"/>
  <c r="CW247" i="1"/>
  <c r="CW248" i="1"/>
  <c r="CW249" i="1"/>
  <c r="AO249" i="1" s="1"/>
  <c r="AP249" i="1" s="1"/>
  <c r="CW250" i="1"/>
  <c r="AO250" i="1" s="1"/>
  <c r="AP250" i="1" s="1"/>
  <c r="CW251" i="1"/>
  <c r="AO251" i="1" s="1"/>
  <c r="AP251" i="1" s="1"/>
  <c r="CW252" i="1"/>
  <c r="CW253" i="1"/>
  <c r="CW254" i="1"/>
  <c r="CW255" i="1"/>
  <c r="CW256" i="1"/>
  <c r="CW257" i="1"/>
  <c r="AO257" i="1" s="1"/>
  <c r="AP257" i="1" s="1"/>
  <c r="CW258" i="1"/>
  <c r="AO258" i="1" s="1"/>
  <c r="AP258" i="1" s="1"/>
  <c r="CW259" i="1"/>
  <c r="AO259" i="1" s="1"/>
  <c r="AP259" i="1" s="1"/>
  <c r="CW260" i="1"/>
  <c r="CW261" i="1"/>
  <c r="CW262" i="1"/>
  <c r="CW263" i="1"/>
  <c r="CW264" i="1"/>
  <c r="CW265" i="1"/>
  <c r="AO265" i="1" s="1"/>
  <c r="AP265" i="1" s="1"/>
  <c r="CW266" i="1"/>
  <c r="AO266" i="1" s="1"/>
  <c r="AP266" i="1" s="1"/>
  <c r="CW267" i="1"/>
  <c r="AO267" i="1" s="1"/>
  <c r="AP267" i="1" s="1"/>
  <c r="CW268" i="1"/>
  <c r="CW269" i="1"/>
  <c r="CW270" i="1"/>
  <c r="CW271" i="1"/>
  <c r="CW272" i="1"/>
  <c r="CW273" i="1"/>
  <c r="AO273" i="1" s="1"/>
  <c r="AP273" i="1" s="1"/>
  <c r="CW274" i="1"/>
  <c r="AO274" i="1" s="1"/>
  <c r="AP274" i="1" s="1"/>
  <c r="CW275" i="1"/>
  <c r="AO275" i="1" s="1"/>
  <c r="AP275" i="1" s="1"/>
  <c r="CW276" i="1"/>
  <c r="CW277" i="1"/>
  <c r="CW278" i="1"/>
  <c r="CW279" i="1"/>
  <c r="CW280" i="1"/>
  <c r="CW281" i="1"/>
  <c r="AO281" i="1" s="1"/>
  <c r="AP281" i="1" s="1"/>
  <c r="CW282" i="1"/>
  <c r="AO282" i="1" s="1"/>
  <c r="AP282" i="1" s="1"/>
  <c r="CW283" i="1"/>
  <c r="AO283" i="1" s="1"/>
  <c r="AP283" i="1" s="1"/>
  <c r="CW284" i="1"/>
  <c r="CW285" i="1"/>
  <c r="CW286" i="1"/>
  <c r="CW287" i="1"/>
  <c r="CW288" i="1"/>
  <c r="CW289" i="1"/>
  <c r="AO289" i="1" s="1"/>
  <c r="AP289" i="1" s="1"/>
  <c r="CW290" i="1"/>
  <c r="AO290" i="1" s="1"/>
  <c r="AP290" i="1" s="1"/>
  <c r="CW291" i="1"/>
  <c r="AO291" i="1" s="1"/>
  <c r="AP291" i="1" s="1"/>
  <c r="CW292" i="1"/>
  <c r="CW293" i="1"/>
  <c r="CW294" i="1"/>
  <c r="CW295" i="1"/>
  <c r="CW296" i="1"/>
  <c r="CW297" i="1"/>
  <c r="AO297" i="1" s="1"/>
  <c r="AP297" i="1" s="1"/>
  <c r="CW298" i="1"/>
  <c r="AO298" i="1" s="1"/>
  <c r="AP298" i="1" s="1"/>
  <c r="CW299" i="1"/>
  <c r="AO299" i="1" s="1"/>
  <c r="AP299" i="1" s="1"/>
  <c r="CW300" i="1"/>
  <c r="CW301" i="1"/>
  <c r="CW302" i="1"/>
  <c r="CW303" i="1"/>
  <c r="CW304" i="1"/>
  <c r="CW305" i="1"/>
  <c r="AO305" i="1" s="1"/>
  <c r="AP305" i="1" s="1"/>
  <c r="CW306" i="1"/>
  <c r="AO306" i="1" s="1"/>
  <c r="AP306" i="1" s="1"/>
  <c r="CW307" i="1"/>
  <c r="AO307" i="1" s="1"/>
  <c r="AP307" i="1" s="1"/>
  <c r="CW308" i="1"/>
  <c r="CW309" i="1"/>
  <c r="CW310" i="1"/>
  <c r="CW311" i="1"/>
  <c r="CW312" i="1"/>
  <c r="CW313" i="1"/>
  <c r="AO313" i="1" s="1"/>
  <c r="AP313" i="1" s="1"/>
  <c r="CW314" i="1"/>
  <c r="AO314" i="1" s="1"/>
  <c r="AP314" i="1" s="1"/>
  <c r="CW315" i="1"/>
  <c r="AO315" i="1" s="1"/>
  <c r="AP315" i="1" s="1"/>
  <c r="CW316" i="1"/>
  <c r="CW317" i="1"/>
  <c r="CW318" i="1"/>
  <c r="CW319" i="1"/>
  <c r="CW320" i="1"/>
  <c r="CW321" i="1"/>
  <c r="AO321" i="1" s="1"/>
  <c r="AP321" i="1" s="1"/>
  <c r="CW322" i="1"/>
  <c r="AO322" i="1" s="1"/>
  <c r="AP322" i="1" s="1"/>
  <c r="CW323" i="1"/>
  <c r="AO323" i="1" s="1"/>
  <c r="AP323" i="1" s="1"/>
  <c r="CW324" i="1"/>
  <c r="CW325" i="1"/>
  <c r="CW326" i="1"/>
  <c r="CW327" i="1"/>
  <c r="CW328" i="1"/>
  <c r="CW329" i="1"/>
  <c r="AO329" i="1" s="1"/>
  <c r="AP329" i="1" s="1"/>
  <c r="CW330" i="1"/>
  <c r="AO330" i="1" s="1"/>
  <c r="AP330" i="1" s="1"/>
  <c r="CW331" i="1"/>
  <c r="AO331" i="1" s="1"/>
  <c r="AP331" i="1" s="1"/>
  <c r="CW332" i="1"/>
  <c r="CW333" i="1"/>
  <c r="CW334" i="1"/>
  <c r="CW335" i="1"/>
  <c r="CW336" i="1"/>
  <c r="CW337" i="1"/>
  <c r="AO337" i="1" s="1"/>
  <c r="AP337" i="1" s="1"/>
  <c r="CW338" i="1"/>
  <c r="AO338" i="1" s="1"/>
  <c r="AP338" i="1" s="1"/>
  <c r="CW339" i="1"/>
  <c r="AO339" i="1" s="1"/>
  <c r="AP339" i="1" s="1"/>
  <c r="CW340" i="1"/>
  <c r="CW341" i="1"/>
  <c r="CW342" i="1"/>
  <c r="CW343" i="1"/>
  <c r="CW344" i="1"/>
  <c r="CW345" i="1"/>
  <c r="AO345" i="1" s="1"/>
  <c r="AP345" i="1" s="1"/>
  <c r="CW346" i="1"/>
  <c r="AO346" i="1" s="1"/>
  <c r="AP346" i="1" s="1"/>
  <c r="CW347" i="1"/>
  <c r="AO347" i="1" s="1"/>
  <c r="AP347" i="1" s="1"/>
  <c r="CW348" i="1"/>
  <c r="CW349" i="1"/>
  <c r="CW350" i="1"/>
  <c r="CW351" i="1"/>
  <c r="CW352" i="1"/>
  <c r="CW353" i="1"/>
  <c r="AO353" i="1" s="1"/>
  <c r="AP353" i="1" s="1"/>
  <c r="CW354" i="1"/>
  <c r="AO354" i="1" s="1"/>
  <c r="AP354" i="1" s="1"/>
  <c r="CW355" i="1"/>
  <c r="AO355" i="1" s="1"/>
  <c r="AP355" i="1" s="1"/>
  <c r="CW356" i="1"/>
  <c r="CW357" i="1"/>
  <c r="CW358" i="1"/>
  <c r="CW359" i="1"/>
  <c r="CW360" i="1"/>
  <c r="CW361" i="1"/>
  <c r="AO361" i="1" s="1"/>
  <c r="AP361" i="1" s="1"/>
  <c r="CW362" i="1"/>
  <c r="AO362" i="1" s="1"/>
  <c r="AP362" i="1" s="1"/>
  <c r="CW363" i="1"/>
  <c r="AO363" i="1" s="1"/>
  <c r="AP363" i="1" s="1"/>
  <c r="CW364" i="1"/>
  <c r="CW365" i="1"/>
  <c r="CW366" i="1"/>
  <c r="CW367" i="1"/>
  <c r="CW368" i="1"/>
  <c r="CW369" i="1"/>
  <c r="AO369" i="1" s="1"/>
  <c r="AP369" i="1" s="1"/>
  <c r="CW370" i="1"/>
  <c r="AO370" i="1" s="1"/>
  <c r="AP370" i="1" s="1"/>
  <c r="CW371" i="1"/>
  <c r="AO371" i="1" s="1"/>
  <c r="AP371" i="1" s="1"/>
  <c r="CW372" i="1"/>
  <c r="CW373" i="1"/>
  <c r="CW374" i="1"/>
  <c r="CW375" i="1"/>
  <c r="CW376" i="1"/>
  <c r="CW377" i="1"/>
  <c r="AO377" i="1" s="1"/>
  <c r="AP377" i="1" s="1"/>
  <c r="CW378" i="1"/>
  <c r="AO378" i="1" s="1"/>
  <c r="AP378" i="1" s="1"/>
  <c r="CW379" i="1"/>
  <c r="AO379" i="1" s="1"/>
  <c r="AP379" i="1" s="1"/>
  <c r="CW380" i="1"/>
  <c r="CW381" i="1"/>
  <c r="CW382" i="1"/>
  <c r="CW383" i="1"/>
  <c r="CW384" i="1"/>
  <c r="CW385" i="1"/>
  <c r="AO385" i="1" s="1"/>
  <c r="AP385" i="1" s="1"/>
  <c r="CW386" i="1"/>
  <c r="AO386" i="1" s="1"/>
  <c r="AP386" i="1" s="1"/>
  <c r="CW387" i="1"/>
  <c r="AO387" i="1" s="1"/>
  <c r="AP387" i="1" s="1"/>
  <c r="CW388" i="1"/>
  <c r="CW389" i="1"/>
  <c r="CW390" i="1"/>
  <c r="CW391" i="1"/>
  <c r="CW392" i="1"/>
  <c r="CW393" i="1"/>
  <c r="AO393" i="1" s="1"/>
  <c r="AP393" i="1" s="1"/>
  <c r="CW394" i="1"/>
  <c r="AO394" i="1" s="1"/>
  <c r="AP394" i="1" s="1"/>
  <c r="CW395" i="1"/>
  <c r="AO395" i="1" s="1"/>
  <c r="AP395" i="1" s="1"/>
  <c r="CW396" i="1"/>
  <c r="CW397" i="1"/>
  <c r="CW398" i="1"/>
  <c r="CW399" i="1"/>
  <c r="CW400" i="1"/>
  <c r="C19" i="5"/>
  <c r="B19" i="5"/>
  <c r="CS7" i="2"/>
  <c r="CT7" i="2"/>
  <c r="CS8" i="2"/>
  <c r="CT8" i="2"/>
  <c r="CS5" i="2"/>
  <c r="CT5" i="2"/>
  <c r="CS3" i="2"/>
  <c r="CT3" i="2"/>
  <c r="CS2" i="2"/>
  <c r="CT2" i="2"/>
  <c r="CS4" i="2"/>
  <c r="CS9" i="2"/>
  <c r="CS10" i="2"/>
  <c r="CS11" i="2"/>
  <c r="CS12" i="2"/>
  <c r="CT12" i="2"/>
  <c r="CS13" i="2"/>
  <c r="CS14" i="2"/>
  <c r="CS15" i="2"/>
  <c r="CS16" i="2"/>
  <c r="CS17" i="2"/>
  <c r="CS18" i="2"/>
  <c r="CS19" i="2"/>
  <c r="CS20" i="2"/>
  <c r="CS21" i="2"/>
  <c r="CS22" i="2"/>
  <c r="CS23" i="2"/>
  <c r="CS24" i="2"/>
  <c r="CS25" i="2"/>
  <c r="CS26" i="2"/>
  <c r="CS27" i="2"/>
  <c r="CS28" i="2"/>
  <c r="CT28" i="2"/>
  <c r="CS29" i="2"/>
  <c r="CS30" i="2"/>
  <c r="CS31" i="2"/>
  <c r="CS32" i="2"/>
  <c r="CS33" i="2"/>
  <c r="CS34" i="2"/>
  <c r="CT34" i="2"/>
  <c r="CS35" i="2"/>
  <c r="CT35" i="2"/>
  <c r="CS36" i="2"/>
  <c r="CS37" i="2"/>
  <c r="CS38" i="2"/>
  <c r="CS39" i="2"/>
  <c r="CS40" i="2"/>
  <c r="CS41" i="2"/>
  <c r="CS42" i="2"/>
  <c r="CS43" i="2"/>
  <c r="CT43" i="2"/>
  <c r="CS44" i="2"/>
  <c r="CS45" i="2"/>
  <c r="CS46" i="2"/>
  <c r="CS47" i="2"/>
  <c r="CS48" i="2"/>
  <c r="CS49" i="2"/>
  <c r="CS50" i="2"/>
  <c r="CS51" i="2"/>
  <c r="CT51" i="2"/>
  <c r="CS52" i="2"/>
  <c r="CS53" i="2"/>
  <c r="CS54" i="2"/>
  <c r="CS55" i="2"/>
  <c r="CS56" i="2"/>
  <c r="CS57" i="2"/>
  <c r="CS58" i="2"/>
  <c r="CS59" i="2"/>
  <c r="CT59" i="2"/>
  <c r="CS60" i="2"/>
  <c r="CS61" i="2"/>
  <c r="CS62" i="2"/>
  <c r="CS63" i="2"/>
  <c r="CS64" i="2"/>
  <c r="CS65" i="2"/>
  <c r="CS66" i="2"/>
  <c r="CS67" i="2"/>
  <c r="CT67" i="2"/>
  <c r="CS68" i="2"/>
  <c r="CS69" i="2"/>
  <c r="CS70" i="2"/>
  <c r="CS71" i="2"/>
  <c r="CS72" i="2"/>
  <c r="CS73" i="2"/>
  <c r="CS74" i="2"/>
  <c r="CS75" i="2"/>
  <c r="CS76" i="2"/>
  <c r="CS77" i="2"/>
  <c r="CS78" i="2"/>
  <c r="CS79" i="2"/>
  <c r="CS80" i="2"/>
  <c r="CS81" i="2"/>
  <c r="CS82" i="2"/>
  <c r="CS83" i="2"/>
  <c r="CT83" i="2"/>
  <c r="CS84" i="2"/>
  <c r="CS85" i="2"/>
  <c r="CS86" i="2"/>
  <c r="CS87" i="2"/>
  <c r="CS88" i="2"/>
  <c r="CS89" i="2"/>
  <c r="CS90" i="2"/>
  <c r="CS91" i="2"/>
  <c r="CS92" i="2"/>
  <c r="CS93" i="2"/>
  <c r="CS94" i="2"/>
  <c r="CS95" i="2"/>
  <c r="CS96" i="2"/>
  <c r="CS97" i="2"/>
  <c r="CS98" i="2"/>
  <c r="CS99" i="2"/>
  <c r="CT99" i="2"/>
  <c r="CS100" i="2"/>
  <c r="CS101" i="2"/>
  <c r="CS102" i="2"/>
  <c r="CS103" i="2"/>
  <c r="CS104" i="2"/>
  <c r="CS105" i="2"/>
  <c r="CS106" i="2"/>
  <c r="CS107" i="2"/>
  <c r="CT107" i="2"/>
  <c r="CS108" i="2"/>
  <c r="CS109" i="2"/>
  <c r="CS110" i="2"/>
  <c r="CS111" i="2"/>
  <c r="CS112" i="2"/>
  <c r="CS113" i="2"/>
  <c r="CS114" i="2"/>
  <c r="CS115" i="2"/>
  <c r="CT115" i="2"/>
  <c r="CS116" i="2"/>
  <c r="CS117" i="2"/>
  <c r="CS118" i="2"/>
  <c r="CS119" i="2"/>
  <c r="CS120" i="2"/>
  <c r="CS121" i="2"/>
  <c r="CS122" i="2"/>
  <c r="CS123" i="2"/>
  <c r="CT123" i="2"/>
  <c r="CS124" i="2"/>
  <c r="CS125" i="2"/>
  <c r="CS126" i="2"/>
  <c r="CS127" i="2"/>
  <c r="CS128" i="2"/>
  <c r="CS129" i="2"/>
  <c r="CS130" i="2"/>
  <c r="CS131" i="2"/>
  <c r="CS132" i="2"/>
  <c r="CS133" i="2"/>
  <c r="CS134" i="2"/>
  <c r="CS135" i="2"/>
  <c r="CS136" i="2"/>
  <c r="CS137" i="2"/>
  <c r="CS138" i="2"/>
  <c r="CS139" i="2"/>
  <c r="CT139" i="2"/>
  <c r="CS140" i="2"/>
  <c r="CS141" i="2"/>
  <c r="CS142" i="2"/>
  <c r="CS143" i="2"/>
  <c r="CS144" i="2"/>
  <c r="CS145" i="2"/>
  <c r="CS146" i="2"/>
  <c r="CS147" i="2"/>
  <c r="CS148" i="2"/>
  <c r="CS149" i="2"/>
  <c r="CS150" i="2"/>
  <c r="CS151" i="2"/>
  <c r="CS152" i="2"/>
  <c r="CS153" i="2"/>
  <c r="CS154" i="2"/>
  <c r="CS155" i="2"/>
  <c r="CS156" i="2"/>
  <c r="CS157" i="2"/>
  <c r="CS158" i="2"/>
  <c r="CS159" i="2"/>
  <c r="CS160" i="2"/>
  <c r="CS161" i="2"/>
  <c r="CS162" i="2"/>
  <c r="CS163" i="2"/>
  <c r="CS164" i="2"/>
  <c r="CS165" i="2"/>
  <c r="CS166" i="2"/>
  <c r="CS167" i="2"/>
  <c r="CS168" i="2"/>
  <c r="CS169" i="2"/>
  <c r="CS170" i="2"/>
  <c r="CS171" i="2"/>
  <c r="CS172" i="2"/>
  <c r="CS173" i="2"/>
  <c r="CS174" i="2"/>
  <c r="CS175" i="2"/>
  <c r="CS176" i="2"/>
  <c r="CS177" i="2"/>
  <c r="CS178" i="2"/>
  <c r="CS179" i="2"/>
  <c r="CT179" i="2"/>
  <c r="CS180" i="2"/>
  <c r="CS181" i="2"/>
  <c r="CS182" i="2"/>
  <c r="CS183" i="2"/>
  <c r="CS184" i="2"/>
  <c r="CS185" i="2"/>
  <c r="CS186" i="2"/>
  <c r="CS187" i="2"/>
  <c r="CT187" i="2"/>
  <c r="CS188" i="2"/>
  <c r="CS189" i="2"/>
  <c r="CS190" i="2"/>
  <c r="CS191" i="2"/>
  <c r="CS192" i="2"/>
  <c r="CS193" i="2"/>
  <c r="CS194" i="2"/>
  <c r="CS195" i="2"/>
  <c r="CT195" i="2"/>
  <c r="CS196" i="2"/>
  <c r="CS197" i="2"/>
  <c r="CS198" i="2"/>
  <c r="CS199" i="2"/>
  <c r="CS200" i="2"/>
  <c r="CS201" i="2"/>
  <c r="CS202" i="2"/>
  <c r="CS203" i="2"/>
  <c r="CS204" i="2"/>
  <c r="CS205" i="2"/>
  <c r="CS206" i="2"/>
  <c r="CS207" i="2"/>
  <c r="CS208" i="2"/>
  <c r="CS209" i="2"/>
  <c r="CS210" i="2"/>
  <c r="CS211" i="2"/>
  <c r="CS212" i="2"/>
  <c r="CS213" i="2"/>
  <c r="CS214" i="2"/>
  <c r="CS215" i="2"/>
  <c r="CS216" i="2"/>
  <c r="CS217" i="2"/>
  <c r="CS218" i="2"/>
  <c r="CS219" i="2"/>
  <c r="CS220" i="2"/>
  <c r="CS221" i="2"/>
  <c r="CS222" i="2"/>
  <c r="CS223" i="2"/>
  <c r="CS224" i="2"/>
  <c r="CS225" i="2"/>
  <c r="CS226" i="2"/>
  <c r="CS227" i="2"/>
  <c r="CS228" i="2"/>
  <c r="CS229" i="2"/>
  <c r="CS230" i="2"/>
  <c r="CS231" i="2"/>
  <c r="CS232" i="2"/>
  <c r="CS233" i="2"/>
  <c r="CS234" i="2"/>
  <c r="CS235" i="2"/>
  <c r="CT235" i="2"/>
  <c r="CS236" i="2"/>
  <c r="CS237" i="2"/>
  <c r="CS238" i="2"/>
  <c r="CS239" i="2"/>
  <c r="CS240" i="2"/>
  <c r="CS241" i="2"/>
  <c r="CS242" i="2"/>
  <c r="CS243" i="2"/>
  <c r="CS244" i="2"/>
  <c r="CS245" i="2"/>
  <c r="CS246" i="2"/>
  <c r="CS247" i="2"/>
  <c r="CS248" i="2"/>
  <c r="CS249" i="2"/>
  <c r="CS250" i="2"/>
  <c r="CS251" i="2"/>
  <c r="CS252" i="2"/>
  <c r="CS253" i="2"/>
  <c r="CS254" i="2"/>
  <c r="CS255" i="2"/>
  <c r="CS256" i="2"/>
  <c r="CS257" i="2"/>
  <c r="CS258" i="2"/>
  <c r="CS259" i="2"/>
  <c r="CS260" i="2"/>
  <c r="CS261" i="2"/>
  <c r="CS262" i="2"/>
  <c r="CS263" i="2"/>
  <c r="CS264" i="2"/>
  <c r="CS265" i="2"/>
  <c r="CS266" i="2"/>
  <c r="CS267" i="2"/>
  <c r="CS268" i="2"/>
  <c r="CS269" i="2"/>
  <c r="CS270" i="2"/>
  <c r="CS271" i="2"/>
  <c r="CS272" i="2"/>
  <c r="CS273" i="2"/>
  <c r="CS274" i="2"/>
  <c r="CS275" i="2"/>
  <c r="CS276" i="2"/>
  <c r="CS277" i="2"/>
  <c r="CS278" i="2"/>
  <c r="CS279" i="2"/>
  <c r="CS280" i="2"/>
  <c r="CS281" i="2"/>
  <c r="CS282" i="2"/>
  <c r="CS283" i="2"/>
  <c r="CS284" i="2"/>
  <c r="CS285" i="2"/>
  <c r="CS286" i="2"/>
  <c r="CS287" i="2"/>
  <c r="CS288" i="2"/>
  <c r="CS289" i="2"/>
  <c r="CS290" i="2"/>
  <c r="CS291" i="2"/>
  <c r="CS292" i="2"/>
  <c r="CS293" i="2"/>
  <c r="CS294" i="2"/>
  <c r="CS295" i="2"/>
  <c r="CS296" i="2"/>
  <c r="CS297" i="2"/>
  <c r="CS298" i="2"/>
  <c r="CS299" i="2"/>
  <c r="CS300" i="2"/>
  <c r="CS301" i="2"/>
  <c r="CS302" i="2"/>
  <c r="CS303" i="2"/>
  <c r="CS304" i="2"/>
  <c r="CS305" i="2"/>
  <c r="CS306" i="2"/>
  <c r="CS307" i="2"/>
  <c r="CS308" i="2"/>
  <c r="CS309" i="2"/>
  <c r="CS310" i="2"/>
  <c r="CS311" i="2"/>
  <c r="CS312" i="2"/>
  <c r="CS313" i="2"/>
  <c r="CS314" i="2"/>
  <c r="CS315" i="2"/>
  <c r="CS316" i="2"/>
  <c r="CS317" i="2"/>
  <c r="CS318" i="2"/>
  <c r="CS319" i="2"/>
  <c r="CS320" i="2"/>
  <c r="CS321" i="2"/>
  <c r="CS322" i="2"/>
  <c r="CS323" i="2"/>
  <c r="CS324" i="2"/>
  <c r="CS325" i="2"/>
  <c r="CS326" i="2"/>
  <c r="CS327" i="2"/>
  <c r="CS328" i="2"/>
  <c r="CS329" i="2"/>
  <c r="CS330" i="2"/>
  <c r="CS331" i="2"/>
  <c r="CS332" i="2"/>
  <c r="CS333" i="2"/>
  <c r="CS334" i="2"/>
  <c r="CS335" i="2"/>
  <c r="CS336" i="2"/>
  <c r="CS337" i="2"/>
  <c r="CS338" i="2"/>
  <c r="CS339" i="2"/>
  <c r="CS340" i="2"/>
  <c r="CS341" i="2"/>
  <c r="CS342" i="2"/>
  <c r="CS343" i="2"/>
  <c r="CS344" i="2"/>
  <c r="CS345" i="2"/>
  <c r="CS346" i="2"/>
  <c r="CS347" i="2"/>
  <c r="CS348" i="2"/>
  <c r="CS349" i="2"/>
  <c r="CS350" i="2"/>
  <c r="CS351" i="2"/>
  <c r="CS352" i="2"/>
  <c r="CS353" i="2"/>
  <c r="CS354" i="2"/>
  <c r="CS355" i="2"/>
  <c r="CS356" i="2"/>
  <c r="CS357" i="2"/>
  <c r="CS358" i="2"/>
  <c r="CS359" i="2"/>
  <c r="CS360" i="2"/>
  <c r="CS361" i="2"/>
  <c r="CS362" i="2"/>
  <c r="CS363" i="2"/>
  <c r="CS364" i="2"/>
  <c r="CS365" i="2"/>
  <c r="CS366" i="2"/>
  <c r="CS367" i="2"/>
  <c r="CS368" i="2"/>
  <c r="CS369" i="2"/>
  <c r="CS370" i="2"/>
  <c r="CS371" i="2"/>
  <c r="CS372" i="2"/>
  <c r="CS373" i="2"/>
  <c r="CS374" i="2"/>
  <c r="CS375" i="2"/>
  <c r="CS376" i="2"/>
  <c r="CS377" i="2"/>
  <c r="CS378" i="2"/>
  <c r="CS379" i="2"/>
  <c r="CS380" i="2"/>
  <c r="CS381" i="2"/>
  <c r="CS382" i="2"/>
  <c r="CS383" i="2"/>
  <c r="CS384" i="2"/>
  <c r="CS385" i="2"/>
  <c r="CS386" i="2"/>
  <c r="CS387" i="2"/>
  <c r="CS388" i="2"/>
  <c r="CS389" i="2"/>
  <c r="CS390" i="2"/>
  <c r="CS391" i="2"/>
  <c r="CS392" i="2"/>
  <c r="CS393" i="2"/>
  <c r="CS394" i="2"/>
  <c r="CS395" i="2"/>
  <c r="CS396" i="2"/>
  <c r="CS397" i="2"/>
  <c r="CS398" i="2"/>
  <c r="CS399" i="2"/>
  <c r="CS400" i="2"/>
  <c r="CT4" i="2"/>
  <c r="CT9" i="2"/>
  <c r="CT10" i="2"/>
  <c r="CT11" i="2"/>
  <c r="CT13" i="2"/>
  <c r="CT14" i="2"/>
  <c r="CT15" i="2"/>
  <c r="CT16" i="2"/>
  <c r="CT17" i="2"/>
  <c r="CT18" i="2"/>
  <c r="CT19" i="2"/>
  <c r="CT20" i="2"/>
  <c r="CT21" i="2"/>
  <c r="CT22" i="2"/>
  <c r="CT23" i="2"/>
  <c r="CT24" i="2"/>
  <c r="CT25" i="2"/>
  <c r="CT26" i="2"/>
  <c r="CT27" i="2"/>
  <c r="CT29" i="2"/>
  <c r="CT30" i="2"/>
  <c r="CT31" i="2"/>
  <c r="CT32" i="2"/>
  <c r="CT33" i="2"/>
  <c r="CT36" i="2"/>
  <c r="CT37" i="2"/>
  <c r="CT38" i="2"/>
  <c r="CT39" i="2"/>
  <c r="CT40" i="2"/>
  <c r="CT41" i="2"/>
  <c r="CT42" i="2"/>
  <c r="CT44" i="2"/>
  <c r="CT45" i="2"/>
  <c r="CT46" i="2"/>
  <c r="CT47" i="2"/>
  <c r="CT48" i="2"/>
  <c r="CT49" i="2"/>
  <c r="CT50" i="2"/>
  <c r="CT52" i="2"/>
  <c r="CT53" i="2"/>
  <c r="CT54" i="2"/>
  <c r="CT55" i="2"/>
  <c r="CT56" i="2"/>
  <c r="CT57" i="2"/>
  <c r="CT58" i="2"/>
  <c r="CT60" i="2"/>
  <c r="CT61" i="2"/>
  <c r="CT62" i="2"/>
  <c r="CT63" i="2"/>
  <c r="CT64" i="2"/>
  <c r="CT65" i="2"/>
  <c r="CT66" i="2"/>
  <c r="CT68" i="2"/>
  <c r="CT69" i="2"/>
  <c r="CT70" i="2"/>
  <c r="CT71" i="2"/>
  <c r="CT72" i="2"/>
  <c r="CT73" i="2"/>
  <c r="CT74" i="2"/>
  <c r="CT75" i="2"/>
  <c r="CT76" i="2"/>
  <c r="CT77" i="2"/>
  <c r="CT78" i="2"/>
  <c r="CT79" i="2"/>
  <c r="CT80" i="2"/>
  <c r="CT81" i="2"/>
  <c r="CT82" i="2"/>
  <c r="CT84" i="2"/>
  <c r="CT85" i="2"/>
  <c r="CT86" i="2"/>
  <c r="CT87" i="2"/>
  <c r="CT88" i="2"/>
  <c r="CT89" i="2"/>
  <c r="CT90" i="2"/>
  <c r="CT91" i="2"/>
  <c r="CT92" i="2"/>
  <c r="CT93" i="2"/>
  <c r="CT94" i="2"/>
  <c r="CT95" i="2"/>
  <c r="CT96" i="2"/>
  <c r="CT97" i="2"/>
  <c r="CT98" i="2"/>
  <c r="CT100" i="2"/>
  <c r="CT101" i="2"/>
  <c r="CT102" i="2"/>
  <c r="CT103" i="2"/>
  <c r="CT104" i="2"/>
  <c r="CT105" i="2"/>
  <c r="CT106" i="2"/>
  <c r="CT108" i="2"/>
  <c r="CT109" i="2"/>
  <c r="CT110" i="2"/>
  <c r="CT111" i="2"/>
  <c r="CT112" i="2"/>
  <c r="CT113" i="2"/>
  <c r="CT114" i="2"/>
  <c r="CT116" i="2"/>
  <c r="CT117" i="2"/>
  <c r="CT118" i="2"/>
  <c r="CT119" i="2"/>
  <c r="CT120" i="2"/>
  <c r="CT121" i="2"/>
  <c r="CT122" i="2"/>
  <c r="CT124" i="2"/>
  <c r="CT125" i="2"/>
  <c r="CT126" i="2"/>
  <c r="CT127" i="2"/>
  <c r="CT128" i="2"/>
  <c r="CT129" i="2"/>
  <c r="CT130" i="2"/>
  <c r="CT131" i="2"/>
  <c r="CT132" i="2"/>
  <c r="CT133" i="2"/>
  <c r="CT134" i="2"/>
  <c r="CT135" i="2"/>
  <c r="CT136" i="2"/>
  <c r="CT137" i="2"/>
  <c r="CT138" i="2"/>
  <c r="CT140" i="2"/>
  <c r="CT141" i="2"/>
  <c r="CT142" i="2"/>
  <c r="CT143" i="2"/>
  <c r="CT144" i="2"/>
  <c r="CT145" i="2"/>
  <c r="CT146" i="2"/>
  <c r="CT147" i="2"/>
  <c r="CT148" i="2"/>
  <c r="CT149" i="2"/>
  <c r="CT150" i="2"/>
  <c r="CT151" i="2"/>
  <c r="CT152" i="2"/>
  <c r="CT153" i="2"/>
  <c r="CT154" i="2"/>
  <c r="CT155" i="2"/>
  <c r="CT156" i="2"/>
  <c r="CT157" i="2"/>
  <c r="CT158" i="2"/>
  <c r="CT159" i="2"/>
  <c r="CT160" i="2"/>
  <c r="CT161" i="2"/>
  <c r="CT162" i="2"/>
  <c r="CT163" i="2"/>
  <c r="CT164" i="2"/>
  <c r="CT165" i="2"/>
  <c r="CT166" i="2"/>
  <c r="CT167" i="2"/>
  <c r="CT168" i="2"/>
  <c r="CT169" i="2"/>
  <c r="CT170" i="2"/>
  <c r="CT171" i="2"/>
  <c r="CT172" i="2"/>
  <c r="CT173" i="2"/>
  <c r="CT174" i="2"/>
  <c r="CT175" i="2"/>
  <c r="CT176" i="2"/>
  <c r="CT177" i="2"/>
  <c r="CT178" i="2"/>
  <c r="CT180" i="2"/>
  <c r="CT181" i="2"/>
  <c r="CT182" i="2"/>
  <c r="CT183" i="2"/>
  <c r="CT184" i="2"/>
  <c r="CT185" i="2"/>
  <c r="CT186" i="2"/>
  <c r="CT188" i="2"/>
  <c r="CT189" i="2"/>
  <c r="CT190" i="2"/>
  <c r="CT191" i="2"/>
  <c r="CT192" i="2"/>
  <c r="CT193" i="2"/>
  <c r="CT194" i="2"/>
  <c r="CT196" i="2"/>
  <c r="CT197" i="2"/>
  <c r="CT198" i="2"/>
  <c r="CT199" i="2"/>
  <c r="CT200" i="2"/>
  <c r="CT201" i="2"/>
  <c r="CT202" i="2"/>
  <c r="CT203" i="2"/>
  <c r="CT204" i="2"/>
  <c r="CT205" i="2"/>
  <c r="CT206" i="2"/>
  <c r="CT207" i="2"/>
  <c r="CT208" i="2"/>
  <c r="CT209" i="2"/>
  <c r="CT210" i="2"/>
  <c r="CT211" i="2"/>
  <c r="CT212" i="2"/>
  <c r="CT213" i="2"/>
  <c r="CT214" i="2"/>
  <c r="CT215" i="2"/>
  <c r="CT216" i="2"/>
  <c r="CT217" i="2"/>
  <c r="CT218" i="2"/>
  <c r="CT219" i="2"/>
  <c r="CT220" i="2"/>
  <c r="CT221" i="2"/>
  <c r="CT222" i="2"/>
  <c r="CT223" i="2"/>
  <c r="CT224" i="2"/>
  <c r="CT225" i="2"/>
  <c r="CT226" i="2"/>
  <c r="CT227" i="2"/>
  <c r="CT228" i="2"/>
  <c r="CT229" i="2"/>
  <c r="CT230" i="2"/>
  <c r="CT231" i="2"/>
  <c r="CT232" i="2"/>
  <c r="CT233" i="2"/>
  <c r="CT234" i="2"/>
  <c r="CT236" i="2"/>
  <c r="CT237" i="2"/>
  <c r="CT238" i="2"/>
  <c r="CT239" i="2"/>
  <c r="CT240" i="2"/>
  <c r="CT241" i="2"/>
  <c r="CT242" i="2"/>
  <c r="CT243" i="2"/>
  <c r="CT244" i="2"/>
  <c r="CT245" i="2"/>
  <c r="CT246" i="2"/>
  <c r="CT247" i="2"/>
  <c r="CT248" i="2"/>
  <c r="CT249" i="2"/>
  <c r="CT250" i="2"/>
  <c r="CT251" i="2"/>
  <c r="CT252" i="2"/>
  <c r="CT253" i="2"/>
  <c r="CT254" i="2"/>
  <c r="CT255" i="2"/>
  <c r="CT256" i="2"/>
  <c r="CT257" i="2"/>
  <c r="CT258" i="2"/>
  <c r="CT259" i="2"/>
  <c r="CT260" i="2"/>
  <c r="CT261" i="2"/>
  <c r="CT262" i="2"/>
  <c r="CT263" i="2"/>
  <c r="CT264" i="2"/>
  <c r="CT265" i="2"/>
  <c r="CT266" i="2"/>
  <c r="CT267" i="2"/>
  <c r="CT268" i="2"/>
  <c r="CT269" i="2"/>
  <c r="CT270" i="2"/>
  <c r="CT271" i="2"/>
  <c r="CT272" i="2"/>
  <c r="CT273" i="2"/>
  <c r="CT274" i="2"/>
  <c r="CT275" i="2"/>
  <c r="CT276" i="2"/>
  <c r="CT277" i="2"/>
  <c r="CT278" i="2"/>
  <c r="CT279" i="2"/>
  <c r="CT280" i="2"/>
  <c r="CT281" i="2"/>
  <c r="CT282" i="2"/>
  <c r="CT283" i="2"/>
  <c r="CT284" i="2"/>
  <c r="CT285" i="2"/>
  <c r="CT286" i="2"/>
  <c r="CT287" i="2"/>
  <c r="CT288" i="2"/>
  <c r="CT289" i="2"/>
  <c r="CT290" i="2"/>
  <c r="CT291" i="2"/>
  <c r="CT292" i="2"/>
  <c r="CT293" i="2"/>
  <c r="CT294" i="2"/>
  <c r="CT295" i="2"/>
  <c r="CT296" i="2"/>
  <c r="CT297" i="2"/>
  <c r="CT298" i="2"/>
  <c r="CT299" i="2"/>
  <c r="CT300" i="2"/>
  <c r="CT301" i="2"/>
  <c r="CT302" i="2"/>
  <c r="CT303" i="2"/>
  <c r="CT304" i="2"/>
  <c r="CT305" i="2"/>
  <c r="CT306" i="2"/>
  <c r="CT307" i="2"/>
  <c r="CT308" i="2"/>
  <c r="CT309" i="2"/>
  <c r="CT310" i="2"/>
  <c r="CT311" i="2"/>
  <c r="CT312" i="2"/>
  <c r="CT313" i="2"/>
  <c r="CT314" i="2"/>
  <c r="CT315" i="2"/>
  <c r="CT316" i="2"/>
  <c r="CT317" i="2"/>
  <c r="CT318" i="2"/>
  <c r="CT319" i="2"/>
  <c r="CT320" i="2"/>
  <c r="CT321" i="2"/>
  <c r="CT322" i="2"/>
  <c r="CT323" i="2"/>
  <c r="CT324" i="2"/>
  <c r="CT325" i="2"/>
  <c r="CT326" i="2"/>
  <c r="CT327" i="2"/>
  <c r="CT328" i="2"/>
  <c r="CT329" i="2"/>
  <c r="CT330" i="2"/>
  <c r="CT331" i="2"/>
  <c r="CT332" i="2"/>
  <c r="CT333" i="2"/>
  <c r="CT334" i="2"/>
  <c r="CT335" i="2"/>
  <c r="CT336" i="2"/>
  <c r="CT337" i="2"/>
  <c r="CT338" i="2"/>
  <c r="CT339" i="2"/>
  <c r="CT340" i="2"/>
  <c r="CT341" i="2"/>
  <c r="CT342" i="2"/>
  <c r="CT343" i="2"/>
  <c r="CT344" i="2"/>
  <c r="CT345" i="2"/>
  <c r="CT346" i="2"/>
  <c r="CT347" i="2"/>
  <c r="CT348" i="2"/>
  <c r="CT349" i="2"/>
  <c r="CT350" i="2"/>
  <c r="CT351" i="2"/>
  <c r="CT352" i="2"/>
  <c r="CT353" i="2"/>
  <c r="CT354" i="2"/>
  <c r="CT355" i="2"/>
  <c r="CT356" i="2"/>
  <c r="CT357" i="2"/>
  <c r="CT358" i="2"/>
  <c r="CT359" i="2"/>
  <c r="CT360" i="2"/>
  <c r="CT361" i="2"/>
  <c r="CT362" i="2"/>
  <c r="CT363" i="2"/>
  <c r="CT364" i="2"/>
  <c r="CT365" i="2"/>
  <c r="CT366" i="2"/>
  <c r="CT367" i="2"/>
  <c r="CT368" i="2"/>
  <c r="CT369" i="2"/>
  <c r="CT370" i="2"/>
  <c r="CT371" i="2"/>
  <c r="CT372" i="2"/>
  <c r="CT373" i="2"/>
  <c r="CT374" i="2"/>
  <c r="CT375" i="2"/>
  <c r="CT376" i="2"/>
  <c r="CT377" i="2"/>
  <c r="CT378" i="2"/>
  <c r="CT379" i="2"/>
  <c r="CT380" i="2"/>
  <c r="CT381" i="2"/>
  <c r="CT382" i="2"/>
  <c r="CT383" i="2"/>
  <c r="CT384" i="2"/>
  <c r="CT385" i="2"/>
  <c r="CT386" i="2"/>
  <c r="CT387" i="2"/>
  <c r="CT388" i="2"/>
  <c r="CT389" i="2"/>
  <c r="CT390" i="2"/>
  <c r="CT391" i="2"/>
  <c r="CT392" i="2"/>
  <c r="CT393" i="2"/>
  <c r="CT394" i="2"/>
  <c r="CT395" i="2"/>
  <c r="CT396" i="2"/>
  <c r="CT397" i="2"/>
  <c r="CT398" i="2"/>
  <c r="CT399" i="2"/>
  <c r="CT400" i="2"/>
  <c r="CT6" i="2"/>
  <c r="CX3" i="1"/>
  <c r="CS6"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B17" i="1"/>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4" i="2"/>
  <c r="B2" i="2"/>
  <c r="B3" i="2"/>
  <c r="B5" i="2"/>
  <c r="B8" i="2"/>
  <c r="B7" i="2"/>
  <c r="B6" i="2"/>
  <c r="B4" i="1"/>
  <c r="B3" i="1"/>
  <c r="B5" i="1"/>
  <c r="B6" i="1"/>
  <c r="B7" i="1"/>
  <c r="B8" i="1"/>
  <c r="B9" i="1"/>
  <c r="B10" i="1"/>
  <c r="B11" i="1"/>
  <c r="B12" i="1"/>
  <c r="B13" i="1"/>
  <c r="B14" i="1"/>
  <c r="B15" i="1"/>
  <c r="B16"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 i="1"/>
  <c r="AK115" i="2" l="1"/>
  <c r="AM115" i="2" s="1"/>
  <c r="AK35" i="2"/>
  <c r="AL35" i="2" s="1"/>
  <c r="AK2" i="2"/>
  <c r="AL2" i="2" s="1"/>
  <c r="AK7" i="2"/>
  <c r="AM7" i="2" s="1"/>
  <c r="AK6" i="2"/>
  <c r="AK393" i="2"/>
  <c r="AL393" i="2" s="1"/>
  <c r="AK385" i="2"/>
  <c r="AM385" i="2" s="1"/>
  <c r="AK377" i="2"/>
  <c r="AL377" i="2" s="1"/>
  <c r="AK369" i="2"/>
  <c r="AL369" i="2" s="1"/>
  <c r="AK361" i="2"/>
  <c r="AL361" i="2" s="1"/>
  <c r="AK353" i="2"/>
  <c r="AL353" i="2" s="1"/>
  <c r="AK345" i="2"/>
  <c r="AL345" i="2" s="1"/>
  <c r="AK337" i="2"/>
  <c r="AL337" i="2" s="1"/>
  <c r="AK329" i="2"/>
  <c r="AL329" i="2" s="1"/>
  <c r="AK321" i="2"/>
  <c r="AM321" i="2" s="1"/>
  <c r="AK313" i="2"/>
  <c r="AM313" i="2" s="1"/>
  <c r="AK305" i="2"/>
  <c r="AK297" i="2"/>
  <c r="AL297" i="2" s="1"/>
  <c r="AK289" i="2"/>
  <c r="AL289" i="2" s="1"/>
  <c r="AK281" i="2"/>
  <c r="AL281" i="2" s="1"/>
  <c r="AK273" i="2"/>
  <c r="AL273" i="2" s="1"/>
  <c r="AK265" i="2"/>
  <c r="AL265" i="2" s="1"/>
  <c r="AK257" i="2"/>
  <c r="AL257" i="2" s="1"/>
  <c r="AK249" i="2"/>
  <c r="AL249" i="2" s="1"/>
  <c r="AK241" i="2"/>
  <c r="AL241" i="2" s="1"/>
  <c r="AK180" i="2"/>
  <c r="AM180" i="2" s="1"/>
  <c r="AK173" i="2"/>
  <c r="AL173" i="2" s="1"/>
  <c r="AK165" i="2"/>
  <c r="AL165" i="2" s="1"/>
  <c r="AK157" i="2"/>
  <c r="AM157" i="2" s="1"/>
  <c r="AK149" i="2"/>
  <c r="AM149" i="2" s="1"/>
  <c r="AK141" i="2"/>
  <c r="AL141" i="2" s="1"/>
  <c r="AK112" i="2"/>
  <c r="AL112" i="2" s="1"/>
  <c r="AK105" i="2"/>
  <c r="AL105" i="2" s="1"/>
  <c r="AK60" i="2"/>
  <c r="AM60" i="2" s="1"/>
  <c r="AK53" i="2"/>
  <c r="AL53" i="2" s="1"/>
  <c r="AK33" i="2"/>
  <c r="AM33" i="2" s="1"/>
  <c r="AK139" i="2"/>
  <c r="AM139" i="2" s="1"/>
  <c r="AK51" i="2"/>
  <c r="AM51" i="2" s="1"/>
  <c r="AK8" i="2"/>
  <c r="AM8" i="2" s="1"/>
  <c r="AK396" i="2"/>
  <c r="AL396" i="2" s="1"/>
  <c r="AK388" i="2"/>
  <c r="AL388" i="2" s="1"/>
  <c r="AK380" i="2"/>
  <c r="AL380" i="2" s="1"/>
  <c r="AK372" i="2"/>
  <c r="AL372" i="2" s="1"/>
  <c r="AK364" i="2"/>
  <c r="AM364" i="2" s="1"/>
  <c r="AK356" i="2"/>
  <c r="AL356" i="2" s="1"/>
  <c r="AK348" i="2"/>
  <c r="AL348" i="2" s="1"/>
  <c r="AK340" i="2"/>
  <c r="AM340" i="2" s="1"/>
  <c r="AK332" i="2"/>
  <c r="AM332" i="2" s="1"/>
  <c r="AK324" i="2"/>
  <c r="AL324" i="2" s="1"/>
  <c r="AK316" i="2"/>
  <c r="AM316" i="2" s="1"/>
  <c r="AK308" i="2"/>
  <c r="AM308" i="2" s="1"/>
  <c r="AK300" i="2"/>
  <c r="AM300" i="2" s="1"/>
  <c r="AK292" i="2"/>
  <c r="AM292" i="2" s="1"/>
  <c r="AK284" i="2"/>
  <c r="AL284" i="2" s="1"/>
  <c r="AK276" i="2"/>
  <c r="AM276" i="2" s="1"/>
  <c r="AK268" i="2"/>
  <c r="AM268" i="2" s="1"/>
  <c r="AK260" i="2"/>
  <c r="AM260" i="2" s="1"/>
  <c r="AK252" i="2"/>
  <c r="AL252" i="2" s="1"/>
  <c r="AK244" i="2"/>
  <c r="AM244" i="2" s="1"/>
  <c r="AK236" i="2"/>
  <c r="AM236" i="2" s="1"/>
  <c r="AK229" i="2"/>
  <c r="AL229" i="2" s="1"/>
  <c r="AK221" i="2"/>
  <c r="AM221" i="2" s="1"/>
  <c r="AK213" i="2"/>
  <c r="AL213" i="2" s="1"/>
  <c r="AK205" i="2"/>
  <c r="AM205" i="2" s="1"/>
  <c r="AK197" i="2"/>
  <c r="AM197" i="2" s="1"/>
  <c r="AK190" i="2"/>
  <c r="AM190" i="2" s="1"/>
  <c r="AK183" i="2"/>
  <c r="AM183" i="2" s="1"/>
  <c r="AK176" i="2"/>
  <c r="AL176" i="2" s="1"/>
  <c r="AK168" i="2"/>
  <c r="AL168" i="2" s="1"/>
  <c r="AK160" i="2"/>
  <c r="AM160" i="2" s="1"/>
  <c r="AK152" i="2"/>
  <c r="AL152" i="2" s="1"/>
  <c r="AK144" i="2"/>
  <c r="AL144" i="2" s="1"/>
  <c r="AK137" i="2"/>
  <c r="AL137" i="2" s="1"/>
  <c r="AK129" i="2"/>
  <c r="AL129" i="2" s="1"/>
  <c r="AK122" i="2"/>
  <c r="AM122" i="2" s="1"/>
  <c r="AK100" i="2"/>
  <c r="AL100" i="2" s="1"/>
  <c r="AK93" i="2"/>
  <c r="AL93" i="2" s="1"/>
  <c r="AK85" i="2"/>
  <c r="AL85" i="2" s="1"/>
  <c r="AK78" i="2"/>
  <c r="AM78" i="2" s="1"/>
  <c r="AK70" i="2"/>
  <c r="AL70" i="2" s="1"/>
  <c r="AK63" i="2"/>
  <c r="AK56" i="2"/>
  <c r="AL56" i="2" s="1"/>
  <c r="AK49" i="2"/>
  <c r="AL49" i="2" s="1"/>
  <c r="AK42" i="2"/>
  <c r="AL42" i="2" s="1"/>
  <c r="AK21" i="2"/>
  <c r="AL21" i="2" s="1"/>
  <c r="AK13" i="2"/>
  <c r="AM13" i="2" s="1"/>
  <c r="AK394" i="2"/>
  <c r="AM394" i="2" s="1"/>
  <c r="AK386" i="2"/>
  <c r="AM386" i="2" s="1"/>
  <c r="AK378" i="2"/>
  <c r="AM378" i="2" s="1"/>
  <c r="AK370" i="2"/>
  <c r="AM370" i="2" s="1"/>
  <c r="AK362" i="2"/>
  <c r="AM362" i="2" s="1"/>
  <c r="AK354" i="2"/>
  <c r="AM354" i="2" s="1"/>
  <c r="AK346" i="2"/>
  <c r="AM346" i="2" s="1"/>
  <c r="AK338" i="2"/>
  <c r="AL338" i="2" s="1"/>
  <c r="AK330" i="2"/>
  <c r="AM330" i="2" s="1"/>
  <c r="AK322" i="2"/>
  <c r="AM322" i="2" s="1"/>
  <c r="AK314" i="2"/>
  <c r="AM314" i="2" s="1"/>
  <c r="AK306" i="2"/>
  <c r="AL306" i="2" s="1"/>
  <c r="AK298" i="2"/>
  <c r="AL298" i="2" s="1"/>
  <c r="AK290" i="2"/>
  <c r="AM290" i="2" s="1"/>
  <c r="AK282" i="2"/>
  <c r="AL282" i="2" s="1"/>
  <c r="AK274" i="2"/>
  <c r="AM274" i="2" s="1"/>
  <c r="AK266" i="2"/>
  <c r="AM266" i="2" s="1"/>
  <c r="AK258" i="2"/>
  <c r="AM258" i="2" s="1"/>
  <c r="AK250" i="2"/>
  <c r="AK242" i="2"/>
  <c r="AL242" i="2" s="1"/>
  <c r="AK235" i="2"/>
  <c r="AM235" i="2" s="1"/>
  <c r="AK227" i="2"/>
  <c r="AM227" i="2" s="1"/>
  <c r="AK219" i="2"/>
  <c r="AM219" i="2" s="1"/>
  <c r="AK211" i="2"/>
  <c r="AL211" i="2" s="1"/>
  <c r="AK203" i="2"/>
  <c r="AL203" i="2" s="1"/>
  <c r="AK188" i="2"/>
  <c r="AL188" i="2" s="1"/>
  <c r="AK181" i="2"/>
  <c r="AM181" i="2" s="1"/>
  <c r="AK174" i="2"/>
  <c r="AL174" i="2" s="1"/>
  <c r="AK166" i="2"/>
  <c r="AM166" i="2" s="1"/>
  <c r="AK158" i="2"/>
  <c r="AL158" i="2" s="1"/>
  <c r="AK150" i="2"/>
  <c r="AL150" i="2" s="1"/>
  <c r="AK142" i="2"/>
  <c r="AM142" i="2" s="1"/>
  <c r="AK135" i="2"/>
  <c r="AL135" i="2" s="1"/>
  <c r="AK127" i="2"/>
  <c r="AM127" i="2" s="1"/>
  <c r="AK120" i="2"/>
  <c r="AK113" i="2"/>
  <c r="AM113" i="2" s="1"/>
  <c r="AK106" i="2"/>
  <c r="AM106" i="2" s="1"/>
  <c r="AK99" i="2"/>
  <c r="AL99" i="2" s="1"/>
  <c r="AK91" i="2"/>
  <c r="AM91" i="2" s="1"/>
  <c r="AK76" i="2"/>
  <c r="AM76" i="2" s="1"/>
  <c r="AK68" i="2"/>
  <c r="AM68" i="2" s="1"/>
  <c r="AK61" i="2"/>
  <c r="AL61" i="2" s="1"/>
  <c r="AK54" i="2"/>
  <c r="AM54" i="2" s="1"/>
  <c r="AK47" i="2"/>
  <c r="AL47" i="2" s="1"/>
  <c r="AK40" i="2"/>
  <c r="AM40" i="2" s="1"/>
  <c r="AK34" i="2"/>
  <c r="AL34" i="2" s="1"/>
  <c r="AK27" i="2"/>
  <c r="AL27" i="2" s="1"/>
  <c r="AK19" i="2"/>
  <c r="AL19" i="2" s="1"/>
  <c r="AK12" i="2"/>
  <c r="AM12" i="2" s="1"/>
  <c r="AK3" i="2"/>
  <c r="AL3" i="2" s="1"/>
  <c r="AK179" i="2"/>
  <c r="AK123" i="2"/>
  <c r="AL123" i="2" s="1"/>
  <c r="AK43" i="2"/>
  <c r="AL43" i="2" s="1"/>
  <c r="AO276" i="1"/>
  <c r="AP276" i="1" s="1"/>
  <c r="AO212" i="1"/>
  <c r="AP212" i="1" s="1"/>
  <c r="AO180" i="1"/>
  <c r="AP180" i="1" s="1"/>
  <c r="AO148" i="1"/>
  <c r="AP148" i="1" s="1"/>
  <c r="AO44" i="1"/>
  <c r="AP44" i="1" s="1"/>
  <c r="AO20" i="1"/>
  <c r="AP20" i="1" s="1"/>
  <c r="AO12" i="1"/>
  <c r="AP12" i="1" s="1"/>
  <c r="AO213" i="1"/>
  <c r="AP213" i="1" s="1"/>
  <c r="AO101" i="1"/>
  <c r="AP101" i="1" s="1"/>
  <c r="AO5" i="1"/>
  <c r="AP5" i="1" s="1"/>
  <c r="AO3" i="1"/>
  <c r="AP3" i="1" s="1"/>
  <c r="AK234" i="2"/>
  <c r="AL234" i="2" s="1"/>
  <c r="AK202" i="2"/>
  <c r="AM202" i="2" s="1"/>
  <c r="AK75" i="2"/>
  <c r="AM75" i="2" s="1"/>
  <c r="AK218" i="2"/>
  <c r="AM218" i="2" s="1"/>
  <c r="AK46" i="2"/>
  <c r="AM46" i="2" s="1"/>
  <c r="AK11" i="2"/>
  <c r="AM11" i="2" s="1"/>
  <c r="AK126" i="2"/>
  <c r="AL126" i="2" s="1"/>
  <c r="AK90" i="2"/>
  <c r="AM90" i="2" s="1"/>
  <c r="AK26" i="2"/>
  <c r="AL26" i="2" s="1"/>
  <c r="AK226" i="2"/>
  <c r="AM226" i="2" s="1"/>
  <c r="AK195" i="2"/>
  <c r="AL195" i="2" s="1"/>
  <c r="AK119" i="2"/>
  <c r="AL119" i="2" s="1"/>
  <c r="AK83" i="2"/>
  <c r="AM83" i="2" s="1"/>
  <c r="AK39" i="2"/>
  <c r="AM39" i="2" s="1"/>
  <c r="AK210" i="2"/>
  <c r="AM210" i="2" s="1"/>
  <c r="AK134" i="2"/>
  <c r="AL134" i="2" s="1"/>
  <c r="AK98" i="2"/>
  <c r="AM98" i="2" s="1"/>
  <c r="AK18" i="2"/>
  <c r="AM18" i="2" s="1"/>
  <c r="AK395" i="2"/>
  <c r="AM395" i="2" s="1"/>
  <c r="AK387" i="2"/>
  <c r="AM387" i="2" s="1"/>
  <c r="AK379" i="2"/>
  <c r="AL379" i="2" s="1"/>
  <c r="AK371" i="2"/>
  <c r="AM371" i="2" s="1"/>
  <c r="AK363" i="2"/>
  <c r="AL363" i="2" s="1"/>
  <c r="AK355" i="2"/>
  <c r="AM355" i="2" s="1"/>
  <c r="AK347" i="2"/>
  <c r="AL347" i="2" s="1"/>
  <c r="AK339" i="2"/>
  <c r="AM339" i="2" s="1"/>
  <c r="AK331" i="2"/>
  <c r="AL331" i="2" s="1"/>
  <c r="AK323" i="2"/>
  <c r="AM323" i="2" s="1"/>
  <c r="AK315" i="2"/>
  <c r="AM315" i="2" s="1"/>
  <c r="AK307" i="2"/>
  <c r="AM307" i="2" s="1"/>
  <c r="AK299" i="2"/>
  <c r="AL299" i="2" s="1"/>
  <c r="AK291" i="2"/>
  <c r="AL291" i="2" s="1"/>
  <c r="AK283" i="2"/>
  <c r="AL283" i="2" s="1"/>
  <c r="AK275" i="2"/>
  <c r="AL275" i="2" s="1"/>
  <c r="AK267" i="2"/>
  <c r="AM267" i="2" s="1"/>
  <c r="AK259" i="2"/>
  <c r="AM259" i="2" s="1"/>
  <c r="AK251" i="2"/>
  <c r="AM251" i="2" s="1"/>
  <c r="AK243" i="2"/>
  <c r="AM243" i="2" s="1"/>
  <c r="AK228" i="2"/>
  <c r="AM228" i="2" s="1"/>
  <c r="AK220" i="2"/>
  <c r="AL220" i="2" s="1"/>
  <c r="AK212" i="2"/>
  <c r="AM212" i="2" s="1"/>
  <c r="AK204" i="2"/>
  <c r="AM204" i="2" s="1"/>
  <c r="AK196" i="2"/>
  <c r="AM196" i="2" s="1"/>
  <c r="AK189" i="2"/>
  <c r="AL189" i="2" s="1"/>
  <c r="AK182" i="2"/>
  <c r="AM182" i="2" s="1"/>
  <c r="AK175" i="2"/>
  <c r="AM175" i="2" s="1"/>
  <c r="AK167" i="2"/>
  <c r="AM167" i="2" s="1"/>
  <c r="AK159" i="2"/>
  <c r="AM159" i="2" s="1"/>
  <c r="AK151" i="2"/>
  <c r="AL151" i="2" s="1"/>
  <c r="AK143" i="2"/>
  <c r="AM143" i="2" s="1"/>
  <c r="AK136" i="2"/>
  <c r="AM136" i="2" s="1"/>
  <c r="AK128" i="2"/>
  <c r="AM128" i="2" s="1"/>
  <c r="AK121" i="2"/>
  <c r="AM121" i="2" s="1"/>
  <c r="AK114" i="2"/>
  <c r="AM114" i="2" s="1"/>
  <c r="AK107" i="2"/>
  <c r="AL107" i="2" s="1"/>
  <c r="AK92" i="2"/>
  <c r="AL92" i="2" s="1"/>
  <c r="AK84" i="2"/>
  <c r="AL84" i="2" s="1"/>
  <c r="AK77" i="2"/>
  <c r="AM77" i="2" s="1"/>
  <c r="AK69" i="2"/>
  <c r="AL69" i="2" s="1"/>
  <c r="AK62" i="2"/>
  <c r="AL62" i="2" s="1"/>
  <c r="AK55" i="2"/>
  <c r="AL55" i="2" s="1"/>
  <c r="AK48" i="2"/>
  <c r="AL48" i="2" s="1"/>
  <c r="AK41" i="2"/>
  <c r="AM41" i="2" s="1"/>
  <c r="AK28" i="2"/>
  <c r="AL28" i="2" s="1"/>
  <c r="AK20" i="2"/>
  <c r="AL20" i="2" s="1"/>
  <c r="AK400" i="2"/>
  <c r="AL400" i="2" s="1"/>
  <c r="AK392" i="2"/>
  <c r="AL392" i="2" s="1"/>
  <c r="AK384" i="2"/>
  <c r="AM384" i="2" s="1"/>
  <c r="AK376" i="2"/>
  <c r="AL376" i="2" s="1"/>
  <c r="AK368" i="2"/>
  <c r="AL368" i="2" s="1"/>
  <c r="AK360" i="2"/>
  <c r="AM360" i="2" s="1"/>
  <c r="AK352" i="2"/>
  <c r="AL352" i="2" s="1"/>
  <c r="AK344" i="2"/>
  <c r="AM344" i="2" s="1"/>
  <c r="AK336" i="2"/>
  <c r="AL336" i="2" s="1"/>
  <c r="AK328" i="2"/>
  <c r="AM328" i="2" s="1"/>
  <c r="AK320" i="2"/>
  <c r="AM320" i="2" s="1"/>
  <c r="AK312" i="2"/>
  <c r="AM312" i="2" s="1"/>
  <c r="AK304" i="2"/>
  <c r="AL304" i="2" s="1"/>
  <c r="AK296" i="2"/>
  <c r="AM296" i="2" s="1"/>
  <c r="AK288" i="2"/>
  <c r="AL288" i="2" s="1"/>
  <c r="AK280" i="2"/>
  <c r="AM280" i="2" s="1"/>
  <c r="AK272" i="2"/>
  <c r="AL272" i="2" s="1"/>
  <c r="AK264" i="2"/>
  <c r="AL264" i="2" s="1"/>
  <c r="AK256" i="2"/>
  <c r="AL256" i="2" s="1"/>
  <c r="AK248" i="2"/>
  <c r="AM248" i="2" s="1"/>
  <c r="AK240" i="2"/>
  <c r="AL240" i="2" s="1"/>
  <c r="AK233" i="2"/>
  <c r="AM233" i="2" s="1"/>
  <c r="AK225" i="2"/>
  <c r="AL225" i="2" s="1"/>
  <c r="AK217" i="2"/>
  <c r="AL217" i="2" s="1"/>
  <c r="AK209" i="2"/>
  <c r="AM209" i="2" s="1"/>
  <c r="AK201" i="2"/>
  <c r="AM201" i="2" s="1"/>
  <c r="AK194" i="2"/>
  <c r="AM194" i="2" s="1"/>
  <c r="AK187" i="2"/>
  <c r="AL187" i="2" s="1"/>
  <c r="AK172" i="2"/>
  <c r="AL172" i="2" s="1"/>
  <c r="AK164" i="2"/>
  <c r="AM164" i="2" s="1"/>
  <c r="AK156" i="2"/>
  <c r="AL156" i="2" s="1"/>
  <c r="AK148" i="2"/>
  <c r="AL148" i="2" s="1"/>
  <c r="AK140" i="2"/>
  <c r="AL140" i="2" s="1"/>
  <c r="AK133" i="2"/>
  <c r="AL133" i="2" s="1"/>
  <c r="AK125" i="2"/>
  <c r="AM125" i="2" s="1"/>
  <c r="AK118" i="2"/>
  <c r="AL118" i="2" s="1"/>
  <c r="AK111" i="2"/>
  <c r="AM111" i="2" s="1"/>
  <c r="AK104" i="2"/>
  <c r="AM104" i="2" s="1"/>
  <c r="AK97" i="2"/>
  <c r="AM97" i="2" s="1"/>
  <c r="AK89" i="2"/>
  <c r="AM89" i="2" s="1"/>
  <c r="AK82" i="2"/>
  <c r="AM82" i="2" s="1"/>
  <c r="AK74" i="2"/>
  <c r="AL74" i="2" s="1"/>
  <c r="AK67" i="2"/>
  <c r="AL67" i="2" s="1"/>
  <c r="AK52" i="2"/>
  <c r="AL52" i="2" s="1"/>
  <c r="AK45" i="2"/>
  <c r="AM45" i="2" s="1"/>
  <c r="AK38" i="2"/>
  <c r="AL38" i="2" s="1"/>
  <c r="AK32" i="2"/>
  <c r="AM32" i="2" s="1"/>
  <c r="AK25" i="2"/>
  <c r="AL25" i="2" s="1"/>
  <c r="AK17" i="2"/>
  <c r="AL17" i="2" s="1"/>
  <c r="AK10" i="2"/>
  <c r="AL10" i="2" s="1"/>
  <c r="AK5" i="2"/>
  <c r="AL5" i="2" s="1"/>
  <c r="AK399" i="2"/>
  <c r="AM399" i="2" s="1"/>
  <c r="AK391" i="2"/>
  <c r="AM391" i="2" s="1"/>
  <c r="AK383" i="2"/>
  <c r="AM383" i="2" s="1"/>
  <c r="AK375" i="2"/>
  <c r="AL375" i="2" s="1"/>
  <c r="AK367" i="2"/>
  <c r="AL367" i="2" s="1"/>
  <c r="AK359" i="2"/>
  <c r="AL359" i="2" s="1"/>
  <c r="AK351" i="2"/>
  <c r="AL351" i="2" s="1"/>
  <c r="AK343" i="2"/>
  <c r="AM343" i="2" s="1"/>
  <c r="AK335" i="2"/>
  <c r="AM335" i="2" s="1"/>
  <c r="AK327" i="2"/>
  <c r="AL327" i="2" s="1"/>
  <c r="AK319" i="2"/>
  <c r="AM319" i="2" s="1"/>
  <c r="AK311" i="2"/>
  <c r="AM311" i="2" s="1"/>
  <c r="AK303" i="2"/>
  <c r="AM303" i="2" s="1"/>
  <c r="AK295" i="2"/>
  <c r="AM295" i="2" s="1"/>
  <c r="AK287" i="2"/>
  <c r="AM287" i="2" s="1"/>
  <c r="AK279" i="2"/>
  <c r="AM279" i="2" s="1"/>
  <c r="AK271" i="2"/>
  <c r="AL271" i="2" s="1"/>
  <c r="AK263" i="2"/>
  <c r="AL263" i="2" s="1"/>
  <c r="AK255" i="2"/>
  <c r="AM255" i="2" s="1"/>
  <c r="AK247" i="2"/>
  <c r="AL247" i="2" s="1"/>
  <c r="AK239" i="2"/>
  <c r="AM239" i="2" s="1"/>
  <c r="AK232" i="2"/>
  <c r="AL232" i="2" s="1"/>
  <c r="AK224" i="2"/>
  <c r="AM224" i="2" s="1"/>
  <c r="AK216" i="2"/>
  <c r="AL216" i="2" s="1"/>
  <c r="AK208" i="2"/>
  <c r="AL208" i="2" s="1"/>
  <c r="AK200" i="2"/>
  <c r="AM200" i="2" s="1"/>
  <c r="AK193" i="2"/>
  <c r="AM193" i="2" s="1"/>
  <c r="AK186" i="2"/>
  <c r="AL186" i="2" s="1"/>
  <c r="AK171" i="2"/>
  <c r="AL171" i="2" s="1"/>
  <c r="AK163" i="2"/>
  <c r="AL163" i="2" s="1"/>
  <c r="AK155" i="2"/>
  <c r="AM155" i="2" s="1"/>
  <c r="AK147" i="2"/>
  <c r="AM147" i="2" s="1"/>
  <c r="AK132" i="2"/>
  <c r="AL132" i="2" s="1"/>
  <c r="AK124" i="2"/>
  <c r="AL124" i="2" s="1"/>
  <c r="AK117" i="2"/>
  <c r="AL117" i="2" s="1"/>
  <c r="AK110" i="2"/>
  <c r="AM110" i="2" s="1"/>
  <c r="AK103" i="2"/>
  <c r="AM103" i="2" s="1"/>
  <c r="AK96" i="2"/>
  <c r="AM96" i="2" s="1"/>
  <c r="AK88" i="2"/>
  <c r="AM88" i="2" s="1"/>
  <c r="AK81" i="2"/>
  <c r="AL81" i="2" s="1"/>
  <c r="AK73" i="2"/>
  <c r="AM73" i="2" s="1"/>
  <c r="AK66" i="2"/>
  <c r="AL66" i="2" s="1"/>
  <c r="AK59" i="2"/>
  <c r="AL59" i="2" s="1"/>
  <c r="AK44" i="2"/>
  <c r="AL44" i="2" s="1"/>
  <c r="AK37" i="2"/>
  <c r="AM37" i="2" s="1"/>
  <c r="AK31" i="2"/>
  <c r="AM31" i="2" s="1"/>
  <c r="AK24" i="2"/>
  <c r="AL24" i="2" s="1"/>
  <c r="AK16" i="2"/>
  <c r="AL16" i="2" s="1"/>
  <c r="AK9" i="2"/>
  <c r="AL9" i="2" s="1"/>
  <c r="AK398" i="2"/>
  <c r="AL398" i="2" s="1"/>
  <c r="AK390" i="2"/>
  <c r="AM390" i="2" s="1"/>
  <c r="AK382" i="2"/>
  <c r="AL382" i="2" s="1"/>
  <c r="AK374" i="2"/>
  <c r="AL374" i="2" s="1"/>
  <c r="AK366" i="2"/>
  <c r="AL366" i="2" s="1"/>
  <c r="AK358" i="2"/>
  <c r="AM358" i="2" s="1"/>
  <c r="AK350" i="2"/>
  <c r="AL350" i="2" s="1"/>
  <c r="AK342" i="2"/>
  <c r="AM342" i="2" s="1"/>
  <c r="AK334" i="2"/>
  <c r="AM334" i="2" s="1"/>
  <c r="AK326" i="2"/>
  <c r="AL326" i="2" s="1"/>
  <c r="AK318" i="2"/>
  <c r="AM318" i="2" s="1"/>
  <c r="AK310" i="2"/>
  <c r="AM310" i="2" s="1"/>
  <c r="AK302" i="2"/>
  <c r="AM302" i="2" s="1"/>
  <c r="AK294" i="2"/>
  <c r="AL294" i="2" s="1"/>
  <c r="AK286" i="2"/>
  <c r="AM286" i="2" s="1"/>
  <c r="AK278" i="2"/>
  <c r="AL278" i="2" s="1"/>
  <c r="AK270" i="2"/>
  <c r="AM270" i="2" s="1"/>
  <c r="AK262" i="2"/>
  <c r="AM262" i="2" s="1"/>
  <c r="AK254" i="2"/>
  <c r="AM254" i="2" s="1"/>
  <c r="AK246" i="2"/>
  <c r="AL246" i="2" s="1"/>
  <c r="AK238" i="2"/>
  <c r="AL238" i="2" s="1"/>
  <c r="AK231" i="2"/>
  <c r="AM231" i="2" s="1"/>
  <c r="AK223" i="2"/>
  <c r="AM223" i="2" s="1"/>
  <c r="AK215" i="2"/>
  <c r="AL215" i="2" s="1"/>
  <c r="AK207" i="2"/>
  <c r="AM207" i="2" s="1"/>
  <c r="AK199" i="2"/>
  <c r="AL199" i="2" s="1"/>
  <c r="AK192" i="2"/>
  <c r="AM192" i="2" s="1"/>
  <c r="AK185" i="2"/>
  <c r="AL185" i="2" s="1"/>
  <c r="AK178" i="2"/>
  <c r="AM178" i="2" s="1"/>
  <c r="AK170" i="2"/>
  <c r="AM170" i="2" s="1"/>
  <c r="AK162" i="2"/>
  <c r="AM162" i="2" s="1"/>
  <c r="AK154" i="2"/>
  <c r="AM154" i="2" s="1"/>
  <c r="AK146" i="2"/>
  <c r="AL146" i="2" s="1"/>
  <c r="AK131" i="2"/>
  <c r="AM131" i="2" s="1"/>
  <c r="AK116" i="2"/>
  <c r="AL116" i="2" s="1"/>
  <c r="AK109" i="2"/>
  <c r="AM109" i="2" s="1"/>
  <c r="AK102" i="2"/>
  <c r="AM102" i="2" s="1"/>
  <c r="AK95" i="2"/>
  <c r="AM95" i="2" s="1"/>
  <c r="AK87" i="2"/>
  <c r="AM87" i="2" s="1"/>
  <c r="AK80" i="2"/>
  <c r="AM80" i="2" s="1"/>
  <c r="AK72" i="2"/>
  <c r="AL72" i="2" s="1"/>
  <c r="AK65" i="2"/>
  <c r="AL65" i="2" s="1"/>
  <c r="AK58" i="2"/>
  <c r="AM58" i="2" s="1"/>
  <c r="AK36" i="2"/>
  <c r="AL36" i="2" s="1"/>
  <c r="AK30" i="2"/>
  <c r="AM30" i="2" s="1"/>
  <c r="AK23" i="2"/>
  <c r="AM23" i="2" s="1"/>
  <c r="AK15" i="2"/>
  <c r="AM15" i="2" s="1"/>
  <c r="AK4" i="2"/>
  <c r="AL4" i="2" s="1"/>
  <c r="AK397" i="2"/>
  <c r="AM397" i="2" s="1"/>
  <c r="AK389" i="2"/>
  <c r="AM389" i="2" s="1"/>
  <c r="AK381" i="2"/>
  <c r="AM381" i="2" s="1"/>
  <c r="AK373" i="2"/>
  <c r="AL373" i="2" s="1"/>
  <c r="AK365" i="2"/>
  <c r="AL365" i="2" s="1"/>
  <c r="AK357" i="2"/>
  <c r="AM357" i="2" s="1"/>
  <c r="AK349" i="2"/>
  <c r="AL349" i="2" s="1"/>
  <c r="AK341" i="2"/>
  <c r="AM341" i="2" s="1"/>
  <c r="AK333" i="2"/>
  <c r="AM333" i="2" s="1"/>
  <c r="AK325" i="2"/>
  <c r="AM325" i="2" s="1"/>
  <c r="AK317" i="2"/>
  <c r="AL317" i="2" s="1"/>
  <c r="AK309" i="2"/>
  <c r="AM309" i="2" s="1"/>
  <c r="AK301" i="2"/>
  <c r="AM301" i="2" s="1"/>
  <c r="AK293" i="2"/>
  <c r="AM293" i="2" s="1"/>
  <c r="AK285" i="2"/>
  <c r="AM285" i="2" s="1"/>
  <c r="AK277" i="2"/>
  <c r="AM277" i="2" s="1"/>
  <c r="AK269" i="2"/>
  <c r="AM269" i="2" s="1"/>
  <c r="AK261" i="2"/>
  <c r="AM261" i="2" s="1"/>
  <c r="AK253" i="2"/>
  <c r="AM253" i="2" s="1"/>
  <c r="AK245" i="2"/>
  <c r="AM245" i="2" s="1"/>
  <c r="AK237" i="2"/>
  <c r="AM237" i="2" s="1"/>
  <c r="AK230" i="2"/>
  <c r="AL230" i="2" s="1"/>
  <c r="AK222" i="2"/>
  <c r="AM222" i="2" s="1"/>
  <c r="AK214" i="2"/>
  <c r="AL214" i="2" s="1"/>
  <c r="AK206" i="2"/>
  <c r="AL206" i="2" s="1"/>
  <c r="AK198" i="2"/>
  <c r="AL198" i="2" s="1"/>
  <c r="AK191" i="2"/>
  <c r="AM191" i="2" s="1"/>
  <c r="AK184" i="2"/>
  <c r="AL184" i="2" s="1"/>
  <c r="AK177" i="2"/>
  <c r="AM177" i="2" s="1"/>
  <c r="AK169" i="2"/>
  <c r="AL169" i="2" s="1"/>
  <c r="AK161" i="2"/>
  <c r="AL161" i="2" s="1"/>
  <c r="AK153" i="2"/>
  <c r="AL153" i="2" s="1"/>
  <c r="AK145" i="2"/>
  <c r="AL145" i="2" s="1"/>
  <c r="AK138" i="2"/>
  <c r="AM138" i="2" s="1"/>
  <c r="AK130" i="2"/>
  <c r="AM130" i="2" s="1"/>
  <c r="AK108" i="2"/>
  <c r="AM108" i="2" s="1"/>
  <c r="AK101" i="2"/>
  <c r="AM101" i="2" s="1"/>
  <c r="AK94" i="2"/>
  <c r="AL94" i="2" s="1"/>
  <c r="AK86" i="2"/>
  <c r="AL86" i="2" s="1"/>
  <c r="AK79" i="2"/>
  <c r="AL79" i="2" s="1"/>
  <c r="AK71" i="2"/>
  <c r="AM71" i="2" s="1"/>
  <c r="AK64" i="2"/>
  <c r="AM64" i="2" s="1"/>
  <c r="AK57" i="2"/>
  <c r="AM57" i="2" s="1"/>
  <c r="AK50" i="2"/>
  <c r="AM50" i="2" s="1"/>
  <c r="AK29" i="2"/>
  <c r="AM29" i="2" s="1"/>
  <c r="AK22" i="2"/>
  <c r="AL22" i="2" s="1"/>
  <c r="AK14" i="2"/>
  <c r="AM14" i="2" s="1"/>
  <c r="AO46" i="1"/>
  <c r="AP46" i="1" s="1"/>
  <c r="AO95" i="1"/>
  <c r="AP95" i="1" s="1"/>
  <c r="AO198" i="1"/>
  <c r="AP198" i="1" s="1"/>
  <c r="AO94" i="1"/>
  <c r="AP94" i="1" s="1"/>
  <c r="AO30" i="1"/>
  <c r="AP30" i="1" s="1"/>
  <c r="AO14" i="1"/>
  <c r="AP14" i="1" s="1"/>
  <c r="AO6" i="1"/>
  <c r="AP6" i="1" s="1"/>
  <c r="AO141" i="1"/>
  <c r="AP141" i="1" s="1"/>
  <c r="AO13" i="1"/>
  <c r="AP13" i="1" s="1"/>
  <c r="AO397" i="1"/>
  <c r="AP397" i="1" s="1"/>
  <c r="AO389" i="1"/>
  <c r="AP389" i="1" s="1"/>
  <c r="AO381" i="1"/>
  <c r="AP381" i="1" s="1"/>
  <c r="AO373" i="1"/>
  <c r="AP373" i="1" s="1"/>
  <c r="AO365" i="1"/>
  <c r="AP365" i="1" s="1"/>
  <c r="AO357" i="1"/>
  <c r="AP357" i="1" s="1"/>
  <c r="AO349" i="1"/>
  <c r="AP349" i="1" s="1"/>
  <c r="AO341" i="1"/>
  <c r="AP341" i="1" s="1"/>
  <c r="AO333" i="1"/>
  <c r="AP333" i="1" s="1"/>
  <c r="AO325" i="1"/>
  <c r="AP325" i="1" s="1"/>
  <c r="AO317" i="1"/>
  <c r="AP317" i="1" s="1"/>
  <c r="AO309" i="1"/>
  <c r="AP309" i="1" s="1"/>
  <c r="AO301" i="1"/>
  <c r="AP301" i="1" s="1"/>
  <c r="AO293" i="1"/>
  <c r="AP293" i="1" s="1"/>
  <c r="AO285" i="1"/>
  <c r="AP285" i="1" s="1"/>
  <c r="AO277" i="1"/>
  <c r="AP277" i="1" s="1"/>
  <c r="AO269" i="1"/>
  <c r="AP269" i="1" s="1"/>
  <c r="AO261" i="1"/>
  <c r="AP261" i="1" s="1"/>
  <c r="AO253" i="1"/>
  <c r="AP253" i="1" s="1"/>
  <c r="AO245" i="1"/>
  <c r="AP245" i="1" s="1"/>
  <c r="AO237" i="1"/>
  <c r="AP237" i="1" s="1"/>
  <c r="AO229" i="1"/>
  <c r="AP229" i="1" s="1"/>
  <c r="AO221" i="1"/>
  <c r="AP221" i="1" s="1"/>
  <c r="AO205" i="1"/>
  <c r="AP205" i="1" s="1"/>
  <c r="AO197" i="1"/>
  <c r="AP197" i="1" s="1"/>
  <c r="AO189" i="1"/>
  <c r="AP189" i="1" s="1"/>
  <c r="AO181" i="1"/>
  <c r="AP181" i="1" s="1"/>
  <c r="AO173" i="1"/>
  <c r="AP173" i="1" s="1"/>
  <c r="AO165" i="1"/>
  <c r="AP165" i="1" s="1"/>
  <c r="AO157" i="1"/>
  <c r="AP157" i="1" s="1"/>
  <c r="AO149" i="1"/>
  <c r="AP149" i="1" s="1"/>
  <c r="AO133" i="1"/>
  <c r="AP133" i="1" s="1"/>
  <c r="AO125" i="1"/>
  <c r="AP125" i="1" s="1"/>
  <c r="AO117" i="1"/>
  <c r="AP117" i="1" s="1"/>
  <c r="AO109" i="1"/>
  <c r="AP109" i="1" s="1"/>
  <c r="AO93" i="1"/>
  <c r="AP93" i="1" s="1"/>
  <c r="AO85" i="1"/>
  <c r="AP85" i="1" s="1"/>
  <c r="AO77" i="1"/>
  <c r="AP77" i="1" s="1"/>
  <c r="AO69" i="1"/>
  <c r="AP69" i="1" s="1"/>
  <c r="AO61" i="1"/>
  <c r="AP61" i="1" s="1"/>
  <c r="AO53" i="1"/>
  <c r="AP53" i="1" s="1"/>
  <c r="AO45" i="1"/>
  <c r="AP45" i="1" s="1"/>
  <c r="AO37" i="1"/>
  <c r="AP37" i="1" s="1"/>
  <c r="AO29" i="1"/>
  <c r="AP29" i="1" s="1"/>
  <c r="AO21" i="1"/>
  <c r="AP21" i="1" s="1"/>
  <c r="AO396" i="1"/>
  <c r="AP396" i="1" s="1"/>
  <c r="AO388" i="1"/>
  <c r="AP388" i="1" s="1"/>
  <c r="AO380" i="1"/>
  <c r="AP380" i="1" s="1"/>
  <c r="AO372" i="1"/>
  <c r="AP372" i="1" s="1"/>
  <c r="AO364" i="1"/>
  <c r="AP364" i="1" s="1"/>
  <c r="AO356" i="1"/>
  <c r="AP356" i="1" s="1"/>
  <c r="AO348" i="1"/>
  <c r="AP348" i="1" s="1"/>
  <c r="AO340" i="1"/>
  <c r="AP340" i="1" s="1"/>
  <c r="AO332" i="1"/>
  <c r="AP332" i="1" s="1"/>
  <c r="AO324" i="1"/>
  <c r="AP324" i="1" s="1"/>
  <c r="AO316" i="1"/>
  <c r="AP316" i="1" s="1"/>
  <c r="AO308" i="1"/>
  <c r="AP308" i="1" s="1"/>
  <c r="AO300" i="1"/>
  <c r="AP300" i="1" s="1"/>
  <c r="AO292" i="1"/>
  <c r="AP292" i="1" s="1"/>
  <c r="AO284" i="1"/>
  <c r="AP284" i="1" s="1"/>
  <c r="AO268" i="1"/>
  <c r="AP268" i="1" s="1"/>
  <c r="AO260" i="1"/>
  <c r="AP260" i="1" s="1"/>
  <c r="AO252" i="1"/>
  <c r="AP252" i="1" s="1"/>
  <c r="AO244" i="1"/>
  <c r="AP244" i="1" s="1"/>
  <c r="AO236" i="1"/>
  <c r="AP236" i="1" s="1"/>
  <c r="AO228" i="1"/>
  <c r="AP228" i="1" s="1"/>
  <c r="AO220" i="1"/>
  <c r="AP220" i="1" s="1"/>
  <c r="AO204" i="1"/>
  <c r="AP204" i="1" s="1"/>
  <c r="AO196" i="1"/>
  <c r="AP196" i="1" s="1"/>
  <c r="AO188" i="1"/>
  <c r="AP188" i="1" s="1"/>
  <c r="AO172" i="1"/>
  <c r="AP172" i="1" s="1"/>
  <c r="AO164" i="1"/>
  <c r="AP164" i="1" s="1"/>
  <c r="AO156" i="1"/>
  <c r="AP156" i="1" s="1"/>
  <c r="AO140" i="1"/>
  <c r="AP140" i="1" s="1"/>
  <c r="AO132" i="1"/>
  <c r="AP132" i="1" s="1"/>
  <c r="AO124" i="1"/>
  <c r="AP124" i="1" s="1"/>
  <c r="AO116" i="1"/>
  <c r="AP116" i="1" s="1"/>
  <c r="AO108" i="1"/>
  <c r="AP108" i="1" s="1"/>
  <c r="AO100" i="1"/>
  <c r="AP100" i="1" s="1"/>
  <c r="AO92" i="1"/>
  <c r="AP92" i="1" s="1"/>
  <c r="AO84" i="1"/>
  <c r="AP84" i="1" s="1"/>
  <c r="AO76" i="1"/>
  <c r="AP76" i="1" s="1"/>
  <c r="AO68" i="1"/>
  <c r="AP68" i="1" s="1"/>
  <c r="AO60" i="1"/>
  <c r="AP60" i="1" s="1"/>
  <c r="AO52" i="1"/>
  <c r="AP52" i="1" s="1"/>
  <c r="AO36" i="1"/>
  <c r="AP36" i="1" s="1"/>
  <c r="AO28" i="1"/>
  <c r="AP28" i="1" s="1"/>
  <c r="AO376" i="1"/>
  <c r="AP376" i="1" s="1"/>
  <c r="AO368" i="1"/>
  <c r="AP368" i="1" s="1"/>
  <c r="AO360" i="1"/>
  <c r="AP360" i="1" s="1"/>
  <c r="AO352" i="1"/>
  <c r="AP352" i="1" s="1"/>
  <c r="AO344" i="1"/>
  <c r="AP344" i="1" s="1"/>
  <c r="AO336" i="1"/>
  <c r="AP336" i="1" s="1"/>
  <c r="AO328" i="1"/>
  <c r="AP328" i="1" s="1"/>
  <c r="AO320" i="1"/>
  <c r="AP320" i="1" s="1"/>
  <c r="AO312" i="1"/>
  <c r="AP312" i="1" s="1"/>
  <c r="AO304" i="1"/>
  <c r="AP304" i="1" s="1"/>
  <c r="AO296" i="1"/>
  <c r="AP296" i="1" s="1"/>
  <c r="AO288" i="1"/>
  <c r="AP288" i="1" s="1"/>
  <c r="AO280" i="1"/>
  <c r="AP280" i="1" s="1"/>
  <c r="AO400" i="1"/>
  <c r="AP400" i="1" s="1"/>
  <c r="AO384" i="1"/>
  <c r="AP384" i="1" s="1"/>
  <c r="AO392" i="1"/>
  <c r="AP392" i="1" s="1"/>
  <c r="AO272" i="1"/>
  <c r="AP272" i="1" s="1"/>
  <c r="AO264" i="1"/>
  <c r="AP264" i="1" s="1"/>
  <c r="AO256" i="1"/>
  <c r="AP256" i="1" s="1"/>
  <c r="AO248" i="1"/>
  <c r="AP248" i="1" s="1"/>
  <c r="AO240" i="1"/>
  <c r="AP240" i="1" s="1"/>
  <c r="AO232" i="1"/>
  <c r="AP232" i="1" s="1"/>
  <c r="AO224" i="1"/>
  <c r="AP224" i="1" s="1"/>
  <c r="AO216" i="1"/>
  <c r="AP216" i="1" s="1"/>
  <c r="AO208" i="1"/>
  <c r="AP208" i="1" s="1"/>
  <c r="AO200" i="1"/>
  <c r="AP200" i="1" s="1"/>
  <c r="AO192" i="1"/>
  <c r="AP192" i="1" s="1"/>
  <c r="AO184" i="1"/>
  <c r="AP184" i="1" s="1"/>
  <c r="AO176" i="1"/>
  <c r="AP176" i="1" s="1"/>
  <c r="AO168" i="1"/>
  <c r="AP168" i="1" s="1"/>
  <c r="AO160" i="1"/>
  <c r="AP160" i="1" s="1"/>
  <c r="AO152" i="1"/>
  <c r="AP152" i="1" s="1"/>
  <c r="AO144" i="1"/>
  <c r="AP144" i="1" s="1"/>
  <c r="AO136" i="1"/>
  <c r="AP136" i="1" s="1"/>
  <c r="AO128" i="1"/>
  <c r="AP128" i="1" s="1"/>
  <c r="AO120" i="1"/>
  <c r="AP120" i="1" s="1"/>
  <c r="AO112" i="1"/>
  <c r="AP112" i="1" s="1"/>
  <c r="AO104" i="1"/>
  <c r="AP104" i="1" s="1"/>
  <c r="AO96" i="1"/>
  <c r="AP96" i="1" s="1"/>
  <c r="AO88" i="1"/>
  <c r="AP88" i="1" s="1"/>
  <c r="AO80" i="1"/>
  <c r="AP80" i="1" s="1"/>
  <c r="AO72" i="1"/>
  <c r="AP72" i="1" s="1"/>
  <c r="AO64" i="1"/>
  <c r="AP64" i="1" s="1"/>
  <c r="AO56" i="1"/>
  <c r="AP56" i="1" s="1"/>
  <c r="AO48" i="1"/>
  <c r="AP48" i="1" s="1"/>
  <c r="AO40" i="1"/>
  <c r="AP40" i="1" s="1"/>
  <c r="AO32" i="1"/>
  <c r="AP32" i="1" s="1"/>
  <c r="AO24" i="1"/>
  <c r="AP24" i="1" s="1"/>
  <c r="AO16" i="1"/>
  <c r="AP16" i="1" s="1"/>
  <c r="AO8" i="1"/>
  <c r="AP8" i="1" s="1"/>
  <c r="AO399" i="1"/>
  <c r="AP399" i="1" s="1"/>
  <c r="AO391" i="1"/>
  <c r="AP391" i="1" s="1"/>
  <c r="AO383" i="1"/>
  <c r="AP383" i="1" s="1"/>
  <c r="AO375" i="1"/>
  <c r="AP375" i="1" s="1"/>
  <c r="AO367" i="1"/>
  <c r="AP367" i="1" s="1"/>
  <c r="AO359" i="1"/>
  <c r="AP359" i="1" s="1"/>
  <c r="AO351" i="1"/>
  <c r="AP351" i="1" s="1"/>
  <c r="AO343" i="1"/>
  <c r="AP343" i="1" s="1"/>
  <c r="AO335" i="1"/>
  <c r="AP335" i="1" s="1"/>
  <c r="AO327" i="1"/>
  <c r="AP327" i="1" s="1"/>
  <c r="AO319" i="1"/>
  <c r="AP319" i="1" s="1"/>
  <c r="AO311" i="1"/>
  <c r="AP311" i="1" s="1"/>
  <c r="AO303" i="1"/>
  <c r="AP303" i="1" s="1"/>
  <c r="AO295" i="1"/>
  <c r="AP295" i="1" s="1"/>
  <c r="AO287" i="1"/>
  <c r="AP287" i="1" s="1"/>
  <c r="AO279" i="1"/>
  <c r="AP279" i="1" s="1"/>
  <c r="AO271" i="1"/>
  <c r="AP271" i="1" s="1"/>
  <c r="AO263" i="1"/>
  <c r="AP263" i="1" s="1"/>
  <c r="AO255" i="1"/>
  <c r="AP255" i="1" s="1"/>
  <c r="AO247" i="1"/>
  <c r="AP247" i="1" s="1"/>
  <c r="AO239" i="1"/>
  <c r="AP239" i="1" s="1"/>
  <c r="AO231" i="1"/>
  <c r="AP231" i="1" s="1"/>
  <c r="AO223" i="1"/>
  <c r="AP223" i="1" s="1"/>
  <c r="AO215" i="1"/>
  <c r="AP215" i="1" s="1"/>
  <c r="AO207" i="1"/>
  <c r="AP207" i="1" s="1"/>
  <c r="AO199" i="1"/>
  <c r="AP199" i="1" s="1"/>
  <c r="AO191" i="1"/>
  <c r="AP191" i="1" s="1"/>
  <c r="AO183" i="1"/>
  <c r="AP183" i="1" s="1"/>
  <c r="AO175" i="1"/>
  <c r="AP175" i="1" s="1"/>
  <c r="AO167" i="1"/>
  <c r="AP167" i="1" s="1"/>
  <c r="AO159" i="1"/>
  <c r="AP159" i="1" s="1"/>
  <c r="AO151" i="1"/>
  <c r="AP151" i="1" s="1"/>
  <c r="AO143" i="1"/>
  <c r="AP143" i="1" s="1"/>
  <c r="AO135" i="1"/>
  <c r="AP135" i="1" s="1"/>
  <c r="AO127" i="1"/>
  <c r="AP127" i="1" s="1"/>
  <c r="AO119" i="1"/>
  <c r="AP119" i="1" s="1"/>
  <c r="AO111" i="1"/>
  <c r="AP111" i="1" s="1"/>
  <c r="AO103" i="1"/>
  <c r="AP103" i="1" s="1"/>
  <c r="AO87" i="1"/>
  <c r="AP87" i="1" s="1"/>
  <c r="AO79" i="1"/>
  <c r="AP79" i="1" s="1"/>
  <c r="AO71" i="1"/>
  <c r="AP71" i="1" s="1"/>
  <c r="AO63" i="1"/>
  <c r="AP63" i="1" s="1"/>
  <c r="AO55" i="1"/>
  <c r="AP55" i="1" s="1"/>
  <c r="AO47" i="1"/>
  <c r="AP47" i="1" s="1"/>
  <c r="AO39" i="1"/>
  <c r="AP39" i="1" s="1"/>
  <c r="AO31" i="1"/>
  <c r="AP31" i="1" s="1"/>
  <c r="AO23" i="1"/>
  <c r="AP23" i="1" s="1"/>
  <c r="AO15" i="1"/>
  <c r="AP15" i="1" s="1"/>
  <c r="AO7" i="1"/>
  <c r="AP7" i="1" s="1"/>
  <c r="AO398" i="1"/>
  <c r="AP398" i="1" s="1"/>
  <c r="AO390" i="1"/>
  <c r="AP390" i="1" s="1"/>
  <c r="AO382" i="1"/>
  <c r="AP382" i="1" s="1"/>
  <c r="AO374" i="1"/>
  <c r="AP374" i="1" s="1"/>
  <c r="AO366" i="1"/>
  <c r="AP366" i="1" s="1"/>
  <c r="AO358" i="1"/>
  <c r="AP358" i="1" s="1"/>
  <c r="AO350" i="1"/>
  <c r="AP350" i="1" s="1"/>
  <c r="AO342" i="1"/>
  <c r="AP342" i="1" s="1"/>
  <c r="AO334" i="1"/>
  <c r="AP334" i="1" s="1"/>
  <c r="AO326" i="1"/>
  <c r="AP326" i="1" s="1"/>
  <c r="AO318" i="1"/>
  <c r="AP318" i="1" s="1"/>
  <c r="AO310" i="1"/>
  <c r="AP310" i="1" s="1"/>
  <c r="AO302" i="1"/>
  <c r="AP302" i="1" s="1"/>
  <c r="AO294" i="1"/>
  <c r="AP294" i="1" s="1"/>
  <c r="AO286" i="1"/>
  <c r="AP286" i="1" s="1"/>
  <c r="AO278" i="1"/>
  <c r="AP278" i="1" s="1"/>
  <c r="AO270" i="1"/>
  <c r="AP270" i="1" s="1"/>
  <c r="AO262" i="1"/>
  <c r="AP262" i="1" s="1"/>
  <c r="AO254" i="1"/>
  <c r="AP254" i="1" s="1"/>
  <c r="AO246" i="1"/>
  <c r="AP246" i="1" s="1"/>
  <c r="AO238" i="1"/>
  <c r="AP238" i="1" s="1"/>
  <c r="AO230" i="1"/>
  <c r="AP230" i="1" s="1"/>
  <c r="AO222" i="1"/>
  <c r="AP222" i="1" s="1"/>
  <c r="AO214" i="1"/>
  <c r="AP214" i="1" s="1"/>
  <c r="AO206" i="1"/>
  <c r="AP206" i="1" s="1"/>
  <c r="AO190" i="1"/>
  <c r="AP190" i="1" s="1"/>
  <c r="AO182" i="1"/>
  <c r="AP182" i="1" s="1"/>
  <c r="AO174" i="1"/>
  <c r="AP174" i="1" s="1"/>
  <c r="AO166" i="1"/>
  <c r="AP166" i="1" s="1"/>
  <c r="AO158" i="1"/>
  <c r="AP158" i="1" s="1"/>
  <c r="AO150" i="1"/>
  <c r="AP150" i="1" s="1"/>
  <c r="AO142" i="1"/>
  <c r="AP142" i="1" s="1"/>
  <c r="AO134" i="1"/>
  <c r="AP134" i="1" s="1"/>
  <c r="AO126" i="1"/>
  <c r="AP126" i="1" s="1"/>
  <c r="AO118" i="1"/>
  <c r="AP118" i="1" s="1"/>
  <c r="AO110" i="1"/>
  <c r="AP110" i="1" s="1"/>
  <c r="AO102" i="1"/>
  <c r="AP102" i="1" s="1"/>
  <c r="AO86" i="1"/>
  <c r="AP86" i="1" s="1"/>
  <c r="AO78" i="1"/>
  <c r="AP78" i="1" s="1"/>
  <c r="AO70" i="1"/>
  <c r="AP70" i="1" s="1"/>
  <c r="AO62" i="1"/>
  <c r="AP62" i="1" s="1"/>
  <c r="AO54" i="1"/>
  <c r="AP54" i="1" s="1"/>
  <c r="AO38" i="1"/>
  <c r="AP38" i="1" s="1"/>
  <c r="AO22" i="1"/>
  <c r="AP22" i="1" s="1"/>
  <c r="AL335" i="2"/>
  <c r="AM63" i="2"/>
  <c r="AL63" i="2"/>
  <c r="AL115" i="2"/>
  <c r="AM35" i="2"/>
  <c r="AM26" i="2"/>
  <c r="AM105" i="2"/>
  <c r="AL181" i="2"/>
  <c r="AM305" i="2"/>
  <c r="AL305" i="2"/>
  <c r="AM324" i="2"/>
  <c r="AL260" i="2"/>
  <c r="AM179" i="2"/>
  <c r="AL179" i="2"/>
  <c r="AM120" i="2"/>
  <c r="AL120" i="2"/>
  <c r="AL7" i="2"/>
  <c r="AM241" i="2"/>
  <c r="AM174" i="2"/>
  <c r="AM2" i="2"/>
  <c r="AM203" i="2"/>
  <c r="AL250" i="2"/>
  <c r="AM250" i="2"/>
  <c r="AM242" i="2"/>
  <c r="AM137" i="2"/>
  <c r="AL197" i="2"/>
  <c r="AM6" i="2"/>
  <c r="AL6" i="2"/>
  <c r="AM388" i="2"/>
  <c r="AL314" i="2"/>
  <c r="AM369" i="2"/>
  <c r="AL54" i="2"/>
  <c r="AL378" i="2"/>
  <c r="AL266" i="2" l="1"/>
  <c r="AL68" i="2"/>
  <c r="AL98" i="2"/>
  <c r="AL385" i="2"/>
  <c r="AL332" i="2"/>
  <c r="AL313" i="2"/>
  <c r="AM112" i="2"/>
  <c r="AM152" i="2"/>
  <c r="AL8" i="2"/>
  <c r="AL340" i="2"/>
  <c r="AL258" i="2"/>
  <c r="AM171" i="2"/>
  <c r="AL321" i="2"/>
  <c r="AM257" i="2"/>
  <c r="AL386" i="2"/>
  <c r="AL127" i="2"/>
  <c r="AL12" i="2"/>
  <c r="AM213" i="2"/>
  <c r="AL268" i="2"/>
  <c r="AL276" i="2"/>
  <c r="AM141" i="2"/>
  <c r="AM234" i="2"/>
  <c r="AL78" i="2"/>
  <c r="AL205" i="2"/>
  <c r="AM249" i="2"/>
  <c r="AM144" i="2"/>
  <c r="AM377" i="2"/>
  <c r="AL394" i="2"/>
  <c r="AL18" i="2"/>
  <c r="AL330" i="2"/>
  <c r="AM135" i="2"/>
  <c r="AM348" i="2"/>
  <c r="AL221" i="2"/>
  <c r="AL322" i="2"/>
  <c r="AM3" i="2"/>
  <c r="AM70" i="2"/>
  <c r="AM188" i="2"/>
  <c r="AM396" i="2"/>
  <c r="AM61" i="2"/>
  <c r="AL160" i="2"/>
  <c r="AM265" i="2"/>
  <c r="AM393" i="2"/>
  <c r="AL149" i="2"/>
  <c r="AL13" i="2"/>
  <c r="AM329" i="2"/>
  <c r="AM85" i="2"/>
  <c r="AL51" i="2"/>
  <c r="AM284" i="2"/>
  <c r="AM100" i="2"/>
  <c r="AL108" i="2"/>
  <c r="AL236" i="2"/>
  <c r="AL33" i="2"/>
  <c r="AL300" i="2"/>
  <c r="AM42" i="2"/>
  <c r="AL364" i="2"/>
  <c r="AM165" i="2"/>
  <c r="AM176" i="2"/>
  <c r="AM281" i="2"/>
  <c r="AM345" i="2"/>
  <c r="AM380" i="2"/>
  <c r="AM306" i="2"/>
  <c r="AM297" i="2"/>
  <c r="AM56" i="2"/>
  <c r="AM47" i="2"/>
  <c r="AM123" i="2"/>
  <c r="AL316" i="2"/>
  <c r="AL370" i="2"/>
  <c r="AL180" i="2"/>
  <c r="AM252" i="2"/>
  <c r="AL113" i="2"/>
  <c r="AL60" i="2"/>
  <c r="AL190" i="2"/>
  <c r="AM361" i="2"/>
  <c r="AM129" i="2"/>
  <c r="AL346" i="2"/>
  <c r="AM229" i="2"/>
  <c r="AM53" i="2"/>
  <c r="AL122" i="2"/>
  <c r="AL40" i="2"/>
  <c r="AM273" i="2"/>
  <c r="AM150" i="2"/>
  <c r="AM27" i="2"/>
  <c r="AL292" i="2"/>
  <c r="AM93" i="2"/>
  <c r="AL91" i="2"/>
  <c r="AL219" i="2"/>
  <c r="AL157" i="2"/>
  <c r="AM356" i="2"/>
  <c r="AM168" i="2"/>
  <c r="AM282" i="2"/>
  <c r="AL139" i="2"/>
  <c r="AM337" i="2"/>
  <c r="AM21" i="2"/>
  <c r="AM173" i="2"/>
  <c r="AM289" i="2"/>
  <c r="AM372" i="2"/>
  <c r="AL362" i="2"/>
  <c r="AL308" i="2"/>
  <c r="AL106" i="2"/>
  <c r="AL166" i="2"/>
  <c r="AM43" i="2"/>
  <c r="AM353" i="2"/>
  <c r="AL244" i="2"/>
  <c r="AM298" i="2"/>
  <c r="AL183" i="2"/>
  <c r="AL235" i="2"/>
  <c r="AM49" i="2"/>
  <c r="AL142" i="2"/>
  <c r="AM211" i="2"/>
  <c r="AL76" i="2"/>
  <c r="AM338" i="2"/>
  <c r="AL274" i="2"/>
  <c r="AM19" i="2"/>
  <c r="AM158" i="2"/>
  <c r="AL227" i="2"/>
  <c r="AM99" i="2"/>
  <c r="AL290" i="2"/>
  <c r="AM34" i="2"/>
  <c r="AL354" i="2"/>
  <c r="AL202" i="2"/>
  <c r="AL226" i="2"/>
  <c r="AL239" i="2"/>
  <c r="AM84" i="2"/>
  <c r="AM151" i="2"/>
  <c r="AM148" i="2"/>
  <c r="AM25" i="2"/>
  <c r="AM246" i="2"/>
  <c r="AM374" i="2"/>
  <c r="AL303" i="2"/>
  <c r="AM373" i="2"/>
  <c r="AM20" i="2"/>
  <c r="AL89" i="2"/>
  <c r="AL280" i="2"/>
  <c r="AL344" i="2"/>
  <c r="AM36" i="2"/>
  <c r="AM336" i="2"/>
  <c r="AM365" i="2"/>
  <c r="AL339" i="2"/>
  <c r="AL301" i="2"/>
  <c r="AL302" i="2"/>
  <c r="AM400" i="2"/>
  <c r="AL143" i="2"/>
  <c r="AM366" i="2"/>
  <c r="AM140" i="2"/>
  <c r="AL204" i="2"/>
  <c r="AM17" i="2"/>
  <c r="AM232" i="2"/>
  <c r="AL29" i="2"/>
  <c r="AL30" i="2"/>
  <c r="AM275" i="2"/>
  <c r="AL31" i="2"/>
  <c r="AL224" i="2"/>
  <c r="AL103" i="2"/>
  <c r="AL50" i="2"/>
  <c r="AL310" i="2"/>
  <c r="AM347" i="2"/>
  <c r="AM367" i="2"/>
  <c r="AL309" i="2"/>
  <c r="AM217" i="2"/>
  <c r="AL109" i="2"/>
  <c r="AL178" i="2"/>
  <c r="AL237" i="2"/>
  <c r="AL245" i="2"/>
  <c r="AM184" i="2"/>
  <c r="AL37" i="2"/>
  <c r="AM185" i="2"/>
  <c r="AL212" i="2"/>
  <c r="AM283" i="2"/>
  <c r="AL147" i="2"/>
  <c r="AM256" i="2"/>
  <c r="AL218" i="2"/>
  <c r="AM264" i="2"/>
  <c r="AL358" i="2"/>
  <c r="AL328" i="2"/>
  <c r="AM189" i="2"/>
  <c r="AL194" i="2"/>
  <c r="AM392" i="2"/>
  <c r="AM195" i="2"/>
  <c r="AM294" i="2"/>
  <c r="AL177" i="2"/>
  <c r="AL102" i="2"/>
  <c r="AL96" i="2"/>
  <c r="AL82" i="2"/>
  <c r="AL295" i="2"/>
  <c r="AL101" i="2"/>
  <c r="AM163" i="2"/>
  <c r="AL77" i="2"/>
  <c r="AM238" i="2"/>
  <c r="AM359" i="2"/>
  <c r="AM272" i="2"/>
  <c r="AL209" i="2"/>
  <c r="AM16" i="2"/>
  <c r="AM81" i="2"/>
  <c r="AL286" i="2"/>
  <c r="AL87" i="2"/>
  <c r="AM9" i="2"/>
  <c r="AL23" i="2"/>
  <c r="AL75" i="2"/>
  <c r="AM351" i="2"/>
  <c r="AM94" i="2"/>
  <c r="AL88" i="2"/>
  <c r="AL357" i="2"/>
  <c r="AL287" i="2"/>
  <c r="AM230" i="2"/>
  <c r="AM69" i="2"/>
  <c r="AL293" i="2"/>
  <c r="AL155" i="2"/>
  <c r="AM331" i="2"/>
  <c r="AM24" i="2"/>
  <c r="AM10" i="2"/>
  <c r="AM169" i="2"/>
  <c r="AM379" i="2"/>
  <c r="AM350" i="2"/>
  <c r="AL251" i="2"/>
  <c r="AL387" i="2"/>
  <c r="AL162" i="2"/>
  <c r="AL285" i="2"/>
  <c r="AL80" i="2"/>
  <c r="AM216" i="2"/>
  <c r="AM67" i="2"/>
  <c r="AL307" i="2"/>
  <c r="AL371" i="2"/>
  <c r="AM153" i="2"/>
  <c r="AM55" i="2"/>
  <c r="AM161" i="2"/>
  <c r="AL121" i="2"/>
  <c r="AM208" i="2"/>
  <c r="AL46" i="2"/>
  <c r="AM215" i="2"/>
  <c r="AL395" i="2"/>
  <c r="AL231" i="2"/>
  <c r="AM133" i="2"/>
  <c r="AM79" i="2"/>
  <c r="AL201" i="2"/>
  <c r="AL196" i="2"/>
  <c r="AM52" i="2"/>
  <c r="AL136" i="2"/>
  <c r="AL341" i="2"/>
  <c r="AL267" i="2"/>
  <c r="AL95" i="2"/>
  <c r="AM86" i="2"/>
  <c r="AL182" i="2"/>
  <c r="AM22" i="2"/>
  <c r="AL315" i="2"/>
  <c r="AL15" i="2"/>
  <c r="AL128" i="2"/>
  <c r="AM349" i="2"/>
  <c r="AL343" i="2"/>
  <c r="AL323" i="2"/>
  <c r="AM5" i="2"/>
  <c r="AL222" i="2"/>
  <c r="AM119" i="2"/>
  <c r="AL279" i="2"/>
  <c r="AL223" i="2"/>
  <c r="AL14" i="2"/>
  <c r="AM62" i="2"/>
  <c r="AL384" i="2"/>
  <c r="AL320" i="2"/>
  <c r="AL125" i="2"/>
  <c r="AL259" i="2"/>
  <c r="AM326" i="2"/>
  <c r="AM263" i="2"/>
  <c r="AL277" i="2"/>
  <c r="AM199" i="2"/>
  <c r="AM240" i="2"/>
  <c r="AM107" i="2"/>
  <c r="AM132" i="2"/>
  <c r="AL342" i="2"/>
  <c r="AM118" i="2"/>
  <c r="AL41" i="2"/>
  <c r="AM187" i="2"/>
  <c r="AL319" i="2"/>
  <c r="AL83" i="2"/>
  <c r="AL399" i="2"/>
  <c r="AM4" i="2"/>
  <c r="AM376" i="2"/>
  <c r="AM214" i="2"/>
  <c r="AL312" i="2"/>
  <c r="AL167" i="2"/>
  <c r="AL248" i="2"/>
  <c r="AM48" i="2"/>
  <c r="AM278" i="2"/>
  <c r="AM271" i="2"/>
  <c r="AL73" i="2"/>
  <c r="AL154" i="2"/>
  <c r="AM59" i="2"/>
  <c r="AL261" i="2"/>
  <c r="AL170" i="2"/>
  <c r="AL104" i="2"/>
  <c r="AL270" i="2"/>
  <c r="AM363" i="2"/>
  <c r="AM74" i="2"/>
  <c r="AL228" i="2"/>
  <c r="AL391" i="2"/>
  <c r="AM304" i="2"/>
  <c r="AL269" i="2"/>
  <c r="AL71" i="2"/>
  <c r="AM172" i="2"/>
  <c r="AM124" i="2"/>
  <c r="AL58" i="2"/>
  <c r="AM382" i="2"/>
  <c r="AM375" i="2"/>
  <c r="AM225" i="2"/>
  <c r="AL90" i="2"/>
  <c r="AL130" i="2"/>
  <c r="AL110" i="2"/>
  <c r="AM28" i="2"/>
  <c r="AL39" i="2"/>
  <c r="AL389" i="2"/>
  <c r="AM327" i="2"/>
  <c r="AM288" i="2"/>
  <c r="AM66" i="2"/>
  <c r="AL207" i="2"/>
  <c r="AL334" i="2"/>
  <c r="AL318" i="2"/>
  <c r="AM299" i="2"/>
  <c r="AM317" i="2"/>
  <c r="AM291" i="2"/>
  <c r="AL360" i="2"/>
  <c r="AL192" i="2"/>
  <c r="AM65" i="2"/>
  <c r="AL311" i="2"/>
  <c r="AL233" i="2"/>
  <c r="AM146" i="2"/>
  <c r="AL255" i="2"/>
  <c r="AL164" i="2"/>
  <c r="AM206" i="2"/>
  <c r="AM117" i="2"/>
  <c r="AM247" i="2"/>
  <c r="AL383" i="2"/>
  <c r="AL131" i="2"/>
  <c r="AL381" i="2"/>
  <c r="AM44" i="2"/>
  <c r="AM352" i="2"/>
  <c r="AL32" i="2"/>
  <c r="AL397" i="2"/>
  <c r="AL200" i="2"/>
  <c r="AM145" i="2"/>
  <c r="AL193" i="2"/>
  <c r="AL243" i="2"/>
  <c r="AL254" i="2"/>
  <c r="AL262" i="2"/>
  <c r="AL111" i="2"/>
  <c r="AM398" i="2"/>
  <c r="AL97" i="2"/>
  <c r="AL159" i="2"/>
  <c r="AL333" i="2"/>
  <c r="AM368" i="2"/>
  <c r="AM134" i="2"/>
  <c r="AM126" i="2"/>
  <c r="AL390" i="2"/>
  <c r="AL296" i="2"/>
  <c r="AL45" i="2"/>
  <c r="AM156" i="2"/>
  <c r="AM186" i="2"/>
  <c r="AM116" i="2"/>
  <c r="AL138" i="2"/>
  <c r="AL325" i="2"/>
  <c r="AM92" i="2"/>
  <c r="AL175" i="2"/>
  <c r="AM72" i="2"/>
  <c r="AL57" i="2"/>
  <c r="AM220" i="2"/>
  <c r="AM198" i="2"/>
  <c r="AL114" i="2"/>
  <c r="AL191" i="2"/>
  <c r="AL355" i="2"/>
  <c r="AL210" i="2"/>
  <c r="AM38" i="2"/>
  <c r="AL11" i="2"/>
  <c r="AL64" i="2"/>
  <c r="AL253" i="2"/>
</calcChain>
</file>

<file path=xl/sharedStrings.xml><?xml version="1.0" encoding="utf-8"?>
<sst xmlns="http://schemas.openxmlformats.org/spreadsheetml/2006/main" count="411" uniqueCount="240">
  <si>
    <t>COVID-19  Outbreak Line List for Congregate Residential Settings</t>
  </si>
  <si>
    <t xml:space="preserve">Facility Name:  </t>
  </si>
  <si>
    <t>Facility Address:</t>
  </si>
  <si>
    <t xml:space="preserve">Contact Person/Phone No.: </t>
  </si>
  <si>
    <t>Outbreak IRIS ID (for DPH Use Only):</t>
  </si>
  <si>
    <r>
      <t>Final Resident Counts</t>
    </r>
    <r>
      <rPr>
        <b/>
        <i/>
        <sz val="14"/>
        <color theme="5" tint="-0.249977111117893"/>
        <rFont val="Calibri"/>
        <family val="2"/>
        <scheme val="minor"/>
      </rPr>
      <t xml:space="preserve"> (DO NOT EDIT)</t>
    </r>
  </si>
  <si>
    <r>
      <t>Final Staff Counts</t>
    </r>
    <r>
      <rPr>
        <b/>
        <sz val="14"/>
        <color theme="5" tint="-0.249977111117893"/>
        <rFont val="Calibri"/>
        <family val="2"/>
        <scheme val="minor"/>
      </rPr>
      <t xml:space="preserve"> </t>
    </r>
    <r>
      <rPr>
        <b/>
        <i/>
        <sz val="14"/>
        <color theme="5" tint="-0.249977111117893"/>
        <rFont val="Calibri"/>
        <family val="2"/>
        <scheme val="minor"/>
      </rPr>
      <t>(DO NOT EDIT)</t>
    </r>
  </si>
  <si>
    <t>OUTBREAK ONSET DATE:</t>
  </si>
  <si>
    <t>DATE LINE LIST LAST UPDATED:</t>
  </si>
  <si>
    <t>MM/DD/YYYY</t>
  </si>
  <si>
    <r>
      <t>Total # of staff</t>
    </r>
    <r>
      <rPr>
        <b/>
        <i/>
        <sz val="14"/>
        <rFont val="Calibri"/>
        <family val="2"/>
        <scheme val="minor"/>
      </rPr>
      <t xml:space="preserve"> (calculated from below staff vaccination questions): </t>
    </r>
  </si>
  <si>
    <r>
      <t>Total # of residents</t>
    </r>
    <r>
      <rPr>
        <b/>
        <i/>
        <sz val="14"/>
        <rFont val="Calibri"/>
        <family val="2"/>
        <scheme val="minor"/>
      </rPr>
      <t xml:space="preserve"> (calculated from below resident vaccination questions): </t>
    </r>
  </si>
  <si>
    <t>LAST REVISED February 24, 2022</t>
  </si>
  <si>
    <t>Facility Contact Number</t>
  </si>
  <si>
    <t>Outbreak IRIS ID (for DPH Use Only)</t>
  </si>
  <si>
    <r>
      <t xml:space="preserve">Case or Contact? </t>
    </r>
    <r>
      <rPr>
        <b/>
        <i/>
        <sz val="12"/>
        <rFont val="Calibri"/>
        <family val="2"/>
        <scheme val="minor"/>
      </rPr>
      <t>(All Light Blue Columns Needed for Cases AND Contacts)</t>
    </r>
  </si>
  <si>
    <t>Last Name</t>
  </si>
  <si>
    <t>First Name</t>
  </si>
  <si>
    <t>Date of Birth</t>
  </si>
  <si>
    <t>Age (if DOB Unknown)</t>
  </si>
  <si>
    <t>Up To Date at Beginning of OB? (Y/N)</t>
  </si>
  <si>
    <r>
      <t xml:space="preserve">Date Swab Collected </t>
    </r>
    <r>
      <rPr>
        <b/>
        <i/>
        <sz val="12"/>
        <rFont val="Calibri"/>
        <family val="2"/>
        <scheme val="minor"/>
      </rPr>
      <t>(See Column AQ to enter additional tests)</t>
    </r>
  </si>
  <si>
    <t>Test Result</t>
  </si>
  <si>
    <t>Is Staff Case Considered Part of Outbreak?</t>
  </si>
  <si>
    <t>If No - Other, specify</t>
  </si>
  <si>
    <t>Phone Number(s)</t>
  </si>
  <si>
    <t>Sex/Gender</t>
  </si>
  <si>
    <t>Home Street Address</t>
  </si>
  <si>
    <t>City</t>
  </si>
  <si>
    <t>State</t>
  </si>
  <si>
    <t>Zip</t>
  </si>
  <si>
    <t>County/Jurisdiction of Residence</t>
  </si>
  <si>
    <t>Other County of Residence</t>
  </si>
  <si>
    <t>Role</t>
  </si>
  <si>
    <t>If Role - "Other," specify</t>
  </si>
  <si>
    <t>Race/Ethnicity</t>
  </si>
  <si>
    <t>If Race/Ethnicity - "Other," specify</t>
  </si>
  <si>
    <t>Symptomatic? (Y/N)</t>
  </si>
  <si>
    <t>If Yes - Specify symptom onset date</t>
  </si>
  <si>
    <t>Fever? (Y/N)</t>
  </si>
  <si>
    <t>New Cough? (Y/N)</t>
  </si>
  <si>
    <t>Shortness of Breath? (Y/N)</t>
  </si>
  <si>
    <t>Other (Please List Other Symptoms)</t>
  </si>
  <si>
    <t>Visited an Outpatient Healthcare Setting? (Y/N)</t>
  </si>
  <si>
    <t>OPTIONAL:
Eligible for Outpatient Treatment? (Y/N)</t>
  </si>
  <si>
    <t>Hospitalized? (Y/N)</t>
  </si>
  <si>
    <t>If Yes - Specify hospital name</t>
  </si>
  <si>
    <t>Last date worked at facility</t>
  </si>
  <si>
    <t>Unit/Shift/Wing/Floor</t>
  </si>
  <si>
    <t>Do they work in another facility? If yes, list name of the other facility</t>
  </si>
  <si>
    <t>Died/date/NOK</t>
  </si>
  <si>
    <t>Comments</t>
  </si>
  <si>
    <r>
      <t xml:space="preserve">Earliest of Onset / Swab Collection Date
</t>
    </r>
    <r>
      <rPr>
        <b/>
        <i/>
        <sz val="12"/>
        <color theme="7"/>
        <rFont val="Calibri"/>
        <family val="2"/>
        <scheme val="minor"/>
      </rPr>
      <t>(DO NOT EDIT)</t>
    </r>
  </si>
  <si>
    <r>
      <t xml:space="preserve">Days Between Last Date of Work and Onset / Swab Collection Date 
</t>
    </r>
    <r>
      <rPr>
        <b/>
        <i/>
        <sz val="12"/>
        <color rgb="FFFFC000"/>
        <rFont val="Calibri"/>
        <family val="2"/>
        <scheme val="minor"/>
      </rPr>
      <t>(DO NOT EDIT)</t>
    </r>
  </si>
  <si>
    <t>OPTIONAL: Swab Collection Date 2</t>
  </si>
  <si>
    <t>OPTIONAL: Swab Collection Date 3</t>
  </si>
  <si>
    <t>OPTIONAL: Swab Collection Date 4</t>
  </si>
  <si>
    <t>OPTIONAL: Swab Collection Date 5</t>
  </si>
  <si>
    <t>OPTIONAL: Swab Collection Date 6</t>
  </si>
  <si>
    <t>OPTIONAL: Swab Collection Date 7</t>
  </si>
  <si>
    <t>OPTIONAL: Swab Collection Date 8</t>
  </si>
  <si>
    <t>OPTIONAL: Swab Collection Date 9</t>
  </si>
  <si>
    <t>OPTIONAL: Swab Collection Date 10</t>
  </si>
  <si>
    <t>OPTIONAL: Swab Collection Date 11</t>
  </si>
  <si>
    <t>OPTIONAL: Swab Collection Date 12</t>
  </si>
  <si>
    <t>OPTIONAL: Swab Collection Date 13</t>
  </si>
  <si>
    <t>OPTIONAL: Swab Collection Date 14</t>
  </si>
  <si>
    <t>OPTIONAL: Swab Collection Date 15</t>
  </si>
  <si>
    <t>OPTIONAL: Swab Collection Date 16</t>
  </si>
  <si>
    <t>OPTIONAL: Swab Collection Date 17</t>
  </si>
  <si>
    <t>OPTIONAL: Swab Collection Date 18</t>
  </si>
  <si>
    <t>OPTIONAL: Swab Collection Date 19</t>
  </si>
  <si>
    <t>OPTIONAL: Swab Collection Date 20</t>
  </si>
  <si>
    <r>
      <t xml:space="preserve">Earliest POSITIVE Swab Collection Date
</t>
    </r>
    <r>
      <rPr>
        <b/>
        <i/>
        <sz val="12"/>
        <color theme="7"/>
        <rFont val="Calibri"/>
        <family val="2"/>
        <scheme val="minor"/>
      </rPr>
      <t>(DO NOT EDIT)</t>
    </r>
  </si>
  <si>
    <r>
      <t xml:space="preserve">Positive Tests?
</t>
    </r>
    <r>
      <rPr>
        <b/>
        <i/>
        <sz val="12"/>
        <color theme="7"/>
        <rFont val="Calibri"/>
        <family val="2"/>
        <scheme val="minor"/>
      </rPr>
      <t>(DO NOT EDIT)</t>
    </r>
  </si>
  <si>
    <t>Date of Admission to Facility (if Admitted After Outbreak Began)</t>
  </si>
  <si>
    <t>Date of Discharge from Facility (if Applicable)</t>
  </si>
  <si>
    <r>
      <t xml:space="preserve">Date Swab Collected </t>
    </r>
    <r>
      <rPr>
        <b/>
        <i/>
        <sz val="12"/>
        <rFont val="Calibri"/>
        <family val="2"/>
        <scheme val="minor"/>
      </rPr>
      <t>(See Column AN to enter additional tests)</t>
    </r>
  </si>
  <si>
    <t>Unit/Room when swabbed</t>
  </si>
  <si>
    <t>Is Resident Case Considered Part of the Outbreak?</t>
  </si>
  <si>
    <t>If No - Other, Specify</t>
  </si>
  <si>
    <t>Eligible for Outpatient Treatment? (Y/N)</t>
  </si>
  <si>
    <t xml:space="preserve">Received Outpatient Treatment? (Y/N) </t>
  </si>
  <si>
    <t>If Yes - Specify treatment type</t>
  </si>
  <si>
    <t>If Other - Specify treatment received</t>
  </si>
  <si>
    <t>Underlying Medical Conditions (Y/N)</t>
  </si>
  <si>
    <r>
      <t xml:space="preserve">Days Between Admit Date and Earliest of Onset / Swab Collection Date
</t>
    </r>
    <r>
      <rPr>
        <b/>
        <i/>
        <sz val="12"/>
        <color rgb="FFFFC000"/>
        <rFont val="Calibri"/>
        <family val="2"/>
        <scheme val="minor"/>
      </rPr>
      <t>(DO NOT EDIT)</t>
    </r>
  </si>
  <si>
    <r>
      <t xml:space="preserve">Days Between Discharge Date and Earliest of Onset / Swab Collection Date
</t>
    </r>
    <r>
      <rPr>
        <b/>
        <i/>
        <sz val="12"/>
        <color rgb="FFFFC000"/>
        <rFont val="Calibri"/>
        <family val="2"/>
        <scheme val="minor"/>
      </rPr>
      <t>(DO NOT EDIT)</t>
    </r>
  </si>
  <si>
    <t>Option</t>
  </si>
  <si>
    <t>Definition</t>
  </si>
  <si>
    <t>Legend</t>
  </si>
  <si>
    <t>Required for both cases and contacts.</t>
  </si>
  <si>
    <t>Only required for cases.</t>
  </si>
  <si>
    <t>This is just for row numbering - 1, 2, 3, etc.</t>
  </si>
  <si>
    <t>Outbreak IRIS ID (for ACDC Use Only)</t>
  </si>
  <si>
    <t>This should match the outbreak number used in vCMR/IRIS, beginning in HF or OB.</t>
  </si>
  <si>
    <t>Case or Contact?</t>
  </si>
  <si>
    <t>Case</t>
  </si>
  <si>
    <t>Any staff or resident who tests positive for COVID-19, even if case is not considered part of the outbreak. (This can be specified later.)</t>
  </si>
  <si>
    <t>Contact</t>
  </si>
  <si>
    <r>
      <t xml:space="preserve">Any staff or resident who had contact with a COVID-19 case but has not tested positive at this point in time. </t>
    </r>
    <r>
      <rPr>
        <b/>
        <sz val="12"/>
        <color theme="1"/>
        <rFont val="Calibri"/>
        <family val="2"/>
        <scheme val="minor"/>
      </rPr>
      <t>NOTE:</t>
    </r>
    <r>
      <rPr>
        <sz val="12"/>
        <color theme="1"/>
        <rFont val="Calibri"/>
        <family val="2"/>
        <scheme val="minor"/>
      </rPr>
      <t xml:space="preserve"> If a contact later tests positive, change this from </t>
    </r>
    <r>
      <rPr>
        <i/>
        <sz val="12"/>
        <color theme="1"/>
        <rFont val="Calibri"/>
        <family val="2"/>
        <scheme val="minor"/>
      </rPr>
      <t xml:space="preserve">Contact </t>
    </r>
    <r>
      <rPr>
        <sz val="12"/>
        <color theme="1"/>
        <rFont val="Calibri"/>
        <family val="2"/>
        <scheme val="minor"/>
      </rPr>
      <t xml:space="preserve">to </t>
    </r>
    <r>
      <rPr>
        <i/>
        <sz val="12"/>
        <color theme="1"/>
        <rFont val="Calibri"/>
        <family val="2"/>
        <scheme val="minor"/>
      </rPr>
      <t xml:space="preserve">Case </t>
    </r>
    <r>
      <rPr>
        <sz val="12"/>
        <color theme="1"/>
        <rFont val="Calibri"/>
        <family val="2"/>
        <scheme val="minor"/>
      </rPr>
      <t>instead of entering a second record.</t>
    </r>
  </si>
  <si>
    <t>If the date of birth is unknown, please list the age of the case or contact.</t>
  </si>
  <si>
    <t>Unknown</t>
  </si>
  <si>
    <t>Up To Date at Beginning of OB?</t>
  </si>
  <si>
    <t>Yes</t>
  </si>
  <si>
    <t>No</t>
  </si>
  <si>
    <t>Date of Admssion to Facility (If Admitted After Outbreak Began)</t>
  </si>
  <si>
    <t>Enter the date that the resident was most recently admitted to the facility before their symptom onset or specimen collection date.</t>
  </si>
  <si>
    <t>Date of Discharge from Facility (If Applicable)</t>
  </si>
  <si>
    <t>Enter the date that the resident was most recently discharged from the facility if sent to a hospital or discharged to another facility or home.</t>
  </si>
  <si>
    <t>Is Staff Considered Part of Outbreak?</t>
  </si>
  <si>
    <t>Case should be linked to outbreak.</t>
  </si>
  <si>
    <t>No - Didn't Work During Exposure Period or While Contagious</t>
  </si>
  <si>
    <r>
      <t xml:space="preserve">Staff case should not be linked to outbreak because they did not work for 5 or more days before their symptom onset or specimen collection date and did not work for 10 or more days after.
</t>
    </r>
    <r>
      <rPr>
        <b/>
        <i/>
        <sz val="12"/>
        <color theme="1"/>
        <rFont val="Calibri"/>
        <family val="2"/>
        <scheme val="minor"/>
      </rPr>
      <t xml:space="preserve">Note: Symptom onset or specimen collection date (whichever is earlier) is considered day 0. </t>
    </r>
  </si>
  <si>
    <t>No - Infected Outside Outbreak Date Range</t>
  </si>
  <si>
    <t>Staff case should not be linked to outbreak because they became infected before the first resident case or after the outbreak was considered over per DPH guidance.</t>
  </si>
  <si>
    <t>No - Test Was Not Confirmatory</t>
  </si>
  <si>
    <t>Staff case should not be linked to outbreak because the test used was not confirmatory (such as an unsupervised rapid antigen test).</t>
  </si>
  <si>
    <t>No - Other Reason</t>
  </si>
  <si>
    <t>Staff case should not be linked to outbreak due to a different reason (enter in next column).</t>
  </si>
  <si>
    <t>Is Resident Considered Part of Outbreak?</t>
  </si>
  <si>
    <t>No - Admitted as Known Case</t>
  </si>
  <si>
    <t>Resident case should not be linked to outbreak because they were positive upon admission to the facility.</t>
  </si>
  <si>
    <t>No - Admitted within 7 Days</t>
  </si>
  <si>
    <r>
      <t xml:space="preserve">Resident case should not be linked to outbreak because their symptom onset or specimen collection date was on or prior to their 7th day of residency in the facility.
</t>
    </r>
    <r>
      <rPr>
        <b/>
        <i/>
        <sz val="12"/>
        <color theme="1"/>
        <rFont val="Calibri"/>
        <family val="2"/>
        <scheme val="minor"/>
      </rPr>
      <t xml:space="preserve">Note: Symptom onset or specimen collection date (whichever is earlier) is considered day 0. </t>
    </r>
  </si>
  <si>
    <t>No - Discharged 3 or More Days</t>
  </si>
  <si>
    <r>
      <t xml:space="preserve">Resident case should not be linked to outbreak because their symptom onset or specimen collection date was 3 or more days after discharge from the facility. 
</t>
    </r>
    <r>
      <rPr>
        <b/>
        <i/>
        <sz val="12"/>
        <color theme="1"/>
        <rFont val="Calibri"/>
        <family val="2"/>
        <scheme val="minor"/>
      </rPr>
      <t xml:space="preserve">Note: Symptom onset or specimen collection date (whichever is earlier) is considered day 0. </t>
    </r>
  </si>
  <si>
    <t>Resident case should not be linked to outbreak because the test used was not confirmatory (such as an unsupervised rapid antigen test).</t>
  </si>
  <si>
    <t>Resident case should not be linked to outbreak due to a different reason (enter in next column).</t>
  </si>
  <si>
    <t>Female</t>
  </si>
  <si>
    <t>Gender is female.</t>
  </si>
  <si>
    <t>Male</t>
  </si>
  <si>
    <t>Gender is male.</t>
  </si>
  <si>
    <t>Other; specify</t>
  </si>
  <si>
    <t>Includes transgender male/transman, transgender female/transwoman, nonbinary, genderqueer, or decline to state.</t>
  </si>
  <si>
    <t>Race/ethnicity</t>
  </si>
  <si>
    <t>Hispanic, Latinx, or Spanish</t>
  </si>
  <si>
    <t>If there is ANY mention of Hispanic, Latinx, and/or Spanish, then always use this category. Includes all individuals who identify with one or more nationalities or ethnic groups.</t>
  </si>
  <si>
    <t>White (non-Hispanic)</t>
  </si>
  <si>
    <t>Includes all individuals who identify with one or more nationalities or ethnic groups originating in Europe, the Middle East, or North Africa. Examples include, but are not limited to, Italian, Egyptian, Iranian, Cajun, etc.</t>
  </si>
  <si>
    <t>Black or African American (non-Hispanic)</t>
  </si>
  <si>
    <t>Includes all individuals who identify with one ore more nationalities or ethnic groups originating in the black racial groups of Africa. Examples include, but are not limited to, African American, Jamaican, Ghanaian, etc.</t>
  </si>
  <si>
    <t>Asian</t>
  </si>
  <si>
    <t>Includes all individuals who identify with one or more nationalities or ethnic groups originating in the Far East, Southeast Asia, or the Indian subcontinent. Examples include, but are not limited to, Chinese, Filipino, Asian Indian, Pakistani, Hmong, etc.</t>
  </si>
  <si>
    <t>American Indian or Alaska Native</t>
  </si>
  <si>
    <t>Includes all individuals who identify with any of the original peoples of North, South, and Central America and who maintain a tribal affiliation or community attachment. Examples include, but are not limited to, Navajo Nation, Mayan, Nome Eskimo Community, etc.</t>
  </si>
  <si>
    <t>Native Hawaiian or other Pacific Islander</t>
  </si>
  <si>
    <t>Includes all individuals who identify with one or more nationalities or ethnic groups originating in Hawaii, Guam, Samoa, or other Pacific Islands. Examples include, but are not limited to, Tongan, Fijian, etc.</t>
  </si>
  <si>
    <t>Some other race (specify)</t>
  </si>
  <si>
    <t>Includes multi-racial (list race/ethnicities from definitions above).</t>
  </si>
  <si>
    <t>Refused</t>
  </si>
  <si>
    <t>If respondent refuses, or provides an answer such as human, American, use this category.</t>
  </si>
  <si>
    <t>Symptomatic?</t>
  </si>
  <si>
    <t>None of the above symptoms.</t>
  </si>
  <si>
    <t>Fever?</t>
  </si>
  <si>
    <t>A temperature of 100.4 F/38 C or higher.</t>
  </si>
  <si>
    <t>Temperature below 100.4 F/38 C.</t>
  </si>
  <si>
    <t>New Cough?</t>
  </si>
  <si>
    <t>A cough that has a recent onset date (does not include chronic cough from other underlying conditions).</t>
  </si>
  <si>
    <t>No recently developed cough.</t>
  </si>
  <si>
    <t>Shortness of Breath?</t>
  </si>
  <si>
    <t>Difficult or labored breathing.</t>
  </si>
  <si>
    <t>No difficult or labored breathing.</t>
  </si>
  <si>
    <t>Eligible for Oupatient Treatment?</t>
  </si>
  <si>
    <r>
      <rPr>
        <sz val="12"/>
        <rFont val="Calibri"/>
        <family val="2"/>
        <scheme val="minor"/>
      </rPr>
      <t xml:space="preserve">Case meets criteria listed on </t>
    </r>
    <r>
      <rPr>
        <u/>
        <sz val="12"/>
        <color theme="10"/>
        <rFont val="Calibri"/>
        <family val="2"/>
        <scheme val="minor"/>
      </rPr>
      <t>LAC DPH therapeutics website</t>
    </r>
    <r>
      <rPr>
        <sz val="12"/>
        <rFont val="Calibri"/>
        <family val="2"/>
        <scheme val="minor"/>
      </rPr>
      <t xml:space="preserve"> under "Who should receive outpatient therapy for COVID-19?" section. Please note that many nursing home residents qualify because the list of conditions includes common conditions such as diabetes, depression, physical inactivity, current/former smokers, and many others. </t>
    </r>
  </si>
  <si>
    <r>
      <rPr>
        <sz val="12"/>
        <rFont val="Calibri"/>
        <family val="2"/>
        <scheme val="minor"/>
      </rPr>
      <t xml:space="preserve">Case does not meet criteria listed on </t>
    </r>
    <r>
      <rPr>
        <u/>
        <sz val="12"/>
        <color theme="10"/>
        <rFont val="Calibri"/>
        <family val="2"/>
        <scheme val="minor"/>
      </rPr>
      <t>LAC DPH therapeutics website</t>
    </r>
    <r>
      <rPr>
        <sz val="12"/>
        <rFont val="Calibri"/>
        <family val="2"/>
        <scheme val="minor"/>
      </rPr>
      <t xml:space="preserve"> under "Who should receive outpatient therapy for COVID-19?" section. Please note that many nursing home residents qualify because the list of conditions includes common conditions such as diabetes, depression, physical inactivity, current/former smokers, and many others.</t>
    </r>
  </si>
  <si>
    <t>Received Outpatient Treatment?</t>
  </si>
  <si>
    <r>
      <rPr>
        <sz val="12"/>
        <rFont val="Calibri"/>
        <family val="2"/>
        <scheme val="minor"/>
      </rPr>
      <t xml:space="preserve">Case received FDA approved outpatient treatment for COVID-19. If yes, specify whether case received Paxlovid, Remdesivir, Molnupiravir, Bebtelovimab, other, or unknown (in next column). 
More information on currently recommended treatments can be found on </t>
    </r>
    <r>
      <rPr>
        <u/>
        <sz val="12"/>
        <color theme="10"/>
        <rFont val="Calibri"/>
        <family val="2"/>
        <scheme val="minor"/>
      </rPr>
      <t>the LAC DPH therapeutics website</t>
    </r>
    <r>
      <rPr>
        <sz val="12"/>
        <rFont val="Calibri"/>
        <family val="2"/>
        <scheme val="minor"/>
      </rPr>
      <t xml:space="preserve"> under "Currently recommended treatments". </t>
    </r>
  </si>
  <si>
    <r>
      <rPr>
        <sz val="12"/>
        <rFont val="Calibri"/>
        <family val="2"/>
        <scheme val="minor"/>
      </rPr>
      <t xml:space="preserve">Case did not receive FDA approved outpatient treatment. More information on currently recommended treatments can be found on </t>
    </r>
    <r>
      <rPr>
        <u/>
        <sz val="12"/>
        <color theme="10"/>
        <rFont val="Calibri"/>
        <family val="2"/>
        <scheme val="minor"/>
      </rPr>
      <t>the LAC DPH therapeutics website</t>
    </r>
    <r>
      <rPr>
        <sz val="12"/>
        <rFont val="Calibri"/>
        <family val="2"/>
        <scheme val="minor"/>
      </rPr>
      <t xml:space="preserve"> under "Currently recommended treatments". </t>
    </r>
  </si>
  <si>
    <t>Visited an Outpatient Healthcare Setting?</t>
  </si>
  <si>
    <t>Visited an outpatient healthcare setting due to COVID-19 symptoms (if known) - includes clinics, emergency room, urgent care, etc.</t>
  </si>
  <si>
    <t>Did not visit an outpatient healthcare setting.</t>
  </si>
  <si>
    <t>Hospitalized?</t>
  </si>
  <si>
    <t>Hospitalized due to COVID-19 symptoms (if known).</t>
  </si>
  <si>
    <t>Not hospitalized.</t>
  </si>
  <si>
    <t>Underlying Medical Conditions</t>
  </si>
  <si>
    <t>Such as heart disease, lung disease, diabetes, kidney disease, asthma, hypertension, liver disease, COPD, neurologic disease, or current or former smoker.</t>
  </si>
  <si>
    <t>No underlying medical conditions.</t>
  </si>
  <si>
    <t>County/Jurisdiction of Residence; Other County of Residence</t>
  </si>
  <si>
    <t>Select from the drop-down list for county of residence, or city if Long Beach or Pasadena (since they have their own health departments separate from LA County DPH); if the county of residence is not in the drop-down list, select Other and type into Other County of Residence field.</t>
  </si>
  <si>
    <t>OPTIONAL: Swab Collection Date 2, 3, 4 […] 20; Test Result</t>
  </si>
  <si>
    <t>Swab Collection Date N</t>
  </si>
  <si>
    <t>Optional fields that you can use to document multiple test dates.</t>
  </si>
  <si>
    <t>Optional fields that you can use to document multiple test results.</t>
  </si>
  <si>
    <t>test results</t>
  </si>
  <si>
    <t>race</t>
  </si>
  <si>
    <t>Positive</t>
  </si>
  <si>
    <t>-- None --</t>
  </si>
  <si>
    <t>Negative</t>
  </si>
  <si>
    <t>White</t>
  </si>
  <si>
    <t>Indeterminate</t>
  </si>
  <si>
    <t>Hispanic, Latino, or Spanish origin</t>
  </si>
  <si>
    <t>Pending</t>
  </si>
  <si>
    <t>Black or African American</t>
  </si>
  <si>
    <t>staff role</t>
  </si>
  <si>
    <t>LVN</t>
  </si>
  <si>
    <t>Some other race; specify</t>
  </si>
  <si>
    <t>CNA</t>
  </si>
  <si>
    <t>RN</t>
  </si>
  <si>
    <t>Physician</t>
  </si>
  <si>
    <t>Rehab Therapist</t>
  </si>
  <si>
    <t>Environmental Staff</t>
  </si>
  <si>
    <t>Dietary Staff</t>
  </si>
  <si>
    <t>County of Residence</t>
  </si>
  <si>
    <t>Los Angeles</t>
  </si>
  <si>
    <t>Pasadena</t>
  </si>
  <si>
    <t>Long Beach</t>
  </si>
  <si>
    <t>Orange</t>
  </si>
  <si>
    <t>Riverside</t>
  </si>
  <si>
    <t>San Bernardino</t>
  </si>
  <si>
    <t>Kern</t>
  </si>
  <si>
    <t>sex</t>
  </si>
  <si>
    <t>Ventura</t>
  </si>
  <si>
    <t>Other</t>
  </si>
  <si>
    <t>Treatments</t>
  </si>
  <si>
    <t>Paxlovid</t>
  </si>
  <si>
    <t>Remdesivir</t>
  </si>
  <si>
    <t>Molnupiravir</t>
  </si>
  <si>
    <t>Bebtelovimab</t>
  </si>
  <si>
    <t>Total # of staff up to date:</t>
  </si>
  <si>
    <t>Total # of residents up to date:</t>
  </si>
  <si>
    <t>No - Prior Positive within 90 days</t>
  </si>
  <si>
    <r>
      <t xml:space="preserve">Resident case should not be linked because their positive test result during the outbreak period is less than 90 days after a prior positive result. </t>
    </r>
    <r>
      <rPr>
        <b/>
        <i/>
        <sz val="12"/>
        <color theme="1"/>
        <rFont val="Calibri"/>
        <family val="2"/>
        <scheme val="minor"/>
      </rPr>
      <t>Note: Specimen collection date is considered day 0.</t>
    </r>
  </si>
  <si>
    <r>
      <t xml:space="preserve">Staff case should not be linked because their positive test result during the outbreak period is less than 90 days after a prior positive result. </t>
    </r>
    <r>
      <rPr>
        <b/>
        <i/>
        <sz val="12"/>
        <color theme="1"/>
        <rFont val="Calibri"/>
        <family val="2"/>
        <scheme val="minor"/>
      </rPr>
      <t>Note: Specimen collection date is considered day 0.</t>
    </r>
  </si>
  <si>
    <t>Select this if you do not know whether the resident or staff has received the most recent recommended updated COVID-19 vaccine dose(s) as of the first date of the outbreak. If you update this field later, please ensure that it reflects the resident or staff status as of the first date of the outbreak, not if it changes during the outbreak.</t>
  </si>
  <si>
    <r>
      <t xml:space="preserve">Select this if the resident or staff </t>
    </r>
    <r>
      <rPr>
        <b/>
        <u/>
        <sz val="12"/>
        <rFont val="Calibri"/>
        <family val="2"/>
        <scheme val="minor"/>
      </rPr>
      <t>has</t>
    </r>
    <r>
      <rPr>
        <sz val="12"/>
        <rFont val="Calibri"/>
        <family val="2"/>
        <scheme val="minor"/>
      </rPr>
      <t xml:space="preserve"> received the most recent recommended updated COVID-19 vaccine dose(s) for which they are eligible by the first date of the outbreak. 
</t>
    </r>
    <r>
      <rPr>
        <i/>
        <sz val="12"/>
        <rFont val="Calibri"/>
        <family val="2"/>
        <scheme val="minor"/>
      </rPr>
      <t xml:space="preserve">
The recommendation for COVID-19 vaccine doses(s) will vary. Latest updated COVID-19 vaccine dose recommendations and criteria are outlined by the Centers for Disease Control and Prevention (CDC) </t>
    </r>
    <r>
      <rPr>
        <i/>
        <u/>
        <sz val="12"/>
        <color theme="8"/>
        <rFont val="Calibri"/>
        <family val="2"/>
        <scheme val="minor"/>
      </rPr>
      <t>here.</t>
    </r>
  </si>
  <si>
    <r>
      <t xml:space="preserve">Select this if the resident or staff </t>
    </r>
    <r>
      <rPr>
        <b/>
        <u/>
        <sz val="12"/>
        <rFont val="Calibri"/>
        <family val="2"/>
        <scheme val="minor"/>
      </rPr>
      <t>has not</t>
    </r>
    <r>
      <rPr>
        <sz val="12"/>
        <rFont val="Calibri"/>
        <family val="2"/>
        <scheme val="minor"/>
      </rPr>
      <t xml:space="preserve"> received the most recent recommended updated COVID-19 vaccine dose(s) for which they are eligible by the first date of the outbreak. 
</t>
    </r>
    <r>
      <rPr>
        <i/>
        <sz val="12"/>
        <rFont val="Calibri"/>
        <family val="2"/>
        <scheme val="minor"/>
      </rPr>
      <t xml:space="preserve">
The recommendation for COVID-19 vaccine doses(s) will vary. Latest updated COVID-19 vaccine dose recommendations and criteria are outlined by the Centers for Disease Control and Prevention (CDC) </t>
    </r>
    <r>
      <rPr>
        <i/>
        <u/>
        <sz val="12"/>
        <color theme="8"/>
        <rFont val="Calibri"/>
        <family val="2"/>
        <scheme val="minor"/>
      </rPr>
      <t>here.</t>
    </r>
  </si>
  <si>
    <r>
      <t xml:space="preserve">Total # of staff </t>
    </r>
    <r>
      <rPr>
        <b/>
        <u/>
        <sz val="14"/>
        <rFont val="Calibri"/>
        <family val="2"/>
        <scheme val="minor"/>
      </rPr>
      <t>not</t>
    </r>
    <r>
      <rPr>
        <b/>
        <sz val="14"/>
        <rFont val="Calibri"/>
        <family val="2"/>
        <scheme val="minor"/>
      </rPr>
      <t xml:space="preserve"> up to date:</t>
    </r>
  </si>
  <si>
    <r>
      <t xml:space="preserve">Total # of residents </t>
    </r>
    <r>
      <rPr>
        <b/>
        <u/>
        <sz val="14"/>
        <rFont val="Calibri"/>
        <family val="2"/>
        <scheme val="minor"/>
      </rPr>
      <t>not</t>
    </r>
    <r>
      <rPr>
        <b/>
        <sz val="14"/>
        <rFont val="Calibri"/>
        <family val="2"/>
        <scheme val="minor"/>
      </rPr>
      <t xml:space="preserve"> up to date:</t>
    </r>
  </si>
  <si>
    <r>
      <t xml:space="preserve">The recommendation for COVID-19 vaccine doses(s) will vary. Latest updated COVID-19 vaccine dose recommendations and criteria are outlined by the Centers for Disease Control and Prevention (CDC) </t>
    </r>
    <r>
      <rPr>
        <b/>
        <i/>
        <u/>
        <sz val="11"/>
        <color theme="8"/>
        <rFont val="Calibri"/>
        <family val="2"/>
        <scheme val="minor"/>
      </rPr>
      <t>here.</t>
    </r>
  </si>
  <si>
    <t>Total # of staff with unknown up to date vaccine status:</t>
  </si>
  <si>
    <t>Total # of residents with unknown up to date vaccine status:</t>
  </si>
  <si>
    <t>Revised 1/29/2024</t>
  </si>
  <si>
    <t>COVID-19 VACCINATION INFORMATION</t>
  </si>
  <si>
    <t>Test Type</t>
  </si>
  <si>
    <t>test type</t>
  </si>
  <si>
    <t>PCR</t>
  </si>
  <si>
    <t>RAT</t>
  </si>
  <si>
    <t>Current CDC symptom list includes: fever, cough, shortness of breath/difficulty breathing, chills/repeated shaking with chills, muscle pain, headache, sore throat, new loss of taste or smell, nausea, vomiting, diarrhea . Can range from mild to severe.</t>
  </si>
  <si>
    <t>LAST REVISED JANUARY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</si>
</sst>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5" x14ac:knownFonts="1">
    <font>
      <sz val="11"/>
      <color theme="1"/>
      <name val="Calibri"/>
      <family val="2"/>
      <scheme val="minor"/>
    </font>
    <font>
      <b/>
      <sz val="12"/>
      <color theme="1"/>
      <name val="Calibri"/>
      <family val="2"/>
      <scheme val="minor"/>
    </font>
    <font>
      <b/>
      <sz val="12"/>
      <color theme="0"/>
      <name val="Calibri"/>
      <family val="2"/>
      <scheme val="minor"/>
    </font>
    <font>
      <sz val="12"/>
      <color rgb="FF000000"/>
      <name val="Calibri"/>
      <family val="2"/>
      <scheme val="minor"/>
    </font>
    <font>
      <sz val="12"/>
      <color theme="1"/>
      <name val="Calibri"/>
      <family val="2"/>
      <scheme val="minor"/>
    </font>
    <font>
      <sz val="12"/>
      <color theme="0"/>
      <name val="Calibri"/>
      <family val="2"/>
      <scheme val="minor"/>
    </font>
    <font>
      <b/>
      <sz val="20"/>
      <color theme="1"/>
      <name val="Calibri"/>
      <family val="2"/>
      <scheme val="minor"/>
    </font>
    <font>
      <sz val="14"/>
      <color theme="1"/>
      <name val="Calibri"/>
      <family val="2"/>
      <scheme val="minor"/>
    </font>
    <font>
      <sz val="14"/>
      <name val="Calibri"/>
      <family val="2"/>
      <scheme val="minor"/>
    </font>
    <font>
      <sz val="10"/>
      <name val="Arial"/>
      <family val="2"/>
    </font>
    <font>
      <sz val="14"/>
      <name val="Arial"/>
      <family val="2"/>
    </font>
    <font>
      <b/>
      <sz val="14"/>
      <name val="Arial"/>
      <family val="2"/>
    </font>
    <font>
      <sz val="12"/>
      <name val="Arial"/>
      <family val="2"/>
    </font>
    <font>
      <b/>
      <sz val="14"/>
      <color theme="1"/>
      <name val="Calibri"/>
      <family val="2"/>
      <scheme val="minor"/>
    </font>
    <font>
      <b/>
      <sz val="14"/>
      <name val="Calibri"/>
      <family val="2"/>
      <scheme val="minor"/>
    </font>
    <font>
      <b/>
      <i/>
      <sz val="14"/>
      <name val="Calibri"/>
      <family val="2"/>
      <scheme val="minor"/>
    </font>
    <font>
      <i/>
      <sz val="12"/>
      <color theme="1"/>
      <name val="Calibri"/>
      <family val="2"/>
      <scheme val="minor"/>
    </font>
    <font>
      <b/>
      <sz val="13"/>
      <color theme="0"/>
      <name val="Calibri"/>
      <family val="2"/>
      <scheme val="minor"/>
    </font>
    <font>
      <b/>
      <sz val="12"/>
      <name val="Calibri"/>
      <family val="2"/>
      <scheme val="minor"/>
    </font>
    <font>
      <b/>
      <i/>
      <sz val="12"/>
      <name val="Calibri"/>
      <family val="2"/>
      <scheme val="minor"/>
    </font>
    <font>
      <u/>
      <sz val="11"/>
      <color theme="10"/>
      <name val="Calibri"/>
      <family val="2"/>
      <scheme val="minor"/>
    </font>
    <font>
      <u/>
      <sz val="12"/>
      <color theme="10"/>
      <name val="Calibri"/>
      <family val="2"/>
      <scheme val="minor"/>
    </font>
    <font>
      <sz val="12"/>
      <name val="Calibri"/>
      <family val="2"/>
      <scheme val="minor"/>
    </font>
    <font>
      <b/>
      <i/>
      <sz val="12"/>
      <color theme="1"/>
      <name val="Calibri"/>
      <family val="2"/>
      <scheme val="minor"/>
    </font>
    <font>
      <b/>
      <i/>
      <sz val="12"/>
      <color theme="7"/>
      <name val="Calibri"/>
      <family val="2"/>
      <scheme val="minor"/>
    </font>
    <font>
      <b/>
      <i/>
      <sz val="12"/>
      <color rgb="FFFFC000"/>
      <name val="Calibri"/>
      <family val="2"/>
      <scheme val="minor"/>
    </font>
    <font>
      <b/>
      <sz val="14"/>
      <color theme="5" tint="-0.249977111117893"/>
      <name val="Calibri"/>
      <family val="2"/>
      <scheme val="minor"/>
    </font>
    <font>
      <b/>
      <i/>
      <sz val="14"/>
      <color theme="5" tint="-0.249977111117893"/>
      <name val="Calibri"/>
      <family val="2"/>
      <scheme val="minor"/>
    </font>
    <font>
      <i/>
      <sz val="12"/>
      <name val="Calibri"/>
      <family val="2"/>
      <scheme val="minor"/>
    </font>
    <font>
      <b/>
      <u/>
      <sz val="12"/>
      <name val="Calibri"/>
      <family val="2"/>
      <scheme val="minor"/>
    </font>
    <font>
      <i/>
      <u/>
      <sz val="12"/>
      <color theme="8"/>
      <name val="Calibri"/>
      <family val="2"/>
      <scheme val="minor"/>
    </font>
    <font>
      <b/>
      <u/>
      <sz val="14"/>
      <name val="Calibri"/>
      <family val="2"/>
      <scheme val="minor"/>
    </font>
    <font>
      <b/>
      <i/>
      <sz val="11"/>
      <name val="Calibri"/>
      <family val="2"/>
      <scheme val="minor"/>
    </font>
    <font>
      <b/>
      <i/>
      <u/>
      <sz val="11"/>
      <color theme="8"/>
      <name val="Calibri"/>
      <family val="2"/>
      <scheme val="minor"/>
    </font>
    <font>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theme="8" tint="-0.249977111117893"/>
        <bgColor indexed="64"/>
      </patternFill>
    </fill>
    <fill>
      <patternFill patternType="solid">
        <fgColor rgb="FF00B0F0"/>
        <bgColor indexed="64"/>
      </patternFill>
    </fill>
    <fill>
      <patternFill patternType="solid">
        <fgColor theme="0" tint="-0.249977111117893"/>
        <bgColor indexed="64"/>
      </patternFill>
    </fill>
    <fill>
      <patternFill patternType="solid">
        <fgColor theme="2" tint="-0.749992370372631"/>
        <bgColor indexed="64"/>
      </patternFill>
    </fill>
    <fill>
      <patternFill patternType="solid">
        <fgColor theme="8"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20" fillId="0" borderId="0" applyNumberFormat="0" applyFill="0" applyBorder="0" applyAlignment="0" applyProtection="0"/>
  </cellStyleXfs>
  <cellXfs count="333">
    <xf numFmtId="0" fontId="0" fillId="0" borderId="0" xfId="0"/>
    <xf numFmtId="0" fontId="1" fillId="2" borderId="0" xfId="0" applyFont="1" applyFill="1" applyAlignment="1"/>
    <xf numFmtId="0" fontId="1" fillId="2" borderId="0" xfId="0" applyFont="1" applyFill="1" applyBorder="1" applyAlignment="1"/>
    <xf numFmtId="0" fontId="4" fillId="2" borderId="0" xfId="0" applyFont="1" applyFill="1"/>
    <xf numFmtId="164" fontId="1" fillId="2" borderId="0" xfId="0" applyNumberFormat="1" applyFont="1" applyFill="1" applyAlignment="1"/>
    <xf numFmtId="0" fontId="1" fillId="2" borderId="0" xfId="0" applyFont="1" applyFill="1" applyBorder="1" applyAlignment="1">
      <alignment horizontal="left"/>
    </xf>
    <xf numFmtId="0" fontId="4" fillId="2" borderId="0" xfId="0" applyFont="1" applyFill="1" applyBorder="1" applyAlignment="1">
      <alignment horizontal="left"/>
    </xf>
    <xf numFmtId="164" fontId="1" fillId="2" borderId="0" xfId="0" applyNumberFormat="1" applyFont="1" applyFill="1" applyBorder="1" applyAlignment="1">
      <alignment horizontal="right"/>
    </xf>
    <xf numFmtId="0" fontId="4" fillId="2" borderId="0" xfId="0" applyFont="1" applyFill="1" applyBorder="1"/>
    <xf numFmtId="0" fontId="0" fillId="0" borderId="0" xfId="0" applyAlignment="1">
      <alignment wrapText="1"/>
    </xf>
    <xf numFmtId="0" fontId="0" fillId="2" borderId="0" xfId="0" applyFill="1" applyAlignment="1">
      <alignment horizontal="center" vertical="center"/>
    </xf>
    <xf numFmtId="1" fontId="1" fillId="2" borderId="0" xfId="0" applyNumberFormat="1" applyFont="1" applyFill="1" applyBorder="1" applyAlignment="1"/>
    <xf numFmtId="0" fontId="1" fillId="2" borderId="0" xfId="0" applyNumberFormat="1" applyFont="1" applyFill="1" applyBorder="1" applyAlignment="1"/>
    <xf numFmtId="0" fontId="4" fillId="2" borderId="7" xfId="0" applyFont="1" applyFill="1" applyBorder="1" applyAlignment="1">
      <alignment wrapText="1"/>
    </xf>
    <xf numFmtId="0" fontId="4" fillId="0" borderId="7" xfId="0" applyFont="1" applyBorder="1" applyAlignment="1">
      <alignment wrapText="1"/>
    </xf>
    <xf numFmtId="3" fontId="8" fillId="4" borderId="1" xfId="0" applyNumberFormat="1" applyFont="1" applyFill="1" applyBorder="1" applyAlignment="1" applyProtection="1">
      <alignment horizontal="center" vertical="center" wrapText="1"/>
      <protection locked="0"/>
    </xf>
    <xf numFmtId="3" fontId="8" fillId="4" borderId="7" xfId="0" applyNumberFormat="1" applyFont="1" applyFill="1" applyBorder="1" applyAlignment="1" applyProtection="1">
      <alignment horizontal="center" vertical="center" wrapText="1"/>
      <protection locked="0"/>
    </xf>
    <xf numFmtId="3" fontId="8" fillId="4" borderId="13" xfId="0" applyNumberFormat="1" applyFont="1" applyFill="1" applyBorder="1" applyAlignment="1" applyProtection="1">
      <alignment horizontal="center" vertical="center" wrapText="1"/>
      <protection locked="0"/>
    </xf>
    <xf numFmtId="3" fontId="8" fillId="4" borderId="11" xfId="0" applyNumberFormat="1" applyFont="1" applyFill="1" applyBorder="1" applyAlignment="1" applyProtection="1">
      <alignment horizontal="center" vertical="center" wrapText="1"/>
      <protection locked="0"/>
    </xf>
    <xf numFmtId="0" fontId="8" fillId="4" borderId="5" xfId="0" applyFont="1" applyFill="1" applyBorder="1" applyAlignment="1" applyProtection="1">
      <alignment horizontal="left" wrapText="1"/>
      <protection locked="0"/>
    </xf>
    <xf numFmtId="0" fontId="8" fillId="4" borderId="7" xfId="0" applyFont="1" applyFill="1" applyBorder="1" applyAlignment="1" applyProtection="1">
      <alignment horizontal="left" wrapText="1"/>
      <protection locked="0"/>
    </xf>
    <xf numFmtId="0" fontId="4" fillId="0" borderId="6" xfId="0" applyFont="1" applyFill="1" applyBorder="1" applyProtection="1">
      <protection locked="0"/>
    </xf>
    <xf numFmtId="0" fontId="4" fillId="0" borderId="7" xfId="0" applyFont="1" applyFill="1" applyBorder="1" applyProtection="1">
      <protection locked="0"/>
    </xf>
    <xf numFmtId="164" fontId="4" fillId="0" borderId="6" xfId="0" applyNumberFormat="1" applyFont="1" applyFill="1" applyBorder="1" applyProtection="1">
      <protection locked="0"/>
    </xf>
    <xf numFmtId="0" fontId="4" fillId="0" borderId="20" xfId="0" applyNumberFormat="1" applyFont="1" applyFill="1" applyBorder="1" applyProtection="1">
      <protection locked="0"/>
    </xf>
    <xf numFmtId="0" fontId="4" fillId="0" borderId="16" xfId="0" applyFont="1" applyFill="1" applyBorder="1" applyProtection="1">
      <protection locked="0"/>
    </xf>
    <xf numFmtId="0" fontId="4" fillId="0" borderId="23" xfId="0" applyFont="1" applyFill="1" applyBorder="1" applyAlignment="1" applyProtection="1">
      <alignment horizontal="left"/>
      <protection locked="0"/>
    </xf>
    <xf numFmtId="0" fontId="4" fillId="0" borderId="7"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164" fontId="4" fillId="0" borderId="1" xfId="0" applyNumberFormat="1" applyFont="1" applyFill="1" applyBorder="1" applyAlignment="1" applyProtection="1">
      <alignment horizontal="right"/>
      <protection locked="0"/>
    </xf>
    <xf numFmtId="0" fontId="4" fillId="0" borderId="1" xfId="0" applyFont="1" applyFill="1" applyBorder="1" applyAlignment="1" applyProtection="1">
      <alignment horizontal="left"/>
      <protection locked="0"/>
    </xf>
    <xf numFmtId="0" fontId="3" fillId="0" borderId="20" xfId="0" applyNumberFormat="1" applyFont="1" applyFill="1" applyBorder="1" applyProtection="1">
      <protection locked="0"/>
    </xf>
    <xf numFmtId="0" fontId="3" fillId="0" borderId="16" xfId="0" applyFont="1" applyFill="1" applyBorder="1" applyProtection="1">
      <protection locked="0"/>
    </xf>
    <xf numFmtId="0" fontId="3" fillId="0" borderId="7" xfId="0" applyFont="1" applyFill="1" applyBorder="1" applyProtection="1">
      <protection locked="0"/>
    </xf>
    <xf numFmtId="0" fontId="1" fillId="0" borderId="6" xfId="0" applyFont="1" applyFill="1" applyBorder="1" applyAlignment="1" applyProtection="1">
      <protection locked="0"/>
    </xf>
    <xf numFmtId="0" fontId="1" fillId="0" borderId="7" xfId="0" applyFont="1" applyFill="1" applyBorder="1" applyAlignment="1" applyProtection="1">
      <protection locked="0"/>
    </xf>
    <xf numFmtId="0" fontId="1" fillId="0" borderId="1" xfId="0" applyFont="1" applyFill="1" applyBorder="1" applyAlignment="1" applyProtection="1">
      <alignment horizontal="left"/>
      <protection locked="0"/>
    </xf>
    <xf numFmtId="0" fontId="1" fillId="0" borderId="7" xfId="0" applyFont="1" applyFill="1" applyBorder="1" applyAlignment="1" applyProtection="1">
      <alignment horizontal="left"/>
      <protection locked="0"/>
    </xf>
    <xf numFmtId="0" fontId="4" fillId="0" borderId="6"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1"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4" fillId="2" borderId="16" xfId="0" applyFont="1" applyFill="1" applyBorder="1" applyAlignment="1" applyProtection="1">
      <alignment horizontal="center"/>
      <protection locked="0"/>
    </xf>
    <xf numFmtId="0" fontId="1" fillId="2" borderId="1"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3" fillId="3" borderId="1" xfId="0" applyFont="1" applyFill="1" applyBorder="1" applyAlignment="1" applyProtection="1">
      <alignment horizontal="left"/>
      <protection locked="0"/>
    </xf>
    <xf numFmtId="0" fontId="1" fillId="2" borderId="6" xfId="0" applyFont="1" applyFill="1" applyBorder="1" applyAlignment="1" applyProtection="1">
      <protection locked="0"/>
    </xf>
    <xf numFmtId="0" fontId="1" fillId="2" borderId="7" xfId="0" applyFont="1" applyFill="1" applyBorder="1" applyAlignment="1" applyProtection="1">
      <protection locked="0"/>
    </xf>
    <xf numFmtId="164" fontId="1" fillId="2" borderId="6" xfId="0" applyNumberFormat="1" applyFont="1" applyFill="1" applyBorder="1" applyAlignment="1" applyProtection="1">
      <protection locked="0"/>
    </xf>
    <xf numFmtId="0" fontId="1" fillId="2" borderId="20" xfId="0" applyNumberFormat="1" applyFont="1" applyFill="1" applyBorder="1" applyAlignment="1" applyProtection="1">
      <protection locked="0"/>
    </xf>
    <xf numFmtId="0" fontId="1" fillId="2" borderId="16" xfId="0" applyFont="1" applyFill="1" applyBorder="1" applyAlignment="1" applyProtection="1">
      <protection locked="0"/>
    </xf>
    <xf numFmtId="0" fontId="4" fillId="2" borderId="23"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164" fontId="1" fillId="2" borderId="1" xfId="0" applyNumberFormat="1" applyFont="1" applyFill="1" applyBorder="1" applyAlignment="1" applyProtection="1">
      <alignment horizontal="right"/>
      <protection locked="0"/>
    </xf>
    <xf numFmtId="0" fontId="1" fillId="2" borderId="10" xfId="0" applyFont="1" applyFill="1" applyBorder="1" applyAlignment="1" applyProtection="1">
      <protection locked="0"/>
    </xf>
    <xf numFmtId="0" fontId="1" fillId="2" borderId="11" xfId="0" applyFont="1" applyFill="1" applyBorder="1" applyAlignment="1" applyProtection="1">
      <protection locked="0"/>
    </xf>
    <xf numFmtId="164" fontId="1" fillId="2" borderId="10" xfId="0" applyNumberFormat="1" applyFont="1" applyFill="1" applyBorder="1" applyAlignment="1" applyProtection="1">
      <protection locked="0"/>
    </xf>
    <xf numFmtId="0" fontId="1" fillId="2" borderId="21" xfId="0" applyNumberFormat="1" applyFont="1" applyFill="1" applyBorder="1" applyAlignment="1" applyProtection="1">
      <protection locked="0"/>
    </xf>
    <xf numFmtId="0" fontId="1" fillId="2" borderId="17" xfId="0" applyFont="1" applyFill="1" applyBorder="1" applyAlignment="1" applyProtection="1">
      <protection locked="0"/>
    </xf>
    <xf numFmtId="0" fontId="4" fillId="2" borderId="24" xfId="0" applyFont="1" applyFill="1" applyBorder="1" applyAlignment="1" applyProtection="1">
      <alignment horizontal="left"/>
      <protection locked="0"/>
    </xf>
    <xf numFmtId="0" fontId="4" fillId="0" borderId="1" xfId="0" applyFont="1" applyFill="1" applyBorder="1" applyProtection="1">
      <protection locked="0"/>
    </xf>
    <xf numFmtId="0" fontId="4" fillId="0" borderId="20" xfId="0" applyFont="1" applyFill="1" applyBorder="1" applyProtection="1">
      <protection locked="0"/>
    </xf>
    <xf numFmtId="0" fontId="3" fillId="0" borderId="20" xfId="0" applyFont="1" applyFill="1" applyBorder="1" applyProtection="1">
      <protection locked="0"/>
    </xf>
    <xf numFmtId="164" fontId="1" fillId="0" borderId="6" xfId="0" applyNumberFormat="1" applyFont="1" applyFill="1" applyBorder="1" applyAlignment="1" applyProtection="1">
      <protection locked="0"/>
    </xf>
    <xf numFmtId="0" fontId="1" fillId="0" borderId="16" xfId="0" applyFont="1" applyFill="1" applyBorder="1" applyAlignment="1" applyProtection="1">
      <protection locked="0"/>
    </xf>
    <xf numFmtId="0" fontId="1" fillId="0" borderId="1" xfId="0" applyFont="1" applyFill="1" applyBorder="1" applyAlignment="1" applyProtection="1">
      <protection locked="0"/>
    </xf>
    <xf numFmtId="164" fontId="1" fillId="0" borderId="1" xfId="0" applyNumberFormat="1" applyFont="1" applyFill="1" applyBorder="1" applyAlignment="1" applyProtection="1">
      <alignment horizontal="right"/>
      <protection locked="0"/>
    </xf>
    <xf numFmtId="164" fontId="4" fillId="0" borderId="6" xfId="0" applyNumberFormat="1" applyFont="1" applyFill="1" applyBorder="1" applyAlignment="1" applyProtection="1">
      <alignment horizontal="center"/>
      <protection locked="0"/>
    </xf>
    <xf numFmtId="0" fontId="4" fillId="0" borderId="1" xfId="0" applyFont="1" applyFill="1" applyBorder="1" applyAlignment="1" applyProtection="1">
      <alignment horizontal="center"/>
      <protection locked="0"/>
    </xf>
    <xf numFmtId="14" fontId="4" fillId="0" borderId="7" xfId="0" applyNumberFormat="1" applyFont="1" applyFill="1" applyBorder="1" applyAlignment="1" applyProtection="1">
      <alignment horizontal="left"/>
      <protection locked="0"/>
    </xf>
    <xf numFmtId="164" fontId="4" fillId="2" borderId="6" xfId="0" applyNumberFormat="1"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7" xfId="0" applyFont="1" applyFill="1" applyBorder="1" applyProtection="1">
      <protection locked="0"/>
    </xf>
    <xf numFmtId="0" fontId="4" fillId="2" borderId="6" xfId="0" applyFont="1" applyFill="1" applyBorder="1" applyAlignment="1" applyProtection="1">
      <alignment horizontal="left"/>
      <protection locked="0"/>
    </xf>
    <xf numFmtId="164" fontId="4" fillId="2" borderId="1" xfId="0" applyNumberFormat="1" applyFont="1" applyFill="1" applyBorder="1" applyAlignment="1" applyProtection="1">
      <alignment horizontal="right"/>
      <protection locked="0"/>
    </xf>
    <xf numFmtId="14" fontId="4" fillId="2" borderId="7" xfId="0" applyNumberFormat="1" applyFont="1" applyFill="1" applyBorder="1" applyAlignment="1" applyProtection="1">
      <alignment horizontal="left"/>
      <protection locked="0"/>
    </xf>
    <xf numFmtId="14" fontId="3" fillId="3" borderId="7" xfId="0" applyNumberFormat="1" applyFont="1" applyFill="1" applyBorder="1" applyAlignment="1" applyProtection="1">
      <alignment horizontal="left"/>
      <protection locked="0"/>
    </xf>
    <xf numFmtId="0" fontId="3" fillId="3" borderId="6" xfId="0" applyFont="1" applyFill="1" applyBorder="1" applyAlignment="1" applyProtection="1">
      <alignment horizontal="left"/>
      <protection locked="0"/>
    </xf>
    <xf numFmtId="164" fontId="3" fillId="3" borderId="1" xfId="0" applyNumberFormat="1" applyFont="1" applyFill="1" applyBorder="1" applyAlignment="1" applyProtection="1">
      <alignment horizontal="right"/>
      <protection locked="0"/>
    </xf>
    <xf numFmtId="0" fontId="1" fillId="2" borderId="1" xfId="0" applyFont="1" applyFill="1" applyBorder="1" applyAlignment="1" applyProtection="1">
      <protection locked="0"/>
    </xf>
    <xf numFmtId="0" fontId="1" fillId="2" borderId="20" xfId="0" applyFont="1" applyFill="1" applyBorder="1" applyAlignment="1" applyProtection="1">
      <protection locked="0"/>
    </xf>
    <xf numFmtId="0" fontId="0" fillId="2" borderId="1"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1" fillId="2" borderId="13" xfId="0" applyFont="1" applyFill="1" applyBorder="1" applyAlignment="1" applyProtection="1">
      <protection locked="0"/>
    </xf>
    <xf numFmtId="0" fontId="1" fillId="2" borderId="21" xfId="0" applyFont="1" applyFill="1" applyBorder="1" applyAlignment="1" applyProtection="1">
      <protection locked="0"/>
    </xf>
    <xf numFmtId="0" fontId="0" fillId="0" borderId="0" xfId="0" applyProtection="1"/>
    <xf numFmtId="0" fontId="14" fillId="4" borderId="4" xfId="0" applyFont="1" applyFill="1" applyBorder="1" applyAlignment="1" applyProtection="1">
      <alignment horizontal="left" vertical="center" wrapText="1"/>
    </xf>
    <xf numFmtId="0" fontId="8" fillId="0" borderId="0" xfId="0" applyFont="1" applyFill="1" applyBorder="1" applyAlignment="1" applyProtection="1">
      <alignment horizontal="left" wrapText="1"/>
    </xf>
    <xf numFmtId="0" fontId="9" fillId="0" borderId="0" xfId="0" applyFont="1" applyAlignment="1" applyProtection="1">
      <alignment vertical="top"/>
    </xf>
    <xf numFmtId="0" fontId="10" fillId="0" borderId="0" xfId="0" applyFont="1" applyAlignment="1" applyProtection="1">
      <alignment vertical="top"/>
    </xf>
    <xf numFmtId="0" fontId="11" fillId="0" borderId="0" xfId="0" applyFont="1" applyAlignment="1" applyProtection="1">
      <alignment vertical="top"/>
    </xf>
    <xf numFmtId="0" fontId="14" fillId="4" borderId="6" xfId="0" applyFont="1" applyFill="1" applyBorder="1" applyAlignment="1" applyProtection="1">
      <alignment horizontal="left" vertical="center" wrapText="1"/>
    </xf>
    <xf numFmtId="0" fontId="12" fillId="0" borderId="0" xfId="0" applyFont="1" applyAlignment="1" applyProtection="1">
      <alignment horizontal="left"/>
    </xf>
    <xf numFmtId="0" fontId="12" fillId="0" borderId="0" xfId="0" applyFont="1" applyProtection="1"/>
    <xf numFmtId="0" fontId="14" fillId="7" borderId="10" xfId="0" applyFont="1" applyFill="1" applyBorder="1" applyAlignment="1" applyProtection="1">
      <alignment horizontal="left" vertical="center" wrapText="1"/>
    </xf>
    <xf numFmtId="0" fontId="0" fillId="0" borderId="0" xfId="0" applyFill="1" applyBorder="1" applyProtection="1"/>
    <xf numFmtId="0" fontId="7" fillId="0" borderId="0" xfId="0" applyFont="1" applyProtection="1"/>
    <xf numFmtId="0" fontId="4" fillId="0" borderId="26" xfId="0" applyFont="1" applyFill="1" applyBorder="1" applyProtection="1">
      <protection locked="0"/>
    </xf>
    <xf numFmtId="0" fontId="4" fillId="0" borderId="26" xfId="0" applyFont="1" applyFill="1" applyBorder="1" applyAlignment="1" applyProtection="1">
      <alignment horizontal="center"/>
      <protection locked="0"/>
    </xf>
    <xf numFmtId="0" fontId="4" fillId="2" borderId="26" xfId="0" applyFont="1" applyFill="1" applyBorder="1" applyAlignment="1" applyProtection="1">
      <alignment horizontal="center"/>
      <protection locked="0"/>
    </xf>
    <xf numFmtId="0" fontId="0" fillId="2" borderId="26" xfId="0" applyFill="1" applyBorder="1" applyAlignment="1" applyProtection="1">
      <alignment vertical="center"/>
      <protection locked="0"/>
    </xf>
    <xf numFmtId="0" fontId="0" fillId="2" borderId="26"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1"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 fillId="5" borderId="30" xfId="0" applyFont="1" applyFill="1" applyBorder="1" applyAlignment="1">
      <alignment wrapText="1"/>
    </xf>
    <xf numFmtId="0" fontId="4" fillId="0" borderId="31" xfId="0" applyFont="1" applyFill="1" applyBorder="1" applyAlignment="1">
      <alignment wrapText="1"/>
    </xf>
    <xf numFmtId="0" fontId="4" fillId="0" borderId="7" xfId="0" applyFont="1" applyBorder="1" applyAlignment="1">
      <alignment vertical="center" wrapText="1"/>
    </xf>
    <xf numFmtId="0" fontId="13" fillId="4" borderId="13"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1" fontId="4" fillId="0" borderId="16" xfId="0" applyNumberFormat="1" applyFont="1" applyFill="1" applyBorder="1" applyProtection="1">
      <protection locked="0"/>
    </xf>
    <xf numFmtId="1" fontId="3" fillId="0" borderId="16" xfId="0" applyNumberFormat="1" applyFont="1" applyFill="1" applyBorder="1" applyProtection="1">
      <protection locked="0"/>
    </xf>
    <xf numFmtId="1" fontId="1" fillId="2" borderId="16" xfId="0" applyNumberFormat="1" applyFont="1" applyFill="1" applyBorder="1" applyAlignment="1" applyProtection="1">
      <protection locked="0"/>
    </xf>
    <xf numFmtId="1" fontId="1" fillId="2" borderId="17" xfId="0" applyNumberFormat="1" applyFont="1" applyFill="1" applyBorder="1" applyAlignment="1" applyProtection="1">
      <protection locked="0"/>
    </xf>
    <xf numFmtId="0" fontId="4" fillId="2" borderId="10" xfId="0" applyFont="1" applyFill="1" applyBorder="1" applyAlignment="1" applyProtection="1">
      <alignment horizontal="left"/>
      <protection locked="0"/>
    </xf>
    <xf numFmtId="0" fontId="1" fillId="0" borderId="6" xfId="0" applyFont="1" applyBorder="1" applyAlignment="1">
      <alignment vertical="center" wrapText="1"/>
    </xf>
    <xf numFmtId="0" fontId="1" fillId="2" borderId="6" xfId="0" applyFont="1" applyFill="1" applyBorder="1" applyAlignment="1">
      <alignment vertical="center" wrapText="1"/>
    </xf>
    <xf numFmtId="0" fontId="1" fillId="0" borderId="35" xfId="0" applyFont="1" applyFill="1" applyBorder="1" applyAlignment="1">
      <alignment wrapText="1"/>
    </xf>
    <xf numFmtId="0" fontId="1" fillId="9" borderId="30" xfId="0" applyFont="1" applyFill="1" applyBorder="1" applyAlignment="1">
      <alignment wrapText="1"/>
    </xf>
    <xf numFmtId="49" fontId="4" fillId="0" borderId="1" xfId="0" applyNumberFormat="1" applyFont="1" applyFill="1" applyBorder="1" applyProtection="1">
      <protection locked="0"/>
    </xf>
    <xf numFmtId="49" fontId="4" fillId="0" borderId="1" xfId="0" applyNumberFormat="1" applyFont="1" applyFill="1" applyBorder="1" applyAlignment="1" applyProtection="1">
      <alignment horizontal="center"/>
      <protection locked="0"/>
    </xf>
    <xf numFmtId="49" fontId="4" fillId="2" borderId="1" xfId="0" applyNumberFormat="1" applyFont="1" applyFill="1" applyBorder="1" applyAlignment="1" applyProtection="1">
      <alignment horizontal="center"/>
      <protection locked="0"/>
    </xf>
    <xf numFmtId="49" fontId="1" fillId="2" borderId="1" xfId="0" applyNumberFormat="1" applyFont="1" applyFill="1" applyBorder="1" applyAlignment="1" applyProtection="1">
      <alignment vertical="center"/>
      <protection locked="0"/>
    </xf>
    <xf numFmtId="49" fontId="0" fillId="2" borderId="1" xfId="0" applyNumberFormat="1" applyFill="1" applyBorder="1" applyAlignment="1" applyProtection="1">
      <alignment vertical="center"/>
      <protection locked="0"/>
    </xf>
    <xf numFmtId="0" fontId="14" fillId="7" borderId="6" xfId="0" applyFont="1" applyFill="1" applyBorder="1" applyAlignment="1" applyProtection="1">
      <alignment horizontal="left" vertical="center" wrapText="1"/>
    </xf>
    <xf numFmtId="0" fontId="8" fillId="7" borderId="7" xfId="0" applyFont="1" applyFill="1" applyBorder="1" applyAlignment="1" applyProtection="1">
      <alignment horizontal="left" wrapText="1"/>
      <protection locked="0"/>
    </xf>
    <xf numFmtId="0" fontId="4" fillId="2" borderId="0" xfId="0" applyFont="1" applyFill="1" applyBorder="1" applyProtection="1">
      <protection hidden="1"/>
    </xf>
    <xf numFmtId="3" fontId="13" fillId="6" borderId="33" xfId="0" applyNumberFormat="1" applyFont="1" applyFill="1" applyBorder="1" applyAlignment="1" applyProtection="1">
      <alignment horizontal="center" vertical="center" wrapText="1"/>
      <protection hidden="1"/>
    </xf>
    <xf numFmtId="3" fontId="14" fillId="6" borderId="12" xfId="0" applyNumberFormat="1" applyFont="1" applyFill="1" applyBorder="1" applyAlignment="1" applyProtection="1">
      <alignment horizontal="center" vertical="center" wrapText="1"/>
      <protection hidden="1"/>
    </xf>
    <xf numFmtId="0" fontId="1" fillId="0" borderId="6" xfId="0" applyFont="1" applyFill="1" applyBorder="1" applyAlignment="1">
      <alignment vertical="center" wrapText="1"/>
    </xf>
    <xf numFmtId="0" fontId="4" fillId="0" borderId="7" xfId="0" applyFont="1" applyFill="1" applyBorder="1" applyAlignment="1">
      <alignment wrapText="1"/>
    </xf>
    <xf numFmtId="0" fontId="21" fillId="0" borderId="9" xfId="1" applyFont="1" applyBorder="1" applyAlignment="1">
      <alignment wrapText="1"/>
    </xf>
    <xf numFmtId="0" fontId="21" fillId="0" borderId="7" xfId="1" applyFont="1" applyBorder="1" applyAlignment="1">
      <alignment wrapText="1"/>
    </xf>
    <xf numFmtId="0" fontId="4" fillId="0" borderId="4" xfId="0" applyFont="1" applyFill="1" applyBorder="1" applyAlignment="1" applyProtection="1">
      <alignment horizontal="left"/>
      <protection locked="0"/>
    </xf>
    <xf numFmtId="0" fontId="4" fillId="0" borderId="16" xfId="0" applyFont="1" applyFill="1" applyBorder="1" applyAlignment="1" applyProtection="1">
      <alignment horizontal="left"/>
      <protection locked="0"/>
    </xf>
    <xf numFmtId="0" fontId="1" fillId="0" borderId="16"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6" fillId="7" borderId="7" xfId="0" applyFont="1" applyFill="1" applyBorder="1" applyProtection="1">
      <protection hidden="1"/>
    </xf>
    <xf numFmtId="0" fontId="16" fillId="7" borderId="11" xfId="0" applyFont="1" applyFill="1" applyBorder="1" applyProtection="1">
      <protection hidden="1"/>
    </xf>
    <xf numFmtId="0" fontId="21" fillId="0" borderId="7" xfId="1" applyFont="1" applyFill="1" applyBorder="1" applyAlignment="1">
      <alignment wrapText="1"/>
    </xf>
    <xf numFmtId="0" fontId="14" fillId="4" borderId="6" xfId="0" applyFont="1" applyFill="1" applyBorder="1" applyAlignment="1" applyProtection="1">
      <alignment horizontal="right" vertical="center" wrapText="1"/>
      <protection locked="0"/>
    </xf>
    <xf numFmtId="0" fontId="14" fillId="6" borderId="30" xfId="0" applyFont="1" applyFill="1" applyBorder="1" applyAlignment="1" applyProtection="1">
      <alignment horizontal="right" vertical="center" wrapText="1"/>
      <protection locked="0"/>
    </xf>
    <xf numFmtId="0" fontId="14" fillId="6" borderId="4" xfId="0" applyFont="1" applyFill="1" applyBorder="1" applyAlignment="1" applyProtection="1">
      <alignment horizontal="right" vertical="center" wrapText="1"/>
      <protection locked="0"/>
    </xf>
    <xf numFmtId="0" fontId="4" fillId="0" borderId="7" xfId="0" applyFont="1" applyFill="1" applyBorder="1" applyAlignment="1">
      <alignment vertical="center" wrapText="1"/>
    </xf>
    <xf numFmtId="0" fontId="4" fillId="0" borderId="0" xfId="0" applyFont="1"/>
    <xf numFmtId="0" fontId="14" fillId="7" borderId="7" xfId="0" applyFont="1" applyFill="1" applyBorder="1" applyAlignment="1" applyProtection="1">
      <alignment horizontal="center" vertical="center" wrapText="1"/>
      <protection hidden="1"/>
    </xf>
    <xf numFmtId="0" fontId="14" fillId="7" borderId="11" xfId="0" applyFont="1" applyFill="1" applyBorder="1" applyAlignment="1" applyProtection="1">
      <alignment horizontal="center" vertical="center" wrapText="1"/>
      <protection hidden="1"/>
    </xf>
    <xf numFmtId="3" fontId="13" fillId="6" borderId="31" xfId="0" applyNumberFormat="1" applyFont="1" applyFill="1" applyBorder="1" applyAlignment="1" applyProtection="1">
      <alignment horizontal="center" vertical="center" wrapText="1"/>
      <protection hidden="1"/>
    </xf>
    <xf numFmtId="3" fontId="14" fillId="6" borderId="5" xfId="0" applyNumberFormat="1" applyFont="1" applyFill="1" applyBorder="1" applyAlignment="1" applyProtection="1">
      <alignment horizontal="center" vertical="center" wrapText="1"/>
      <protection hidden="1"/>
    </xf>
    <xf numFmtId="14" fontId="4" fillId="0" borderId="36" xfId="0" applyNumberFormat="1" applyFont="1" applyBorder="1" applyProtection="1">
      <protection locked="0" hidden="1"/>
    </xf>
    <xf numFmtId="14" fontId="4" fillId="0" borderId="36" xfId="0" applyNumberFormat="1" applyFont="1" applyBorder="1" applyAlignment="1" applyProtection="1">
      <alignment horizontal="center" vertical="center"/>
      <protection locked="0" hidden="1"/>
    </xf>
    <xf numFmtId="0" fontId="2" fillId="5" borderId="29" xfId="0" applyFont="1" applyFill="1" applyBorder="1" applyAlignment="1" applyProtection="1">
      <alignment horizontal="center" vertical="center" wrapText="1"/>
      <protection locked="0"/>
    </xf>
    <xf numFmtId="0" fontId="18" fillId="9" borderId="25" xfId="0" applyFont="1" applyFill="1" applyBorder="1" applyAlignment="1" applyProtection="1">
      <alignment horizontal="center" vertical="center" wrapText="1"/>
      <protection locked="0"/>
    </xf>
    <xf numFmtId="0" fontId="18" fillId="9" borderId="4" xfId="0" applyNumberFormat="1" applyFont="1" applyFill="1" applyBorder="1" applyAlignment="1" applyProtection="1">
      <alignment horizontal="center" vertical="center"/>
      <protection locked="0"/>
    </xf>
    <xf numFmtId="0" fontId="18" fillId="9" borderId="5" xfId="0" applyNumberFormat="1" applyFont="1" applyFill="1" applyBorder="1" applyAlignment="1" applyProtection="1">
      <alignment horizontal="center" vertical="center"/>
      <protection locked="0"/>
    </xf>
    <xf numFmtId="1" fontId="18" fillId="9" borderId="15" xfId="0" applyNumberFormat="1" applyFont="1" applyFill="1" applyBorder="1" applyAlignment="1" applyProtection="1">
      <alignment horizontal="center" vertical="center" wrapText="1"/>
      <protection locked="0"/>
    </xf>
    <xf numFmtId="0" fontId="4" fillId="2" borderId="6" xfId="0" applyFont="1" applyFill="1" applyBorder="1" applyProtection="1">
      <protection hidden="1"/>
    </xf>
    <xf numFmtId="0" fontId="4" fillId="2" borderId="10" xfId="0" applyFont="1" applyFill="1" applyBorder="1" applyProtection="1">
      <protection hidden="1"/>
    </xf>
    <xf numFmtId="0" fontId="4" fillId="2" borderId="0" xfId="0" applyFont="1" applyFill="1" applyAlignment="1" applyProtection="1">
      <alignment horizontal="center" vertical="top"/>
      <protection locked="0"/>
    </xf>
    <xf numFmtId="0" fontId="4" fillId="2" borderId="0" xfId="0" applyFont="1" applyFill="1" applyProtection="1">
      <protection locked="0"/>
    </xf>
    <xf numFmtId="0" fontId="4" fillId="2" borderId="0" xfId="0" applyFont="1" applyFill="1" applyBorder="1" applyProtection="1">
      <protection locked="0"/>
    </xf>
    <xf numFmtId="0" fontId="2" fillId="5" borderId="4" xfId="0" applyFont="1" applyFill="1" applyBorder="1" applyAlignment="1" applyProtection="1">
      <alignment horizontal="center" vertical="center" wrapText="1"/>
    </xf>
    <xf numFmtId="0" fontId="2" fillId="5" borderId="29" xfId="0" applyFont="1" applyFill="1" applyBorder="1" applyAlignment="1" applyProtection="1">
      <alignment horizontal="center" vertical="center" wrapText="1"/>
    </xf>
    <xf numFmtId="0" fontId="18" fillId="9" borderId="25" xfId="0" applyFont="1" applyFill="1" applyBorder="1" applyAlignment="1" applyProtection="1">
      <alignment horizontal="center" vertical="center" wrapText="1"/>
    </xf>
    <xf numFmtId="0" fontId="18" fillId="9" borderId="4" xfId="0" applyNumberFormat="1" applyFont="1" applyFill="1" applyBorder="1" applyAlignment="1" applyProtection="1">
      <alignment horizontal="center" vertical="center"/>
    </xf>
    <xf numFmtId="1" fontId="18" fillId="9" borderId="15" xfId="0" applyNumberFormat="1" applyFont="1" applyFill="1" applyBorder="1" applyAlignment="1" applyProtection="1">
      <alignment horizontal="center" vertical="center" wrapText="1"/>
    </xf>
    <xf numFmtId="0" fontId="18" fillId="9" borderId="22" xfId="0"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wrapText="1"/>
    </xf>
    <xf numFmtId="0" fontId="4" fillId="2" borderId="0" xfId="0" applyFont="1" applyFill="1" applyAlignment="1" applyProtection="1">
      <alignment horizontal="center" vertical="top"/>
    </xf>
    <xf numFmtId="0" fontId="2" fillId="5" borderId="28" xfId="0" applyFont="1" applyFill="1" applyBorder="1" applyAlignment="1" applyProtection="1">
      <alignment horizontal="center" vertical="center" wrapText="1"/>
      <protection locked="0"/>
    </xf>
    <xf numFmtId="164" fontId="18" fillId="9" borderId="4" xfId="0" applyNumberFormat="1"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hidden="1"/>
    </xf>
    <xf numFmtId="0" fontId="6" fillId="0" borderId="0" xfId="0" applyFont="1" applyAlignment="1" applyProtection="1">
      <alignment horizontal="center" vertical="top" wrapText="1"/>
    </xf>
    <xf numFmtId="0" fontId="4" fillId="0" borderId="7" xfId="0" applyFont="1" applyFill="1" applyBorder="1" applyAlignment="1" applyProtection="1">
      <alignment horizontal="left"/>
      <protection hidden="1"/>
    </xf>
    <xf numFmtId="0" fontId="22" fillId="0" borderId="7" xfId="1" applyFont="1" applyFill="1" applyBorder="1" applyAlignment="1">
      <alignment wrapText="1"/>
    </xf>
    <xf numFmtId="0" fontId="34" fillId="0" borderId="0" xfId="0" applyFont="1" applyProtection="1"/>
    <xf numFmtId="3" fontId="8" fillId="4" borderId="42" xfId="0" applyNumberFormat="1" applyFont="1" applyFill="1" applyBorder="1" applyAlignment="1" applyProtection="1">
      <alignment horizontal="center" vertical="center" wrapText="1"/>
      <protection locked="0"/>
    </xf>
    <xf numFmtId="3" fontId="8" fillId="4" borderId="9" xfId="0" applyNumberFormat="1" applyFont="1" applyFill="1" applyBorder="1" applyAlignment="1" applyProtection="1">
      <alignment horizontal="center" vertical="center" wrapText="1"/>
      <protection locked="0"/>
    </xf>
    <xf numFmtId="0" fontId="14" fillId="4" borderId="34" xfId="0" applyFont="1" applyFill="1" applyBorder="1" applyAlignment="1" applyProtection="1">
      <alignment horizontal="right" vertical="center" wrapText="1"/>
      <protection locked="0"/>
    </xf>
    <xf numFmtId="0" fontId="6" fillId="0" borderId="0" xfId="0" applyFont="1" applyAlignment="1" applyProtection="1">
      <alignment horizontal="center" vertical="top" wrapText="1"/>
    </xf>
    <xf numFmtId="0" fontId="7" fillId="0" borderId="0" xfId="0" applyFont="1" applyAlignment="1" applyProtection="1">
      <alignment horizontal="center" vertical="top" wrapText="1"/>
    </xf>
    <xf numFmtId="0" fontId="32" fillId="0" borderId="28" xfId="1" applyFont="1" applyBorder="1" applyAlignment="1" applyProtection="1">
      <alignment horizontal="left" vertical="center" wrapText="1"/>
    </xf>
    <xf numFmtId="0" fontId="32" fillId="0" borderId="32" xfId="1" applyFont="1" applyBorder="1" applyAlignment="1" applyProtection="1">
      <alignment horizontal="left" vertical="center" wrapText="1"/>
    </xf>
    <xf numFmtId="0" fontId="32" fillId="0" borderId="29" xfId="1" applyFont="1" applyBorder="1" applyAlignment="1" applyProtection="1">
      <alignment horizontal="left" vertical="center" wrapText="1"/>
    </xf>
    <xf numFmtId="0" fontId="32" fillId="0" borderId="37" xfId="1" applyFont="1" applyBorder="1" applyAlignment="1" applyProtection="1">
      <alignment horizontal="left" vertical="center" wrapText="1"/>
    </xf>
    <xf numFmtId="0" fontId="32" fillId="0" borderId="0" xfId="1" applyFont="1" applyBorder="1" applyAlignment="1" applyProtection="1">
      <alignment horizontal="left" vertical="center" wrapText="1"/>
    </xf>
    <xf numFmtId="0" fontId="32" fillId="0" borderId="38" xfId="1" applyFont="1" applyBorder="1" applyAlignment="1" applyProtection="1">
      <alignment horizontal="left" vertical="center" wrapText="1"/>
    </xf>
    <xf numFmtId="0" fontId="32" fillId="0" borderId="39" xfId="1" applyFont="1" applyBorder="1" applyAlignment="1" applyProtection="1">
      <alignment horizontal="left" vertical="center" wrapText="1"/>
    </xf>
    <xf numFmtId="0" fontId="32" fillId="0" borderId="40" xfId="1" applyFont="1" applyBorder="1" applyAlignment="1" applyProtection="1">
      <alignment horizontal="left" vertical="center" wrapText="1"/>
    </xf>
    <xf numFmtId="0" fontId="32" fillId="0" borderId="41" xfId="1" applyFont="1" applyBorder="1" applyAlignment="1" applyProtection="1">
      <alignment horizontal="left" vertical="center" wrapText="1"/>
    </xf>
    <xf numFmtId="0" fontId="2" fillId="8" borderId="6" xfId="0" applyFont="1" applyFill="1" applyBorder="1" applyAlignment="1">
      <alignment horizontal="center" vertical="top"/>
    </xf>
    <xf numFmtId="0" fontId="2" fillId="8" borderId="7" xfId="0" applyFont="1" applyFill="1" applyBorder="1" applyAlignment="1">
      <alignment horizontal="center" vertical="top"/>
    </xf>
    <xf numFmtId="0" fontId="2"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2" fillId="8" borderId="6" xfId="0" applyNumberFormat="1" applyFont="1" applyFill="1" applyBorder="1" applyAlignment="1">
      <alignment horizontal="center" vertical="top"/>
    </xf>
    <xf numFmtId="0" fontId="2" fillId="8" borderId="7" xfId="0" applyNumberFormat="1" applyFont="1" applyFill="1" applyBorder="1" applyAlignment="1">
      <alignment horizontal="center" vertical="top"/>
    </xf>
    <xf numFmtId="0" fontId="2" fillId="8" borderId="30"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4" fillId="0" borderId="8" xfId="0" applyFont="1" applyBorder="1" applyAlignment="1">
      <alignment wrapText="1"/>
    </xf>
    <xf numFmtId="0" fontId="4" fillId="0" borderId="9" xfId="0" applyFont="1" applyBorder="1" applyAlignment="1">
      <alignment wrapText="1"/>
    </xf>
    <xf numFmtId="0" fontId="0" fillId="0" borderId="0" xfId="0" applyAlignment="1" applyProtection="1">
      <alignment horizontal="left"/>
    </xf>
    <xf numFmtId="0" fontId="13" fillId="4" borderId="14" xfId="0" applyFont="1" applyFill="1" applyBorder="1" applyAlignment="1" applyProtection="1">
      <alignment horizontal="left" vertical="top"/>
    </xf>
    <xf numFmtId="0" fontId="13" fillId="0" borderId="34" xfId="0" applyFont="1" applyBorder="1" applyAlignment="1">
      <alignment horizontal="left" vertical="top"/>
    </xf>
    <xf numFmtId="164" fontId="4" fillId="0" borderId="20" xfId="0" applyNumberFormat="1" applyFont="1" applyFill="1" applyBorder="1" applyAlignment="1" applyProtection="1">
      <alignment horizontal="right"/>
      <protection hidden="1"/>
    </xf>
    <xf numFmtId="0" fontId="4" fillId="0" borderId="20" xfId="0" applyFont="1" applyFill="1" applyBorder="1" applyAlignment="1" applyProtection="1">
      <alignment horizontal="left"/>
      <protection locked="0"/>
    </xf>
    <xf numFmtId="0" fontId="1" fillId="0" borderId="20" xfId="0" applyFont="1" applyFill="1" applyBorder="1" applyAlignment="1" applyProtection="1">
      <alignment horizontal="left"/>
      <protection locked="0"/>
    </xf>
    <xf numFmtId="0" fontId="4" fillId="2" borderId="20"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43" xfId="0" applyFont="1" applyFill="1" applyBorder="1" applyAlignment="1">
      <alignment horizontal="left"/>
    </xf>
    <xf numFmtId="0" fontId="18" fillId="9" borderId="1" xfId="0" applyNumberFormat="1" applyFont="1" applyFill="1" applyBorder="1" applyAlignment="1" applyProtection="1">
      <alignment horizontal="center" vertical="center" wrapText="1"/>
      <protection locked="0"/>
    </xf>
    <xf numFmtId="164" fontId="18" fillId="9" borderId="1" xfId="0" applyNumberFormat="1"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protection locked="0"/>
    </xf>
    <xf numFmtId="0" fontId="2" fillId="5" borderId="1" xfId="0" applyNumberFormat="1" applyFont="1" applyFill="1" applyBorder="1" applyAlignment="1" applyProtection="1">
      <alignment horizontal="center" vertical="center" wrapText="1"/>
      <protection locked="0"/>
    </xf>
    <xf numFmtId="0" fontId="2" fillId="5" borderId="1" xfId="0" applyNumberFormat="1"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4" fillId="0" borderId="1" xfId="0" applyNumberFormat="1" applyFont="1" applyFill="1" applyBorder="1" applyProtection="1">
      <protection locked="0"/>
    </xf>
    <xf numFmtId="0" fontId="0" fillId="0" borderId="1" xfId="0" applyBorder="1" applyAlignment="1" applyProtection="1">
      <alignment horizontal="left"/>
      <protection locked="0"/>
    </xf>
    <xf numFmtId="164" fontId="4" fillId="0" borderId="1" xfId="0" applyNumberFormat="1" applyFont="1" applyFill="1" applyBorder="1" applyAlignment="1" applyProtection="1">
      <alignment horizontal="left"/>
      <protection locked="0"/>
    </xf>
    <xf numFmtId="14" fontId="0" fillId="0" borderId="1" xfId="0" applyNumberFormat="1" applyBorder="1" applyAlignment="1" applyProtection="1">
      <alignment horizontal="center"/>
      <protection locked="0"/>
    </xf>
    <xf numFmtId="164" fontId="4" fillId="0" borderId="1" xfId="0" applyNumberFormat="1" applyFont="1" applyFill="1" applyBorder="1" applyProtection="1">
      <protection hidden="1"/>
    </xf>
    <xf numFmtId="0" fontId="4" fillId="0" borderId="1" xfId="0" applyFont="1" applyFill="1" applyBorder="1" applyProtection="1">
      <protection hidden="1"/>
    </xf>
    <xf numFmtId="0" fontId="4" fillId="0" borderId="1" xfId="0" applyFont="1" applyFill="1" applyBorder="1" applyAlignment="1" applyProtection="1">
      <protection locked="0"/>
    </xf>
    <xf numFmtId="0" fontId="0" fillId="0" borderId="1" xfId="0" applyBorder="1" applyAlignment="1" applyProtection="1">
      <alignment horizontal="center"/>
      <protection locked="0"/>
    </xf>
    <xf numFmtId="0" fontId="3" fillId="0" borderId="1" xfId="0" applyNumberFormat="1" applyFont="1" applyFill="1" applyBorder="1" applyProtection="1">
      <protection locked="0"/>
    </xf>
    <xf numFmtId="0" fontId="3" fillId="0" borderId="1" xfId="0" applyFont="1" applyFill="1" applyBorder="1" applyProtection="1">
      <protection locked="0"/>
    </xf>
    <xf numFmtId="164" fontId="1" fillId="0" borderId="1" xfId="0" applyNumberFormat="1" applyFont="1" applyFill="1" applyBorder="1" applyAlignment="1" applyProtection="1">
      <alignment horizontal="left"/>
      <protection locked="0"/>
    </xf>
    <xf numFmtId="14" fontId="4" fillId="0" borderId="1" xfId="0" applyNumberFormat="1" applyFont="1" applyFill="1" applyBorder="1" applyAlignment="1" applyProtection="1">
      <alignment horizontal="left"/>
      <protection locked="0"/>
    </xf>
    <xf numFmtId="0" fontId="4" fillId="2" borderId="1" xfId="0" applyFont="1" applyFill="1" applyBorder="1" applyProtection="1">
      <protection locked="0"/>
    </xf>
    <xf numFmtId="164" fontId="4" fillId="2" borderId="1" xfId="0" applyNumberFormat="1" applyFont="1" applyFill="1" applyBorder="1" applyAlignment="1" applyProtection="1">
      <alignment horizontal="left"/>
      <protection locked="0"/>
    </xf>
    <xf numFmtId="14" fontId="4" fillId="2" borderId="1" xfId="0" applyNumberFormat="1" applyFont="1" applyFill="1" applyBorder="1" applyAlignment="1" applyProtection="1">
      <alignment horizontal="left"/>
      <protection locked="0"/>
    </xf>
    <xf numFmtId="0" fontId="4" fillId="2" borderId="1" xfId="0" applyFont="1" applyFill="1" applyBorder="1" applyAlignment="1" applyProtection="1">
      <protection locked="0"/>
    </xf>
    <xf numFmtId="164" fontId="1" fillId="2" borderId="1" xfId="0" applyNumberFormat="1" applyFont="1" applyFill="1" applyBorder="1" applyAlignment="1" applyProtection="1">
      <alignment horizontal="left"/>
      <protection locked="0"/>
    </xf>
    <xf numFmtId="14" fontId="3" fillId="3" borderId="1" xfId="0" applyNumberFormat="1" applyFont="1" applyFill="1" applyBorder="1" applyAlignment="1" applyProtection="1">
      <alignment horizontal="left"/>
      <protection locked="0"/>
    </xf>
    <xf numFmtId="164" fontId="3" fillId="3" borderId="1" xfId="0" applyNumberFormat="1" applyFont="1" applyFill="1" applyBorder="1" applyAlignment="1" applyProtection="1">
      <alignment horizontal="left"/>
      <protection locked="0"/>
    </xf>
    <xf numFmtId="0" fontId="1" fillId="2" borderId="1" xfId="0" applyNumberFormat="1" applyFont="1" applyFill="1" applyBorder="1" applyAlignment="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center"/>
      <protection locked="0"/>
    </xf>
    <xf numFmtId="0" fontId="1" fillId="2" borderId="1" xfId="0" applyFont="1" applyFill="1" applyBorder="1" applyAlignment="1">
      <alignment horizontal="left"/>
    </xf>
    <xf numFmtId="164" fontId="1" fillId="2" borderId="1" xfId="0" applyNumberFormat="1" applyFont="1" applyFill="1" applyBorder="1" applyAlignment="1">
      <alignment horizontal="right"/>
    </xf>
    <xf numFmtId="0" fontId="1" fillId="2" borderId="1" xfId="0" applyNumberFormat="1" applyFont="1" applyFill="1" applyBorder="1" applyAlignment="1"/>
    <xf numFmtId="0" fontId="1" fillId="2" borderId="1" xfId="0" applyFont="1" applyFill="1" applyBorder="1" applyAlignment="1"/>
    <xf numFmtId="0" fontId="0" fillId="2" borderId="1" xfId="0" applyFill="1" applyBorder="1" applyAlignment="1">
      <alignment horizontal="center" vertical="center"/>
    </xf>
    <xf numFmtId="0" fontId="0" fillId="2" borderId="1" xfId="0" applyFill="1" applyBorder="1" applyAlignment="1">
      <alignment horizontal="center"/>
    </xf>
    <xf numFmtId="164" fontId="1" fillId="2" borderId="1" xfId="0" applyNumberFormat="1" applyFont="1" applyFill="1" applyBorder="1" applyAlignment="1">
      <alignment horizontal="left"/>
    </xf>
    <xf numFmtId="49" fontId="0" fillId="2" borderId="1" xfId="0" applyNumberFormat="1" applyFill="1" applyBorder="1" applyAlignment="1">
      <alignment vertical="center"/>
    </xf>
    <xf numFmtId="0" fontId="4" fillId="2" borderId="1" xfId="0" applyFont="1" applyFill="1" applyBorder="1"/>
    <xf numFmtId="164" fontId="4" fillId="2" borderId="1" xfId="0" applyNumberFormat="1" applyFont="1" applyFill="1" applyBorder="1"/>
    <xf numFmtId="0" fontId="18" fillId="9" borderId="16" xfId="0" applyFont="1" applyFill="1" applyBorder="1" applyAlignment="1" applyProtection="1">
      <alignment horizontal="center" vertical="center"/>
      <protection locked="0"/>
    </xf>
    <xf numFmtId="14" fontId="4" fillId="0" borderId="16" xfId="0" applyNumberFormat="1" applyFont="1" applyFill="1" applyBorder="1" applyAlignment="1" applyProtection="1">
      <alignment horizontal="left"/>
      <protection locked="0"/>
    </xf>
    <xf numFmtId="14" fontId="4" fillId="2" borderId="16" xfId="0" applyNumberFormat="1" applyFont="1" applyFill="1" applyBorder="1" applyAlignment="1" applyProtection="1">
      <alignment horizontal="left"/>
      <protection locked="0"/>
    </xf>
    <xf numFmtId="14" fontId="3" fillId="3" borderId="16" xfId="0" applyNumberFormat="1" applyFont="1" applyFill="1" applyBorder="1" applyAlignment="1" applyProtection="1">
      <alignment horizontal="left"/>
      <protection locked="0"/>
    </xf>
    <xf numFmtId="0" fontId="1" fillId="2" borderId="16" xfId="0" applyFont="1" applyFill="1" applyBorder="1" applyAlignment="1">
      <alignment horizontal="left"/>
    </xf>
    <xf numFmtId="0" fontId="2" fillId="5" borderId="20" xfId="0" applyNumberFormat="1" applyFont="1" applyFill="1" applyBorder="1" applyAlignment="1" applyProtection="1">
      <alignment horizontal="center" vertical="center" wrapText="1"/>
      <protection locked="0"/>
    </xf>
    <xf numFmtId="0" fontId="3" fillId="3" borderId="20" xfId="0" applyFont="1" applyFill="1" applyBorder="1" applyAlignment="1" applyProtection="1">
      <alignment horizontal="left"/>
      <protection locked="0"/>
    </xf>
    <xf numFmtId="0" fontId="1" fillId="2" borderId="20" xfId="0" applyFont="1" applyFill="1" applyBorder="1" applyAlignment="1">
      <alignment horizontal="left"/>
    </xf>
    <xf numFmtId="0" fontId="1" fillId="2" borderId="6" xfId="0" applyFont="1" applyFill="1" applyBorder="1" applyAlignment="1">
      <alignment horizontal="left"/>
    </xf>
    <xf numFmtId="0" fontId="2" fillId="5" borderId="6" xfId="0" applyNumberFormat="1" applyFont="1" applyFill="1" applyBorder="1" applyAlignment="1" applyProtection="1">
      <alignment horizontal="center" vertical="center" wrapText="1"/>
      <protection locked="0"/>
    </xf>
    <xf numFmtId="0" fontId="18" fillId="9" borderId="15" xfId="0" applyNumberFormat="1" applyFont="1" applyFill="1" applyBorder="1" applyAlignment="1" applyProtection="1">
      <alignment horizontal="center" vertical="center"/>
    </xf>
    <xf numFmtId="0" fontId="4" fillId="0" borderId="19" xfId="0" applyFont="1" applyFill="1" applyBorder="1" applyAlignment="1" applyProtection="1">
      <alignment horizontal="left"/>
      <protection locked="0"/>
    </xf>
    <xf numFmtId="0" fontId="4" fillId="2" borderId="21" xfId="0" applyFont="1" applyFill="1" applyBorder="1" applyAlignment="1" applyProtection="1">
      <alignment horizontal="left"/>
      <protection locked="0"/>
    </xf>
    <xf numFmtId="0" fontId="0" fillId="2" borderId="0" xfId="0" applyFill="1" applyBorder="1" applyAlignment="1">
      <alignment horizontal="center" vertical="center"/>
    </xf>
    <xf numFmtId="164" fontId="18" fillId="9" borderId="12" xfId="0" applyNumberFormat="1" applyFont="1" applyFill="1" applyBorder="1" applyAlignment="1" applyProtection="1">
      <alignment horizontal="center" vertical="center"/>
    </xf>
    <xf numFmtId="164" fontId="4" fillId="0" borderId="1" xfId="0" applyNumberFormat="1" applyFont="1" applyFill="1" applyBorder="1" applyProtection="1">
      <protection locked="0"/>
    </xf>
    <xf numFmtId="164" fontId="3" fillId="0" borderId="1" xfId="0" applyNumberFormat="1" applyFont="1" applyFill="1" applyBorder="1" applyProtection="1">
      <protection locked="0"/>
    </xf>
    <xf numFmtId="164" fontId="1" fillId="2" borderId="1" xfId="0" applyNumberFormat="1" applyFont="1" applyFill="1" applyBorder="1" applyAlignment="1" applyProtection="1">
      <protection locked="0"/>
    </xf>
    <xf numFmtId="164" fontId="1" fillId="2" borderId="13" xfId="0" applyNumberFormat="1" applyFont="1" applyFill="1" applyBorder="1" applyAlignment="1" applyProtection="1">
      <protection locked="0"/>
    </xf>
    <xf numFmtId="164" fontId="1" fillId="2" borderId="44" xfId="0" applyNumberFormat="1" applyFont="1" applyFill="1" applyBorder="1" applyAlignment="1"/>
    <xf numFmtId="0" fontId="18" fillId="9" borderId="19" xfId="0" applyFont="1" applyFill="1" applyBorder="1" applyAlignment="1" applyProtection="1">
      <alignment horizontal="center" vertical="center" wrapText="1"/>
    </xf>
    <xf numFmtId="14" fontId="4" fillId="0" borderId="20" xfId="0" applyNumberFormat="1" applyFont="1" applyFill="1" applyBorder="1" applyProtection="1">
      <protection locked="0"/>
    </xf>
    <xf numFmtId="0" fontId="4" fillId="0" borderId="20" xfId="0" applyFont="1" applyFill="1" applyBorder="1" applyAlignment="1" applyProtection="1">
      <alignment horizontal="center"/>
      <protection locked="0"/>
    </xf>
    <xf numFmtId="0" fontId="4" fillId="2" borderId="20" xfId="0" applyFont="1" applyFill="1" applyBorder="1" applyAlignment="1" applyProtection="1">
      <alignment horizontal="center"/>
      <protection locked="0"/>
    </xf>
    <xf numFmtId="0" fontId="0" fillId="2" borderId="20" xfId="0" applyFill="1" applyBorder="1" applyAlignment="1" applyProtection="1">
      <alignment vertical="center"/>
      <protection locked="0"/>
    </xf>
    <xf numFmtId="0" fontId="0" fillId="2" borderId="20" xfId="0" applyFill="1" applyBorder="1" applyAlignment="1" applyProtection="1">
      <alignment horizontal="center" vertical="center"/>
      <protection locked="0"/>
    </xf>
    <xf numFmtId="14" fontId="0" fillId="2" borderId="20" xfId="0" applyNumberFormat="1"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18" fillId="9" borderId="12" xfId="0" applyNumberFormat="1" applyFont="1" applyFill="1" applyBorder="1" applyAlignment="1" applyProtection="1">
      <alignment horizontal="center" vertical="center" wrapText="1"/>
    </xf>
    <xf numFmtId="0" fontId="4" fillId="2" borderId="13" xfId="0" applyFont="1" applyFill="1" applyBorder="1" applyAlignment="1" applyProtection="1">
      <alignment horizontal="left"/>
      <protection locked="0"/>
    </xf>
    <xf numFmtId="0" fontId="0" fillId="2" borderId="43" xfId="0" applyFill="1" applyBorder="1" applyAlignment="1">
      <alignment horizontal="center"/>
    </xf>
    <xf numFmtId="164" fontId="4" fillId="0" borderId="20" xfId="0" applyNumberFormat="1" applyFont="1" applyFill="1" applyBorder="1" applyAlignment="1" applyProtection="1">
      <alignment horizontal="right"/>
      <protection locked="0"/>
    </xf>
    <xf numFmtId="164" fontId="1" fillId="0" borderId="20" xfId="0" applyNumberFormat="1" applyFont="1" applyFill="1" applyBorder="1" applyAlignment="1" applyProtection="1">
      <alignment horizontal="right"/>
      <protection locked="0"/>
    </xf>
    <xf numFmtId="164" fontId="4" fillId="2" borderId="20" xfId="0" applyNumberFormat="1" applyFont="1" applyFill="1" applyBorder="1" applyAlignment="1" applyProtection="1">
      <alignment horizontal="right"/>
      <protection locked="0"/>
    </xf>
    <xf numFmtId="164" fontId="1" fillId="2" borderId="20" xfId="0" applyNumberFormat="1" applyFont="1" applyFill="1" applyBorder="1" applyAlignment="1" applyProtection="1">
      <alignment horizontal="right"/>
      <protection locked="0"/>
    </xf>
    <xf numFmtId="164" fontId="1" fillId="2" borderId="21" xfId="0" applyNumberFormat="1" applyFont="1" applyFill="1" applyBorder="1" applyAlignment="1" applyProtection="1">
      <alignment horizontal="right"/>
      <protection locked="0"/>
    </xf>
    <xf numFmtId="0" fontId="0" fillId="2" borderId="43" xfId="0" applyFill="1" applyBorder="1" applyAlignment="1">
      <alignment horizontal="center" vertical="center"/>
    </xf>
    <xf numFmtId="0" fontId="1" fillId="2" borderId="43" xfId="0" applyFont="1" applyFill="1" applyBorder="1" applyAlignment="1"/>
    <xf numFmtId="0" fontId="2" fillId="5" borderId="20" xfId="0" applyFont="1" applyFill="1" applyBorder="1" applyAlignment="1" applyProtection="1">
      <alignment horizontal="center" vertical="center" wrapText="1"/>
      <protection locked="0"/>
    </xf>
    <xf numFmtId="0" fontId="1" fillId="2" borderId="7" xfId="0" applyFont="1" applyFill="1" applyBorder="1" applyAlignment="1"/>
    <xf numFmtId="0" fontId="2" fillId="5" borderId="7" xfId="0" applyNumberFormat="1" applyFont="1" applyFill="1" applyBorder="1" applyAlignment="1" applyProtection="1">
      <alignment horizontal="center" vertical="center" wrapText="1"/>
      <protection locked="0"/>
    </xf>
    <xf numFmtId="0" fontId="18" fillId="9" borderId="15" xfId="0" applyFont="1" applyFill="1" applyBorder="1" applyAlignment="1" applyProtection="1">
      <alignment horizontal="center" vertical="center" wrapText="1"/>
    </xf>
    <xf numFmtId="0" fontId="1" fillId="2" borderId="37" xfId="0" applyFont="1" applyFill="1" applyBorder="1" applyAlignment="1">
      <alignment horizontal="left"/>
    </xf>
    <xf numFmtId="0" fontId="2" fillId="5" borderId="8" xfId="0" applyNumberFormat="1" applyFont="1" applyFill="1" applyBorder="1" applyAlignment="1" applyProtection="1">
      <alignment horizontal="center" vertical="center" wrapText="1"/>
    </xf>
    <xf numFmtId="0" fontId="2" fillId="5" borderId="13" xfId="0" applyNumberFormat="1" applyFont="1" applyFill="1" applyBorder="1" applyAlignment="1" applyProtection="1">
      <alignment horizontal="center" vertical="center" wrapText="1"/>
    </xf>
    <xf numFmtId="0" fontId="2" fillId="5" borderId="20" xfId="0" applyNumberFormat="1" applyFont="1" applyFill="1" applyBorder="1" applyAlignment="1" applyProtection="1">
      <alignment horizontal="center" vertical="center"/>
    </xf>
    <xf numFmtId="0" fontId="2" fillId="5" borderId="1" xfId="0" applyNumberFormat="1" applyFont="1" applyFill="1" applyBorder="1" applyAlignment="1" applyProtection="1">
      <alignment horizontal="center" vertical="center"/>
    </xf>
    <xf numFmtId="164" fontId="2" fillId="5" borderId="1" xfId="0" applyNumberFormat="1"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1" fontId="4" fillId="0" borderId="1" xfId="0" applyNumberFormat="1" applyFont="1" applyBorder="1" applyAlignment="1" applyProtection="1">
      <alignment horizontal="center"/>
      <protection hidden="1"/>
    </xf>
    <xf numFmtId="0" fontId="1" fillId="2" borderId="7" xfId="0" applyFont="1" applyFill="1" applyBorder="1" applyAlignment="1">
      <alignment horizontal="left"/>
    </xf>
    <xf numFmtId="0" fontId="2" fillId="5" borderId="16" xfId="0" applyNumberFormat="1" applyFont="1" applyFill="1" applyBorder="1" applyAlignment="1" applyProtection="1">
      <alignment horizontal="center" vertical="center" wrapText="1"/>
    </xf>
    <xf numFmtId="164" fontId="2" fillId="5" borderId="20" xfId="0" applyNumberFormat="1" applyFont="1" applyFill="1" applyBorder="1" applyAlignment="1" applyProtection="1">
      <alignment horizontal="center" vertical="center" wrapText="1"/>
    </xf>
    <xf numFmtId="14" fontId="4" fillId="0" borderId="20" xfId="0" applyNumberFormat="1" applyFont="1" applyBorder="1" applyProtection="1">
      <protection hidden="1"/>
    </xf>
    <xf numFmtId="0" fontId="0" fillId="2" borderId="20" xfId="0" applyFill="1" applyBorder="1" applyAlignment="1">
      <alignment horizontal="center"/>
    </xf>
    <xf numFmtId="0" fontId="2" fillId="5" borderId="1" xfId="0" applyNumberFormat="1" applyFont="1" applyFill="1" applyBorder="1" applyAlignment="1" applyProtection="1">
      <alignment horizontal="center" vertical="center" wrapText="1"/>
    </xf>
    <xf numFmtId="0" fontId="0" fillId="0" borderId="1" xfId="0" applyBorder="1" applyAlignment="1" applyProtection="1">
      <alignment horizontal="right"/>
      <protection locked="0"/>
    </xf>
    <xf numFmtId="14" fontId="0" fillId="0" borderId="1" xfId="0" applyNumberFormat="1" applyBorder="1" applyAlignment="1" applyProtection="1">
      <alignment horizontal="right"/>
      <protection locked="0"/>
    </xf>
    <xf numFmtId="0" fontId="0" fillId="2" borderId="1" xfId="0" applyFill="1" applyBorder="1" applyAlignment="1" applyProtection="1">
      <alignment horizontal="right"/>
      <protection locked="0"/>
    </xf>
    <xf numFmtId="0" fontId="4" fillId="2" borderId="7" xfId="0" applyFont="1" applyFill="1" applyBorder="1"/>
    <xf numFmtId="0" fontId="2" fillId="5" borderId="6"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xf>
    <xf numFmtId="164" fontId="2" fillId="5" borderId="16" xfId="0" applyNumberFormat="1" applyFont="1" applyFill="1" applyBorder="1" applyAlignment="1" applyProtection="1">
      <alignment horizontal="center" vertical="center" wrapText="1"/>
    </xf>
    <xf numFmtId="164" fontId="4" fillId="0" borderId="16" xfId="0" applyNumberFormat="1" applyFont="1" applyFill="1" applyBorder="1" applyAlignment="1" applyProtection="1">
      <alignment horizontal="left"/>
      <protection locked="0"/>
    </xf>
    <xf numFmtId="164" fontId="1" fillId="0" borderId="16" xfId="0" applyNumberFormat="1" applyFont="1" applyFill="1" applyBorder="1" applyAlignment="1" applyProtection="1">
      <alignment horizontal="left"/>
      <protection locked="0"/>
    </xf>
    <xf numFmtId="164" fontId="4" fillId="2" borderId="16" xfId="0" applyNumberFormat="1" applyFont="1" applyFill="1" applyBorder="1" applyAlignment="1" applyProtection="1">
      <alignment horizontal="left"/>
      <protection locked="0"/>
    </xf>
    <xf numFmtId="164" fontId="1" fillId="2" borderId="16" xfId="0" applyNumberFormat="1" applyFont="1" applyFill="1" applyBorder="1" applyAlignment="1" applyProtection="1">
      <alignment horizontal="left"/>
      <protection locked="0"/>
    </xf>
    <xf numFmtId="164" fontId="1" fillId="2" borderId="16" xfId="0" applyNumberFormat="1" applyFont="1" applyFill="1" applyBorder="1" applyAlignment="1">
      <alignment horizontal="right"/>
    </xf>
    <xf numFmtId="0" fontId="2" fillId="5" borderId="7" xfId="0" applyFont="1" applyFill="1" applyBorder="1" applyAlignment="1" applyProtection="1">
      <alignment horizontal="center" vertical="center"/>
      <protection locked="0"/>
    </xf>
  </cellXfs>
  <cellStyles count="2">
    <cellStyle name="Hyper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9525</xdr:rowOff>
    </xdr:from>
    <xdr:to>
      <xdr:col>0</xdr:col>
      <xdr:colOff>1263650</xdr:colOff>
      <xdr:row>4</xdr:row>
      <xdr:rowOff>177800</xdr:rowOff>
    </xdr:to>
    <xdr:pic>
      <xdr:nvPicPr>
        <xdr:cNvPr id="2" name="Picture 1">
          <a:extLst>
            <a:ext uri="{FF2B5EF4-FFF2-40B4-BE49-F238E27FC236}">
              <a16:creationId xmlns:a16="http://schemas.microsoft.com/office/drawing/2014/main" id="{39D37120-59E2-44AC-BB78-8F80B2A9CB6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 y="9525"/>
          <a:ext cx="1247775" cy="1209675"/>
        </a:xfrm>
        <a:prstGeom prst="rect">
          <a:avLst/>
        </a:prstGeom>
      </xdr:spPr>
    </xdr:pic>
    <xdr:clientData/>
  </xdr:twoCellAnchor>
  <xdr:twoCellAnchor editAs="oneCell">
    <xdr:from>
      <xdr:col>4</xdr:col>
      <xdr:colOff>1409700</xdr:colOff>
      <xdr:row>0</xdr:row>
      <xdr:rowOff>114300</xdr:rowOff>
    </xdr:from>
    <xdr:to>
      <xdr:col>5</xdr:col>
      <xdr:colOff>1533351</xdr:colOff>
      <xdr:row>4</xdr:row>
      <xdr:rowOff>114300</xdr:rowOff>
    </xdr:to>
    <xdr:pic>
      <xdr:nvPicPr>
        <xdr:cNvPr id="3" name="Picture 2">
          <a:extLst>
            <a:ext uri="{FF2B5EF4-FFF2-40B4-BE49-F238E27FC236}">
              <a16:creationId xmlns:a16="http://schemas.microsoft.com/office/drawing/2014/main" id="{9C26F887-AD64-42BB-8645-96C2ACB548B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53950" y="114300"/>
          <a:ext cx="2835101" cy="1047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dc.gov/coronavirus/2019-ncov/vaccines/stay-up-to-dat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publichealth.lacounty.gov/acd/ncorona2019/therapeutics/" TargetMode="External"/><Relationship Id="rId2" Type="http://schemas.openxmlformats.org/officeDocument/2006/relationships/hyperlink" Target="http://publichealth.lacounty.gov/acd/ncorona2019/therapeutics/" TargetMode="External"/><Relationship Id="rId1" Type="http://schemas.openxmlformats.org/officeDocument/2006/relationships/hyperlink" Target="http://publichealth.lacounty.gov/acd/ncorona2019/therapeutics/" TargetMode="External"/><Relationship Id="rId6" Type="http://schemas.openxmlformats.org/officeDocument/2006/relationships/printerSettings" Target="../printerSettings/printerSettings4.bin"/><Relationship Id="rId5" Type="http://schemas.openxmlformats.org/officeDocument/2006/relationships/hyperlink" Target="https://www.cdc.gov/coronavirus/2019-ncov/vaccines/stay-up-to-date.html" TargetMode="External"/><Relationship Id="rId4" Type="http://schemas.openxmlformats.org/officeDocument/2006/relationships/hyperlink" Target="https://www.cdc.gov/coronavirus/2019-ncov/vaccines/stay-up-to-date.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3446-4322-486A-99BD-BDE1E2C64CF9}">
  <dimension ref="A1:K77"/>
  <sheetViews>
    <sheetView tabSelected="1" zoomScale="60" zoomScaleNormal="60" workbookViewId="0">
      <selection activeCell="B6" sqref="B6"/>
    </sheetView>
  </sheetViews>
  <sheetFormatPr defaultColWidth="9.1796875" defaultRowHeight="14.5" x14ac:dyDescent="0.35"/>
  <cols>
    <col min="1" max="1" width="50.54296875" style="88" customWidth="1"/>
    <col min="2" max="36" width="40.54296875" style="88" customWidth="1"/>
    <col min="37" max="16384" width="9.1796875" style="88"/>
  </cols>
  <sheetData>
    <row r="1" spans="1:11" x14ac:dyDescent="0.35">
      <c r="A1" s="182"/>
    </row>
    <row r="2" spans="1:11" ht="26.25" customHeight="1" x14ac:dyDescent="0.35">
      <c r="B2" s="186" t="s">
        <v>0</v>
      </c>
      <c r="C2" s="186"/>
      <c r="D2" s="186"/>
      <c r="E2" s="186"/>
    </row>
    <row r="3" spans="1:11" ht="26.25" customHeight="1" x14ac:dyDescent="0.35">
      <c r="B3" s="187" t="s">
        <v>232</v>
      </c>
      <c r="C3" s="186"/>
      <c r="D3" s="186"/>
      <c r="E3" s="179"/>
    </row>
    <row r="5" spans="1:11" ht="15" thickBot="1" x14ac:dyDescent="0.4"/>
    <row r="6" spans="1:11" ht="37.5" customHeight="1" x14ac:dyDescent="0.45">
      <c r="A6" s="89" t="s">
        <v>1</v>
      </c>
      <c r="B6" s="19"/>
      <c r="C6" s="90"/>
      <c r="D6" s="90"/>
      <c r="E6" s="90"/>
      <c r="F6" s="90"/>
      <c r="G6" s="91"/>
      <c r="H6" s="92"/>
      <c r="I6" s="93"/>
      <c r="J6" s="92"/>
      <c r="K6" s="92"/>
    </row>
    <row r="7" spans="1:11" ht="37.5" customHeight="1" x14ac:dyDescent="0.45">
      <c r="A7" s="94" t="s">
        <v>2</v>
      </c>
      <c r="B7" s="20"/>
      <c r="C7" s="90"/>
      <c r="D7" s="90"/>
      <c r="E7" s="90"/>
      <c r="F7" s="90"/>
      <c r="G7" s="95"/>
      <c r="H7" s="95"/>
      <c r="I7" s="95"/>
      <c r="J7" s="95"/>
      <c r="K7" s="91"/>
    </row>
    <row r="8" spans="1:11" ht="37.5" customHeight="1" x14ac:dyDescent="0.45">
      <c r="A8" s="94" t="s">
        <v>3</v>
      </c>
      <c r="B8" s="20"/>
      <c r="C8" s="90"/>
      <c r="D8" s="90"/>
      <c r="E8" s="90"/>
      <c r="F8" s="90"/>
      <c r="G8" s="96"/>
      <c r="H8" s="96"/>
      <c r="I8" s="96"/>
      <c r="J8" s="96"/>
      <c r="K8" s="91"/>
    </row>
    <row r="9" spans="1:11" ht="37.5" customHeight="1" x14ac:dyDescent="0.45">
      <c r="A9" s="129" t="s">
        <v>4</v>
      </c>
      <c r="B9" s="130"/>
      <c r="C9" s="90"/>
      <c r="D9" s="90"/>
      <c r="E9" s="90"/>
      <c r="F9" s="90"/>
      <c r="G9" s="96"/>
      <c r="H9" s="96"/>
      <c r="I9" s="96"/>
      <c r="J9" s="96"/>
      <c r="K9" s="91"/>
    </row>
    <row r="10" spans="1:11" ht="37.5" customHeight="1" x14ac:dyDescent="0.45">
      <c r="A10" s="129" t="s">
        <v>5</v>
      </c>
      <c r="B10" s="152">
        <f>COUNTIF('Resident Information'!O2:O400, "Yes")</f>
        <v>0</v>
      </c>
      <c r="C10" s="90"/>
      <c r="D10" s="90"/>
      <c r="E10" s="90"/>
      <c r="F10" s="90"/>
      <c r="G10" s="96"/>
      <c r="H10" s="96"/>
      <c r="I10" s="96"/>
      <c r="J10" s="96"/>
      <c r="K10" s="91"/>
    </row>
    <row r="11" spans="1:11" ht="37.5" customHeight="1" thickBot="1" x14ac:dyDescent="0.5">
      <c r="A11" s="97" t="s">
        <v>6</v>
      </c>
      <c r="B11" s="153">
        <f>COUNTIF('Staff Information'!L2:L400, "Yes")</f>
        <v>0</v>
      </c>
      <c r="C11" s="90"/>
      <c r="D11" s="90"/>
      <c r="E11" s="90"/>
      <c r="F11" s="90"/>
      <c r="G11" s="96"/>
      <c r="H11" s="96"/>
      <c r="I11" s="96"/>
      <c r="J11" s="96"/>
      <c r="K11" s="91"/>
    </row>
    <row r="12" spans="1:11" s="98" customFormat="1" ht="19" thickBot="1" x14ac:dyDescent="0.5">
      <c r="A12" s="90"/>
      <c r="B12" s="90"/>
      <c r="C12" s="90"/>
      <c r="D12" s="90"/>
      <c r="E12" s="90"/>
      <c r="F12" s="90"/>
    </row>
    <row r="13" spans="1:11" ht="18.75" customHeight="1" x14ac:dyDescent="0.35">
      <c r="A13" s="215" t="s">
        <v>233</v>
      </c>
      <c r="B13" s="113" t="s">
        <v>7</v>
      </c>
      <c r="C13" s="114" t="s">
        <v>8</v>
      </c>
    </row>
    <row r="14" spans="1:11" ht="18.75" customHeight="1" thickBot="1" x14ac:dyDescent="0.4">
      <c r="A14" s="216"/>
      <c r="B14" s="111" t="s">
        <v>9</v>
      </c>
      <c r="C14" s="112" t="s">
        <v>9</v>
      </c>
    </row>
    <row r="15" spans="1:11" ht="37.5" customHeight="1" x14ac:dyDescent="0.35">
      <c r="A15" s="148" t="s">
        <v>10</v>
      </c>
      <c r="B15" s="132">
        <f>SUM(B16:B18)</f>
        <v>0</v>
      </c>
      <c r="C15" s="154">
        <f>SUM(C16:C18)</f>
        <v>0</v>
      </c>
    </row>
    <row r="16" spans="1:11" ht="37.5" customHeight="1" x14ac:dyDescent="0.35">
      <c r="A16" s="147" t="s">
        <v>219</v>
      </c>
      <c r="B16" s="15"/>
      <c r="C16" s="16"/>
      <c r="D16" s="214"/>
    </row>
    <row r="17" spans="1:3" ht="37.5" customHeight="1" x14ac:dyDescent="0.35">
      <c r="A17" s="147" t="s">
        <v>227</v>
      </c>
      <c r="B17" s="15"/>
      <c r="C17" s="16"/>
    </row>
    <row r="18" spans="1:3" ht="37.5" customHeight="1" thickBot="1" x14ac:dyDescent="0.4">
      <c r="A18" s="147" t="s">
        <v>230</v>
      </c>
      <c r="B18" s="15"/>
      <c r="C18" s="16"/>
    </row>
    <row r="19" spans="1:3" ht="37.5" customHeight="1" x14ac:dyDescent="0.35">
      <c r="A19" s="149" t="s">
        <v>11</v>
      </c>
      <c r="B19" s="133">
        <f>SUM(B20:B22)</f>
        <v>0</v>
      </c>
      <c r="C19" s="155">
        <f>SUM(C20:C22)</f>
        <v>0</v>
      </c>
    </row>
    <row r="20" spans="1:3" ht="37.5" customHeight="1" x14ac:dyDescent="0.35">
      <c r="A20" s="147" t="s">
        <v>220</v>
      </c>
      <c r="B20" s="15"/>
      <c r="C20" s="16"/>
    </row>
    <row r="21" spans="1:3" ht="37.5" customHeight="1" x14ac:dyDescent="0.35">
      <c r="A21" s="147" t="s">
        <v>228</v>
      </c>
      <c r="B21" s="183"/>
      <c r="C21" s="184"/>
    </row>
    <row r="22" spans="1:3" ht="37.5" customHeight="1" thickBot="1" x14ac:dyDescent="0.4">
      <c r="A22" s="185" t="s">
        <v>231</v>
      </c>
      <c r="B22" s="17"/>
      <c r="C22" s="18"/>
    </row>
    <row r="23" spans="1:3" ht="19" thickBot="1" x14ac:dyDescent="0.5">
      <c r="A23" s="99"/>
      <c r="B23" s="99"/>
    </row>
    <row r="24" spans="1:3" ht="25.5" customHeight="1" x14ac:dyDescent="0.35">
      <c r="A24" s="188" t="s">
        <v>229</v>
      </c>
      <c r="B24" s="189"/>
      <c r="C24" s="190"/>
    </row>
    <row r="25" spans="1:3" x14ac:dyDescent="0.35">
      <c r="A25" s="191"/>
      <c r="B25" s="192"/>
      <c r="C25" s="193"/>
    </row>
    <row r="26" spans="1:3" ht="15" thickBot="1" x14ac:dyDescent="0.4">
      <c r="A26" s="194"/>
      <c r="B26" s="195"/>
      <c r="C26" s="196"/>
    </row>
    <row r="77" spans="1:1" x14ac:dyDescent="0.35">
      <c r="A77" s="88" t="s">
        <v>12</v>
      </c>
    </row>
  </sheetData>
  <sheetProtection algorithmName="SHA-512" hashValue="/YZDZ5boWEtrhBGDf3AlIxbYcbqxcgHh3IHdspGQureQhLktUhUwlgkemeH9QRjOdEZ3DODXL3zMQ+a0ixl34w==" saltValue="bZeqHqF3oS0wxRYBnUO/fA==" spinCount="100000" sheet="1" formatCells="0" formatColumns="0" formatRows="0" selectLockedCells="1"/>
  <mergeCells count="4">
    <mergeCell ref="B2:E2"/>
    <mergeCell ref="B3:D3"/>
    <mergeCell ref="A13:A14"/>
    <mergeCell ref="A24:C26"/>
  </mergeCells>
  <dataValidations xWindow="395" yWindow="593" count="11">
    <dataValidation allowBlank="1" showInputMessage="1" showErrorMessage="1" prompt="Enter the total number of residents who have NOT received the most recent recommended updated COVID-19 vaccine dose(s). See below and the data dictionary tab for more info." sqref="A21" xr:uid="{BE069AA6-25D2-4C1F-B491-80BFF383065E}"/>
    <dataValidation allowBlank="1" showInputMessage="1" showErrorMessage="1" prompt="Enter the total number of residents who have received the most recent recommended updated COVID-19 vaccine dose(s). See below and the data dictionary tab for more info." sqref="A20" xr:uid="{ACDE818D-68F5-4C97-8349-8F6F8583448F}"/>
    <dataValidation type="date" allowBlank="1" showInputMessage="1" showErrorMessage="1" error="Please use format MM/DD/YYYY. Do not enter dates before the pandemic or after today's date." prompt="Enter date line list was first filled out (MM/DD/YYYY)" sqref="B14" xr:uid="{11D26C16-28B7-4E80-A1FF-8DAC13120524}">
      <formula1>43831</formula1>
      <formula2>TODAY()</formula2>
    </dataValidation>
    <dataValidation type="date" allowBlank="1" showInputMessage="1" showErrorMessage="1" error="Please use format MM/DD/YYYY. Do not enter dates before the pandemic or after today's date." prompt="Enter date line list was updated (MM/DD/YYYY)" sqref="C14" xr:uid="{2FA947A3-0276-44D7-ACF1-AA16585BEE68}">
      <formula1>1/1/2020</formula1>
      <formula2>TODAY()</formula2>
    </dataValidation>
    <dataValidation allowBlank="1" showInputMessage="1" showErrorMessage="1" prompt="Do not enter information in these cells; they will be auto-calculated once you enter the counts requested below." sqref="A15:C15 A19:C19" xr:uid="{97041EE7-9294-4415-A69E-DB831C902ED8}"/>
    <dataValidation type="whole" allowBlank="1" showInputMessage="1" showErrorMessage="1" error="Enter a whole number." sqref="B16:C18 B20:C22" xr:uid="{9BEF035E-54DF-4C22-A09B-8DBE693FE861}">
      <formula1>0</formula1>
      <formula2>5000</formula2>
    </dataValidation>
    <dataValidation allowBlank="1" showInputMessage="1" showErrorMessage="1" prompt="Enter the total number of staff who have received the most recent recommended updated COVID-19 vaccine dose(s). See below and the data dictionary tab for more info." sqref="A16" xr:uid="{FAB98FD6-7B5E-47FB-B3E0-C7EE84DC645E}"/>
    <dataValidation allowBlank="1" showInputMessage="1" showErrorMessage="1" prompt="Enter the total number of staff who have NOT received the most recent recommended updated COVID-19 vaccine dose(s). See below and the data dictionary tab for more info." sqref="A17" xr:uid="{5D43F864-4F56-4674-AD69-87F0BB744BA2}"/>
    <dataValidation allowBlank="1" showInputMessage="1" showErrorMessage="1" prompt="Individuals must received a 2023-2024 Updated COVID-19 Vaccine to be considered Up to Date with their COVID-19 vaccines.​" sqref="A24:C26" xr:uid="{6DB573EA-2455-4D42-883F-F7257A036469}"/>
    <dataValidation allowBlank="1" showInputMessage="1" showErrorMessage="1" prompt="Enter the total number of staff with unknown COVID-19 up to date vaccine status. Enter updated counts across columns as line list is updated." sqref="A18" xr:uid="{52FD1DCA-6744-4DD3-8967-B7E890CB14ED}"/>
    <dataValidation allowBlank="1" showInputMessage="1" showErrorMessage="1" prompt="Enter the total number of residents with unknown COVID-19 up to date vaccine status. Enter updated counts across columns as line list is updated." sqref="A22" xr:uid="{DD745F84-0CF3-48A8-9184-854540D2E2FD}"/>
  </dataValidations>
  <hyperlinks>
    <hyperlink ref="A24:C26" r:id="rId1" display="The recommendation for COVID-19 vaccine doses(s) will vary. Latest updated COVID-19 vaccine dose recommendations and criteria are outlined by the Centers for Disease Control and Prevention (CDC) here." xr:uid="{FD5B00F2-41B0-4571-8338-194B808A2BA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400"/>
  <sheetViews>
    <sheetView zoomScaleNormal="100" workbookViewId="0">
      <pane xSplit="5" ySplit="1" topLeftCell="F2" activePane="bottomRight" state="frozen"/>
      <selection pane="topRight" activeCell="B1" sqref="B1"/>
      <selection pane="bottomLeft" activeCell="B1" sqref="B1"/>
      <selection pane="bottomRight"/>
    </sheetView>
  </sheetViews>
  <sheetFormatPr defaultColWidth="12.453125" defaultRowHeight="15.5" x14ac:dyDescent="0.35"/>
  <cols>
    <col min="1" max="1" width="9" style="8" bestFit="1" customWidth="1"/>
    <col min="2" max="2" width="10.453125" style="8" bestFit="1" customWidth="1"/>
    <col min="3" max="3" width="20.1796875" style="10" customWidth="1"/>
    <col min="4" max="4" width="24.453125" style="1" customWidth="1"/>
    <col min="5" max="5" width="23.54296875" style="1" customWidth="1"/>
    <col min="6" max="6" width="12.453125" style="4" customWidth="1"/>
    <col min="7" max="7" width="15.54296875" style="11" customWidth="1"/>
    <col min="8" max="8" width="21.54296875" style="254" customWidth="1"/>
    <col min="9" max="9" width="24" style="255" customWidth="1"/>
    <col min="10" max="10" width="13" style="254" customWidth="1"/>
    <col min="11" max="11" width="13" style="268" customWidth="1"/>
    <col min="12" max="12" width="29.453125" style="272" customWidth="1"/>
    <col min="13" max="13" width="22.1796875" style="271" customWidth="1"/>
    <col min="14" max="14" width="18.453125" style="256" bestFit="1" customWidth="1"/>
    <col min="15" max="15" width="12.453125" style="257" bestFit="1" customWidth="1"/>
    <col min="16" max="16" width="32" style="257" customWidth="1"/>
    <col min="17" max="17" width="16.54296875" style="257" customWidth="1"/>
    <col min="18" max="18" width="8.453125" style="257" customWidth="1"/>
    <col min="19" max="19" width="12.453125" style="257" customWidth="1"/>
    <col min="20" max="21" width="20.1796875" style="258" customWidth="1"/>
    <col min="22" max="23" width="20.1796875" style="257" customWidth="1"/>
    <col min="24" max="24" width="25.81640625" style="257" customWidth="1"/>
    <col min="25" max="25" width="21.1796875" style="303" customWidth="1"/>
    <col min="26" max="26" width="15.1796875" style="271" bestFit="1" customWidth="1"/>
    <col min="27" max="27" width="19.1796875" style="255" customWidth="1"/>
    <col min="28" max="28" width="7.453125" style="254" bestFit="1" customWidth="1"/>
    <col min="29" max="30" width="13.453125" style="254" bestFit="1" customWidth="1"/>
    <col min="31" max="31" width="18.54296875" style="254" bestFit="1" customWidth="1"/>
    <col min="32" max="33" width="18.54296875" style="254" customWidth="1"/>
    <col min="34" max="35" width="16.54296875" style="259" customWidth="1"/>
    <col min="36" max="36" width="18.453125" style="260" customWidth="1"/>
    <col min="37" max="37" width="18" style="261" customWidth="1"/>
    <col min="38" max="38" width="20.1796875" style="258" customWidth="1"/>
    <col min="39" max="39" width="16.54296875" style="259" customWidth="1"/>
    <col min="40" max="40" width="22.1796875" style="262" customWidth="1"/>
    <col min="41" max="41" width="22.1796875" style="263" customWidth="1"/>
    <col min="42" max="42" width="24.81640625" style="262" customWidth="1"/>
    <col min="43" max="43" width="16.54296875" style="255" customWidth="1"/>
    <col min="44" max="44" width="10.81640625" style="254" customWidth="1"/>
    <col min="45" max="45" width="12.1796875" style="254" customWidth="1"/>
    <col min="46" max="46" width="16.54296875" style="255" customWidth="1"/>
    <col min="47" max="47" width="10.81640625" style="254" customWidth="1"/>
    <col min="48" max="48" width="12.1796875" style="254" customWidth="1"/>
    <col min="49" max="49" width="16.54296875" style="255" customWidth="1"/>
    <col min="50" max="50" width="10.81640625" style="254" customWidth="1"/>
    <col min="51" max="51" width="12.1796875" style="254" customWidth="1"/>
    <col min="52" max="52" width="16.54296875" style="255" customWidth="1"/>
    <col min="53" max="53" width="10.81640625" style="254" customWidth="1"/>
    <col min="54" max="54" width="12.1796875" style="254" customWidth="1"/>
    <col min="55" max="55" width="16.54296875" style="255" customWidth="1"/>
    <col min="56" max="56" width="10.81640625" style="254" customWidth="1"/>
    <col min="57" max="57" width="12.1796875" style="254" customWidth="1"/>
    <col min="58" max="58" width="16.54296875" style="255" customWidth="1"/>
    <col min="59" max="59" width="10.81640625" style="254" customWidth="1"/>
    <col min="60" max="60" width="12.1796875" style="254" customWidth="1"/>
    <col min="61" max="61" width="16.54296875" style="255" customWidth="1"/>
    <col min="62" max="62" width="10.81640625" style="254" customWidth="1"/>
    <col min="63" max="63" width="12.1796875" style="254" customWidth="1"/>
    <col min="64" max="64" width="16.54296875" style="255" customWidth="1"/>
    <col min="65" max="65" width="10.81640625" style="254" customWidth="1"/>
    <col min="66" max="66" width="12.1796875" style="254" customWidth="1"/>
    <col min="67" max="67" width="16.54296875" style="255" customWidth="1"/>
    <col min="68" max="68" width="10.81640625" style="254" customWidth="1"/>
    <col min="69" max="69" width="12.1796875" style="254" customWidth="1"/>
    <col min="70" max="70" width="16.54296875" style="255" customWidth="1"/>
    <col min="71" max="71" width="10.81640625" style="254" customWidth="1"/>
    <col min="72" max="72" width="12.1796875" style="254" customWidth="1"/>
    <col min="73" max="73" width="16.54296875" style="255" customWidth="1"/>
    <col min="74" max="74" width="10.81640625" style="254" customWidth="1"/>
    <col min="75" max="75" width="12.1796875" style="254" customWidth="1"/>
    <col min="76" max="76" width="16.54296875" style="255" customWidth="1"/>
    <col min="77" max="77" width="12.1796875" style="254" customWidth="1"/>
    <col min="78" max="78" width="10.81640625" style="254" customWidth="1"/>
    <col min="79" max="79" width="12.1796875" style="254" customWidth="1"/>
    <col min="80" max="80" width="16.54296875" style="255" customWidth="1"/>
    <col min="81" max="81" width="10.81640625" style="254" customWidth="1"/>
    <col min="82" max="82" width="12.1796875" style="254" customWidth="1"/>
    <col min="83" max="83" width="16.54296875" style="255" customWidth="1"/>
    <col min="84" max="84" width="10.81640625" style="254" customWidth="1"/>
    <col min="85" max="85" width="12.1796875" style="254" customWidth="1"/>
    <col min="86" max="86" width="16.54296875" style="255" customWidth="1"/>
    <col min="87" max="87" width="10.81640625" style="254" customWidth="1"/>
    <col min="88" max="88" width="12.1796875" style="254" customWidth="1"/>
    <col min="89" max="89" width="16.54296875" style="255" customWidth="1"/>
    <col min="90" max="90" width="10.81640625" style="254" customWidth="1"/>
    <col min="91" max="91" width="12.1796875" style="254" customWidth="1"/>
    <col min="92" max="92" width="16.54296875" style="255" customWidth="1"/>
    <col min="93" max="93" width="10.81640625" style="254" customWidth="1"/>
    <col min="94" max="94" width="12.1796875" style="254" customWidth="1"/>
    <col min="95" max="95" width="16.54296875" style="255" customWidth="1"/>
    <col min="96" max="96" width="10.81640625" style="254" customWidth="1"/>
    <col min="97" max="97" width="12.1796875" style="254" customWidth="1"/>
    <col min="98" max="98" width="16.54296875" style="255" customWidth="1"/>
    <col min="99" max="99" width="10.81640625" style="254" customWidth="1"/>
    <col min="100" max="100" width="12.1796875" style="254" customWidth="1"/>
    <col min="101" max="101" width="21.54296875" style="3" hidden="1" customWidth="1"/>
    <col min="102" max="102" width="17.453125" style="3" hidden="1" customWidth="1"/>
    <col min="103" max="16384" width="12.453125" style="3"/>
  </cols>
  <sheetData>
    <row r="1" spans="1:102" s="165" customFormat="1" ht="62" x14ac:dyDescent="0.35">
      <c r="A1" s="176" t="s">
        <v>13</v>
      </c>
      <c r="B1" s="158" t="s">
        <v>14</v>
      </c>
      <c r="C1" s="159" t="s">
        <v>15</v>
      </c>
      <c r="D1" s="160" t="s">
        <v>16</v>
      </c>
      <c r="E1" s="161" t="s">
        <v>17</v>
      </c>
      <c r="F1" s="177" t="s">
        <v>18</v>
      </c>
      <c r="G1" s="162" t="s">
        <v>19</v>
      </c>
      <c r="H1" s="223" t="s">
        <v>20</v>
      </c>
      <c r="I1" s="224" t="s">
        <v>21</v>
      </c>
      <c r="J1" s="225" t="s">
        <v>22</v>
      </c>
      <c r="K1" s="264" t="s">
        <v>234</v>
      </c>
      <c r="L1" s="273" t="s">
        <v>23</v>
      </c>
      <c r="M1" s="269" t="s">
        <v>24</v>
      </c>
      <c r="N1" s="227" t="s">
        <v>25</v>
      </c>
      <c r="O1" s="227" t="s">
        <v>26</v>
      </c>
      <c r="P1" s="226" t="s">
        <v>27</v>
      </c>
      <c r="Q1" s="226" t="s">
        <v>28</v>
      </c>
      <c r="R1" s="226" t="s">
        <v>29</v>
      </c>
      <c r="S1" s="226" t="s">
        <v>30</v>
      </c>
      <c r="T1" s="228" t="s">
        <v>31</v>
      </c>
      <c r="U1" s="228" t="s">
        <v>32</v>
      </c>
      <c r="V1" s="227" t="s">
        <v>33</v>
      </c>
      <c r="W1" s="226" t="s">
        <v>34</v>
      </c>
      <c r="X1" s="227" t="s">
        <v>35</v>
      </c>
      <c r="Y1" s="304" t="s">
        <v>36</v>
      </c>
      <c r="Z1" s="302" t="s">
        <v>37</v>
      </c>
      <c r="AA1" s="229" t="s">
        <v>38</v>
      </c>
      <c r="AB1" s="226" t="s">
        <v>39</v>
      </c>
      <c r="AC1" s="226" t="s">
        <v>40</v>
      </c>
      <c r="AD1" s="226" t="s">
        <v>41</v>
      </c>
      <c r="AE1" s="226" t="s">
        <v>42</v>
      </c>
      <c r="AF1" s="226" t="s">
        <v>43</v>
      </c>
      <c r="AG1" s="226" t="s">
        <v>44</v>
      </c>
      <c r="AH1" s="228" t="s">
        <v>45</v>
      </c>
      <c r="AI1" s="229" t="s">
        <v>46</v>
      </c>
      <c r="AJ1" s="229" t="s">
        <v>47</v>
      </c>
      <c r="AK1" s="228" t="s">
        <v>48</v>
      </c>
      <c r="AL1" s="228" t="s">
        <v>49</v>
      </c>
      <c r="AM1" s="228" t="s">
        <v>50</v>
      </c>
      <c r="AN1" s="227" t="s">
        <v>51</v>
      </c>
      <c r="AO1" s="229" t="s">
        <v>52</v>
      </c>
      <c r="AP1" s="230" t="s">
        <v>53</v>
      </c>
      <c r="AQ1" s="229" t="s">
        <v>54</v>
      </c>
      <c r="AR1" s="227" t="s">
        <v>22</v>
      </c>
      <c r="AS1" s="231" t="s">
        <v>234</v>
      </c>
      <c r="AT1" s="229" t="s">
        <v>55</v>
      </c>
      <c r="AU1" s="227" t="s">
        <v>22</v>
      </c>
      <c r="AV1" s="231" t="s">
        <v>234</v>
      </c>
      <c r="AW1" s="229" t="s">
        <v>56</v>
      </c>
      <c r="AX1" s="227" t="s">
        <v>22</v>
      </c>
      <c r="AY1" s="231" t="s">
        <v>234</v>
      </c>
      <c r="AZ1" s="229" t="s">
        <v>57</v>
      </c>
      <c r="BA1" s="227" t="s">
        <v>22</v>
      </c>
      <c r="BB1" s="231" t="s">
        <v>234</v>
      </c>
      <c r="BC1" s="229" t="s">
        <v>58</v>
      </c>
      <c r="BD1" s="227" t="s">
        <v>22</v>
      </c>
      <c r="BE1" s="231" t="s">
        <v>234</v>
      </c>
      <c r="BF1" s="229" t="s">
        <v>59</v>
      </c>
      <c r="BG1" s="227" t="s">
        <v>22</v>
      </c>
      <c r="BH1" s="231" t="s">
        <v>234</v>
      </c>
      <c r="BI1" s="229" t="s">
        <v>60</v>
      </c>
      <c r="BJ1" s="227" t="s">
        <v>22</v>
      </c>
      <c r="BK1" s="231" t="s">
        <v>234</v>
      </c>
      <c r="BL1" s="229" t="s">
        <v>61</v>
      </c>
      <c r="BM1" s="227" t="s">
        <v>22</v>
      </c>
      <c r="BN1" s="231" t="s">
        <v>234</v>
      </c>
      <c r="BO1" s="229" t="s">
        <v>62</v>
      </c>
      <c r="BP1" s="227" t="s">
        <v>22</v>
      </c>
      <c r="BQ1" s="231" t="s">
        <v>234</v>
      </c>
      <c r="BR1" s="229" t="s">
        <v>63</v>
      </c>
      <c r="BS1" s="227" t="s">
        <v>22</v>
      </c>
      <c r="BT1" s="231" t="s">
        <v>234</v>
      </c>
      <c r="BU1" s="229" t="s">
        <v>64</v>
      </c>
      <c r="BV1" s="227" t="s">
        <v>22</v>
      </c>
      <c r="BW1" s="231" t="s">
        <v>234</v>
      </c>
      <c r="BX1" s="229" t="s">
        <v>65</v>
      </c>
      <c r="BY1" s="231" t="s">
        <v>234</v>
      </c>
      <c r="BZ1" s="227" t="s">
        <v>22</v>
      </c>
      <c r="CA1" s="231" t="s">
        <v>234</v>
      </c>
      <c r="CB1" s="229" t="s">
        <v>66</v>
      </c>
      <c r="CC1" s="227" t="s">
        <v>22</v>
      </c>
      <c r="CD1" s="231" t="s">
        <v>234</v>
      </c>
      <c r="CE1" s="229" t="s">
        <v>67</v>
      </c>
      <c r="CF1" s="227" t="s">
        <v>22</v>
      </c>
      <c r="CG1" s="231" t="s">
        <v>234</v>
      </c>
      <c r="CH1" s="229" t="s">
        <v>68</v>
      </c>
      <c r="CI1" s="227" t="s">
        <v>22</v>
      </c>
      <c r="CJ1" s="231" t="s">
        <v>234</v>
      </c>
      <c r="CK1" s="229" t="s">
        <v>69</v>
      </c>
      <c r="CL1" s="227" t="s">
        <v>22</v>
      </c>
      <c r="CM1" s="231" t="s">
        <v>234</v>
      </c>
      <c r="CN1" s="229" t="s">
        <v>70</v>
      </c>
      <c r="CO1" s="227" t="s">
        <v>22</v>
      </c>
      <c r="CP1" s="231" t="s">
        <v>234</v>
      </c>
      <c r="CQ1" s="229" t="s">
        <v>71</v>
      </c>
      <c r="CR1" s="227" t="s">
        <v>22</v>
      </c>
      <c r="CS1" s="231" t="s">
        <v>234</v>
      </c>
      <c r="CT1" s="229" t="s">
        <v>72</v>
      </c>
      <c r="CU1" s="227" t="s">
        <v>22</v>
      </c>
      <c r="CV1" s="231" t="s">
        <v>234</v>
      </c>
      <c r="CW1" s="178" t="s">
        <v>73</v>
      </c>
      <c r="CX1" s="178" t="s">
        <v>74</v>
      </c>
    </row>
    <row r="2" spans="1:102" s="166" customFormat="1" x14ac:dyDescent="0.35">
      <c r="A2" s="163">
        <v>1</v>
      </c>
      <c r="B2" s="144">
        <f>'Facility Information'!$B$9</f>
        <v>0</v>
      </c>
      <c r="C2" s="100"/>
      <c r="D2" s="21"/>
      <c r="E2" s="22"/>
      <c r="F2" s="23"/>
      <c r="G2" s="115"/>
      <c r="H2" s="30"/>
      <c r="I2" s="29"/>
      <c r="J2" s="30"/>
      <c r="K2" s="139"/>
      <c r="L2" s="28"/>
      <c r="M2" s="218"/>
      <c r="N2" s="232"/>
      <c r="O2" s="63"/>
      <c r="P2" s="63"/>
      <c r="Q2" s="63"/>
      <c r="R2" s="63"/>
      <c r="S2" s="63"/>
      <c r="T2" s="63"/>
      <c r="U2" s="63"/>
      <c r="V2" s="63"/>
      <c r="W2" s="63"/>
      <c r="X2" s="63"/>
      <c r="Y2" s="22"/>
      <c r="Z2" s="218"/>
      <c r="AA2" s="29"/>
      <c r="AB2" s="30"/>
      <c r="AC2" s="30"/>
      <c r="AD2" s="30"/>
      <c r="AE2" s="30"/>
      <c r="AF2" s="30"/>
      <c r="AG2" s="30"/>
      <c r="AH2" s="233"/>
      <c r="AI2" s="233"/>
      <c r="AJ2" s="234"/>
      <c r="AK2" s="124"/>
      <c r="AL2" s="63"/>
      <c r="AM2" s="235"/>
      <c r="AN2" s="63"/>
      <c r="AO2" s="236"/>
      <c r="AP2" s="237"/>
      <c r="AQ2" s="29"/>
      <c r="AR2" s="30"/>
      <c r="AS2" s="30"/>
      <c r="AT2" s="29"/>
      <c r="AU2" s="30"/>
      <c r="AV2" s="30"/>
      <c r="AW2" s="29"/>
      <c r="AX2" s="30"/>
      <c r="AY2" s="30"/>
      <c r="AZ2" s="29"/>
      <c r="BA2" s="30"/>
      <c r="BB2" s="30"/>
      <c r="BC2" s="29"/>
      <c r="BD2" s="30"/>
      <c r="BE2" s="30"/>
      <c r="BF2" s="29"/>
      <c r="BG2" s="30"/>
      <c r="BH2" s="30"/>
      <c r="BI2" s="29"/>
      <c r="BJ2" s="30"/>
      <c r="BK2" s="30"/>
      <c r="BL2" s="29"/>
      <c r="BM2" s="30"/>
      <c r="BN2" s="30"/>
      <c r="BO2" s="29"/>
      <c r="BP2" s="30"/>
      <c r="BQ2" s="30"/>
      <c r="BR2" s="29"/>
      <c r="BS2" s="30"/>
      <c r="BT2" s="30"/>
      <c r="BU2" s="29"/>
      <c r="BV2" s="30"/>
      <c r="BW2" s="30"/>
      <c r="BX2" s="29"/>
      <c r="BY2" s="30"/>
      <c r="BZ2" s="30"/>
      <c r="CA2" s="30"/>
      <c r="CB2" s="29"/>
      <c r="CC2" s="30"/>
      <c r="CD2" s="30"/>
      <c r="CE2" s="29"/>
      <c r="CF2" s="30"/>
      <c r="CG2" s="30"/>
      <c r="CH2" s="29"/>
      <c r="CI2" s="30"/>
      <c r="CJ2" s="30"/>
      <c r="CK2" s="29"/>
      <c r="CL2" s="30"/>
      <c r="CM2" s="30"/>
      <c r="CN2" s="29"/>
      <c r="CO2" s="30"/>
      <c r="CP2" s="30"/>
      <c r="CQ2" s="29"/>
      <c r="CR2" s="30"/>
      <c r="CS2" s="30"/>
      <c r="CT2" s="29"/>
      <c r="CU2" s="30"/>
      <c r="CV2" s="30"/>
      <c r="CW2" s="217" t="str">
        <f t="shared" ref="CW2:CW65" ca="1" si="0">IF(MIN(IF(J2="Positive",I2,TODAY()+1),IF(AR2="Positive",AQ2,TODAY()+1),IF(AU2="Positive",AT2,TODAY()+1),IF(AX2="Positive",AW2,TODAY()+1),IF(BA2="Positive",AZ2,TODAY()+1),IF(BD2="Positive",BC2,TODAY()+1),IF(BG2="Positive",BF2,TODAY()+1),IF(BJ2="Positive",BI2,TODAY()+1),IF(BM2="Positive",BL2,TODAY()+1),IF(BP2="Positive",BO2,TODAY()+1),IF(BS2="Positive",BR2,TODAY()+1),IF(BV2="Positive",BU2,TODAY()+1),IF(BZ2="Positive",BX2,TODAY()+1),IF(CC2="Positive",CB2,TODAY()+1),IF(CF2="Positive",CE2,TODAY()+1),IF(CI2="Positive",CH2,TODAY()+1),IF(CL2="Positive",CK2,TODAY()+1),IF(CO2="Positive",CN2,TODAY()+1),IF(CR2="Positive",CQ2,TODAY()+1),IF(CV2="Positive",CT2,TODAY()+1))=TODAY()+1,"",MIN(IF(J2="Positive",I2,TODAY()+1),IF(AR2="Positive",AQ2,TODAY()+1),IF(AU2="Positive",AT2,TODAY()+1),IF(AX2="Positive",AW2,TODAY()+1),IF(BA2="Positive",AZ2,TODAY()+1),IF(BD2="Positive",BC2,TODAY()+1),IF(BG2="Positive",BF2,TODAY()+1),IF(BJ2="Positive",BI2,TODAY()+1),IF(BM2="Positive",BL2,TODAY()+1),IF(BP2="Positive",BO2,TODAY()+1),IF(BS2="Positive",BR2,TODAY()+1),IF(BV2="Positive",BU2,TODAY()+1),IF(BZ2="Positive",BX2,TODAY()+1),IF(CC2="Positive",CB2,TODAY()+1),IF(CF2="Positive",CE2,TODAY()+1),IF(CI2="Positive",CH2,TODAY()+1),IF(CL2="Positive",CK2,TODAY()+1),IF(CO2="Positive",CN2,TODAY()+1),IF(CR2="Positive",CQ2,TODAY()+1),IF(CV2="Positive",CT2,TODAY()+1)))</f>
        <v/>
      </c>
      <c r="CX2" s="180" t="str">
        <f t="shared" ref="CX2:CX65" si="1">IF(OR(J2 = "Positive", AR2 = "Positive", AU2 = "Positive", AX2 = "Positive", BA2 = "Positive", BD2 = "Positive", BG2 = "Positive", BJ2 = "Positive", BM2 = "Positive", BP2 = "Positive", BS2 = "Positive", BV2 = "Positive", BZ2 = "Positive", CC2 = "Positive", CF2 = "Positive", CI2 = "Positive", CL2 = "Positive", CO2 = "Positive", CR2 = "Positive", CV2 = "Positive"), "YES", "")</f>
        <v/>
      </c>
    </row>
    <row r="3" spans="1:102" s="166" customFormat="1" x14ac:dyDescent="0.35">
      <c r="A3" s="163">
        <v>2</v>
      </c>
      <c r="B3" s="144">
        <f>'Facility Information'!$B$9</f>
        <v>0</v>
      </c>
      <c r="C3" s="100"/>
      <c r="D3" s="21"/>
      <c r="E3" s="22"/>
      <c r="F3" s="23"/>
      <c r="G3" s="115"/>
      <c r="H3" s="30"/>
      <c r="I3" s="29"/>
      <c r="J3" s="30"/>
      <c r="K3" s="139"/>
      <c r="L3" s="28"/>
      <c r="M3" s="218"/>
      <c r="N3" s="232"/>
      <c r="O3" s="63"/>
      <c r="P3" s="63"/>
      <c r="Q3" s="63"/>
      <c r="R3" s="63"/>
      <c r="S3" s="63"/>
      <c r="T3" s="63"/>
      <c r="U3" s="63"/>
      <c r="V3" s="238"/>
      <c r="W3" s="238"/>
      <c r="X3" s="63"/>
      <c r="Y3" s="22"/>
      <c r="Z3" s="218"/>
      <c r="AA3" s="29"/>
      <c r="AB3" s="30"/>
      <c r="AC3" s="30"/>
      <c r="AD3" s="30"/>
      <c r="AE3" s="30"/>
      <c r="AF3" s="30"/>
      <c r="AG3" s="30"/>
      <c r="AH3" s="233"/>
      <c r="AI3" s="233"/>
      <c r="AJ3" s="234"/>
      <c r="AK3" s="124"/>
      <c r="AL3" s="63"/>
      <c r="AM3" s="239"/>
      <c r="AN3" s="63"/>
      <c r="AO3" s="236" t="str">
        <f ca="1">IF(AND(CX3 = "YES", CW3 &lt;&gt; ""), MIN(CW3, AA3), CW3)</f>
        <v/>
      </c>
      <c r="AP3" s="237" t="str">
        <f ca="1">IF(AND(AO3 &lt;&gt; "", AJ3 &lt;&gt; ""), AO3 - AJ3, "")</f>
        <v/>
      </c>
      <c r="AQ3" s="29"/>
      <c r="AR3" s="30"/>
      <c r="AS3" s="30"/>
      <c r="AT3" s="29"/>
      <c r="AU3" s="30"/>
      <c r="AV3" s="30"/>
      <c r="AW3" s="29"/>
      <c r="AX3" s="30"/>
      <c r="AY3" s="30"/>
      <c r="AZ3" s="29"/>
      <c r="BA3" s="30"/>
      <c r="BB3" s="30"/>
      <c r="BC3" s="29"/>
      <c r="BD3" s="30"/>
      <c r="BE3" s="30"/>
      <c r="BF3" s="29"/>
      <c r="BG3" s="30"/>
      <c r="BH3" s="30"/>
      <c r="BI3" s="29"/>
      <c r="BJ3" s="30"/>
      <c r="BK3" s="30"/>
      <c r="BL3" s="29"/>
      <c r="BM3" s="30"/>
      <c r="BN3" s="30"/>
      <c r="BO3" s="29"/>
      <c r="BP3" s="30"/>
      <c r="BQ3" s="30"/>
      <c r="BR3" s="29"/>
      <c r="BS3" s="30"/>
      <c r="BT3" s="30"/>
      <c r="BU3" s="29"/>
      <c r="BV3" s="30"/>
      <c r="BW3" s="30"/>
      <c r="BX3" s="29"/>
      <c r="BY3" s="30"/>
      <c r="BZ3" s="30"/>
      <c r="CA3" s="30"/>
      <c r="CB3" s="29"/>
      <c r="CC3" s="30"/>
      <c r="CD3" s="30"/>
      <c r="CE3" s="29"/>
      <c r="CF3" s="30"/>
      <c r="CG3" s="30"/>
      <c r="CH3" s="29"/>
      <c r="CI3" s="30"/>
      <c r="CJ3" s="30"/>
      <c r="CK3" s="29"/>
      <c r="CL3" s="30"/>
      <c r="CM3" s="30"/>
      <c r="CN3" s="29"/>
      <c r="CO3" s="30"/>
      <c r="CP3" s="30"/>
      <c r="CQ3" s="29"/>
      <c r="CR3" s="30"/>
      <c r="CS3" s="30"/>
      <c r="CT3" s="29"/>
      <c r="CU3" s="30"/>
      <c r="CV3" s="30"/>
      <c r="CW3" s="217" t="str">
        <f t="shared" ca="1" si="0"/>
        <v/>
      </c>
      <c r="CX3" s="180" t="str">
        <f t="shared" si="1"/>
        <v/>
      </c>
    </row>
    <row r="4" spans="1:102" s="166" customFormat="1" x14ac:dyDescent="0.35">
      <c r="A4" s="163">
        <v>3</v>
      </c>
      <c r="B4" s="144">
        <f>'Facility Information'!$B$9</f>
        <v>0</v>
      </c>
      <c r="C4" s="100"/>
      <c r="D4" s="21"/>
      <c r="E4" s="22"/>
      <c r="F4" s="23"/>
      <c r="G4" s="115"/>
      <c r="H4" s="30"/>
      <c r="I4" s="29"/>
      <c r="J4" s="30"/>
      <c r="K4" s="139"/>
      <c r="L4" s="28"/>
      <c r="M4" s="218"/>
      <c r="N4" s="232"/>
      <c r="O4" s="63"/>
      <c r="P4" s="63"/>
      <c r="Q4" s="63"/>
      <c r="R4" s="63"/>
      <c r="S4" s="63"/>
      <c r="T4" s="63"/>
      <c r="U4" s="63"/>
      <c r="V4" s="63"/>
      <c r="W4" s="63"/>
      <c r="X4" s="63"/>
      <c r="Y4" s="22"/>
      <c r="Z4" s="218"/>
      <c r="AA4" s="29"/>
      <c r="AB4" s="30"/>
      <c r="AC4" s="30"/>
      <c r="AD4" s="30"/>
      <c r="AE4" s="30"/>
      <c r="AF4" s="30"/>
      <c r="AG4" s="30"/>
      <c r="AH4" s="233"/>
      <c r="AI4" s="233"/>
      <c r="AJ4" s="234"/>
      <c r="AK4" s="124"/>
      <c r="AL4" s="63"/>
      <c r="AM4" s="239"/>
      <c r="AN4" s="63"/>
      <c r="AO4" s="236"/>
      <c r="AP4" s="237"/>
      <c r="AQ4" s="29"/>
      <c r="AR4" s="30"/>
      <c r="AS4" s="30"/>
      <c r="AT4" s="29"/>
      <c r="AU4" s="30"/>
      <c r="AV4" s="30"/>
      <c r="AW4" s="29"/>
      <c r="AX4" s="30"/>
      <c r="AY4" s="30"/>
      <c r="AZ4" s="29"/>
      <c r="BA4" s="30"/>
      <c r="BB4" s="30"/>
      <c r="BC4" s="29"/>
      <c r="BD4" s="30"/>
      <c r="BE4" s="30"/>
      <c r="BF4" s="29"/>
      <c r="BG4" s="30"/>
      <c r="BH4" s="30"/>
      <c r="BI4" s="29"/>
      <c r="BJ4" s="30"/>
      <c r="BK4" s="30"/>
      <c r="BL4" s="29"/>
      <c r="BM4" s="30"/>
      <c r="BN4" s="30"/>
      <c r="BO4" s="29"/>
      <c r="BP4" s="30"/>
      <c r="BQ4" s="30"/>
      <c r="BR4" s="29"/>
      <c r="BS4" s="30"/>
      <c r="BT4" s="30"/>
      <c r="BU4" s="29"/>
      <c r="BV4" s="30"/>
      <c r="BW4" s="30"/>
      <c r="BX4" s="29"/>
      <c r="BY4" s="30"/>
      <c r="BZ4" s="30"/>
      <c r="CA4" s="30"/>
      <c r="CB4" s="29"/>
      <c r="CC4" s="30"/>
      <c r="CD4" s="30"/>
      <c r="CE4" s="29"/>
      <c r="CF4" s="30"/>
      <c r="CG4" s="30"/>
      <c r="CH4" s="29"/>
      <c r="CI4" s="30"/>
      <c r="CJ4" s="30"/>
      <c r="CK4" s="29"/>
      <c r="CL4" s="30"/>
      <c r="CM4" s="30"/>
      <c r="CN4" s="29"/>
      <c r="CO4" s="30"/>
      <c r="CP4" s="30"/>
      <c r="CQ4" s="29"/>
      <c r="CR4" s="30"/>
      <c r="CS4" s="30"/>
      <c r="CT4" s="29"/>
      <c r="CU4" s="30"/>
      <c r="CV4" s="30"/>
      <c r="CW4" s="217" t="str">
        <f t="shared" ca="1" si="0"/>
        <v/>
      </c>
      <c r="CX4" s="180" t="str">
        <f t="shared" si="1"/>
        <v/>
      </c>
    </row>
    <row r="5" spans="1:102" s="166" customFormat="1" x14ac:dyDescent="0.35">
      <c r="A5" s="163">
        <f>1+A4</f>
        <v>4</v>
      </c>
      <c r="B5" s="144">
        <f>'Facility Information'!$B$9</f>
        <v>0</v>
      </c>
      <c r="C5" s="100"/>
      <c r="D5" s="21"/>
      <c r="E5" s="22"/>
      <c r="F5" s="23"/>
      <c r="G5" s="115"/>
      <c r="H5" s="30"/>
      <c r="I5" s="29"/>
      <c r="J5" s="30"/>
      <c r="K5" s="139"/>
      <c r="L5" s="28"/>
      <c r="M5" s="218"/>
      <c r="N5" s="232"/>
      <c r="O5" s="63"/>
      <c r="P5" s="63"/>
      <c r="Q5" s="63"/>
      <c r="R5" s="63"/>
      <c r="S5" s="63"/>
      <c r="T5" s="63"/>
      <c r="U5" s="63"/>
      <c r="V5" s="238"/>
      <c r="W5" s="238"/>
      <c r="X5" s="63"/>
      <c r="Y5" s="22"/>
      <c r="Z5" s="218"/>
      <c r="AA5" s="29"/>
      <c r="AB5" s="30"/>
      <c r="AC5" s="30"/>
      <c r="AD5" s="30"/>
      <c r="AE5" s="30"/>
      <c r="AF5" s="30"/>
      <c r="AG5" s="30"/>
      <c r="AH5" s="233"/>
      <c r="AI5" s="233"/>
      <c r="AJ5" s="234"/>
      <c r="AK5" s="124"/>
      <c r="AL5" s="63"/>
      <c r="AM5" s="239"/>
      <c r="AN5" s="63"/>
      <c r="AO5" s="236" t="str">
        <f t="shared" ref="AO5:AO68" ca="1" si="2">IF(AND(CX5 = "YES", CW5 &lt;&gt; ""), MIN(CW5, AA5), CW5)</f>
        <v/>
      </c>
      <c r="AP5" s="237" t="str">
        <f t="shared" ref="AP5:AP68" ca="1" si="3">IF(AND(AO5 &lt;&gt; "", AJ5 &lt;&gt; ""), AO5 - AJ5, "")</f>
        <v/>
      </c>
      <c r="AQ5" s="29"/>
      <c r="AR5" s="30"/>
      <c r="AS5" s="30"/>
      <c r="AT5" s="29"/>
      <c r="AU5" s="30"/>
      <c r="AV5" s="30"/>
      <c r="AW5" s="29"/>
      <c r="AX5" s="30"/>
      <c r="AY5" s="30"/>
      <c r="AZ5" s="29"/>
      <c r="BA5" s="30"/>
      <c r="BB5" s="30"/>
      <c r="BC5" s="29"/>
      <c r="BD5" s="30"/>
      <c r="BE5" s="30"/>
      <c r="BF5" s="29"/>
      <c r="BG5" s="30"/>
      <c r="BH5" s="30"/>
      <c r="BI5" s="29"/>
      <c r="BJ5" s="30"/>
      <c r="BK5" s="30"/>
      <c r="BL5" s="29"/>
      <c r="BM5" s="30"/>
      <c r="BN5" s="30"/>
      <c r="BO5" s="29"/>
      <c r="BP5" s="30"/>
      <c r="BQ5" s="30"/>
      <c r="BR5" s="29"/>
      <c r="BS5" s="30"/>
      <c r="BT5" s="30"/>
      <c r="BU5" s="29"/>
      <c r="BV5" s="30"/>
      <c r="BW5" s="30"/>
      <c r="BX5" s="29"/>
      <c r="BY5" s="30"/>
      <c r="BZ5" s="30"/>
      <c r="CA5" s="30"/>
      <c r="CB5" s="29"/>
      <c r="CC5" s="30"/>
      <c r="CD5" s="30"/>
      <c r="CE5" s="29"/>
      <c r="CF5" s="30"/>
      <c r="CG5" s="30"/>
      <c r="CH5" s="29"/>
      <c r="CI5" s="30"/>
      <c r="CJ5" s="30"/>
      <c r="CK5" s="29"/>
      <c r="CL5" s="30"/>
      <c r="CM5" s="30"/>
      <c r="CN5" s="29"/>
      <c r="CO5" s="30"/>
      <c r="CP5" s="30"/>
      <c r="CQ5" s="29"/>
      <c r="CR5" s="30"/>
      <c r="CS5" s="30"/>
      <c r="CT5" s="29"/>
      <c r="CU5" s="30"/>
      <c r="CV5" s="30"/>
      <c r="CW5" s="217" t="str">
        <f t="shared" ca="1" si="0"/>
        <v/>
      </c>
      <c r="CX5" s="180" t="str">
        <f t="shared" si="1"/>
        <v/>
      </c>
    </row>
    <row r="6" spans="1:102" s="166" customFormat="1" x14ac:dyDescent="0.35">
      <c r="A6" s="163">
        <f t="shared" ref="A6:A69" si="4">1+A5</f>
        <v>5</v>
      </c>
      <c r="B6" s="144">
        <f>'Facility Information'!$B$9</f>
        <v>0</v>
      </c>
      <c r="C6" s="100"/>
      <c r="D6" s="21"/>
      <c r="E6" s="22"/>
      <c r="F6" s="23"/>
      <c r="G6" s="115"/>
      <c r="H6" s="30"/>
      <c r="I6" s="29"/>
      <c r="J6" s="30"/>
      <c r="K6" s="139"/>
      <c r="L6" s="28"/>
      <c r="M6" s="218"/>
      <c r="N6" s="232"/>
      <c r="O6" s="63"/>
      <c r="P6" s="63"/>
      <c r="Q6" s="63"/>
      <c r="R6" s="63"/>
      <c r="S6" s="63"/>
      <c r="T6" s="63"/>
      <c r="U6" s="63"/>
      <c r="V6" s="238"/>
      <c r="W6" s="238"/>
      <c r="X6" s="63"/>
      <c r="Y6" s="22"/>
      <c r="Z6" s="218"/>
      <c r="AA6" s="29"/>
      <c r="AB6" s="30"/>
      <c r="AC6" s="30"/>
      <c r="AD6" s="30"/>
      <c r="AE6" s="30"/>
      <c r="AF6" s="30"/>
      <c r="AG6" s="30"/>
      <c r="AH6" s="233"/>
      <c r="AI6" s="233"/>
      <c r="AJ6" s="234"/>
      <c r="AK6" s="124"/>
      <c r="AL6" s="63"/>
      <c r="AM6" s="239"/>
      <c r="AN6" s="63"/>
      <c r="AO6" s="236" t="str">
        <f t="shared" ca="1" si="2"/>
        <v/>
      </c>
      <c r="AP6" s="237" t="str">
        <f t="shared" ca="1" si="3"/>
        <v/>
      </c>
      <c r="AQ6" s="29"/>
      <c r="AR6" s="30"/>
      <c r="AS6" s="30"/>
      <c r="AT6" s="29"/>
      <c r="AU6" s="30"/>
      <c r="AV6" s="30"/>
      <c r="AW6" s="29"/>
      <c r="AX6" s="30"/>
      <c r="AY6" s="30"/>
      <c r="AZ6" s="29"/>
      <c r="BA6" s="30"/>
      <c r="BB6" s="30"/>
      <c r="BC6" s="29"/>
      <c r="BD6" s="30"/>
      <c r="BE6" s="30"/>
      <c r="BF6" s="29"/>
      <c r="BG6" s="30"/>
      <c r="BH6" s="30"/>
      <c r="BI6" s="29"/>
      <c r="BJ6" s="30"/>
      <c r="BK6" s="30"/>
      <c r="BL6" s="29"/>
      <c r="BM6" s="30"/>
      <c r="BN6" s="30"/>
      <c r="BO6" s="29"/>
      <c r="BP6" s="30"/>
      <c r="BQ6" s="30"/>
      <c r="BR6" s="29"/>
      <c r="BS6" s="30"/>
      <c r="BT6" s="30"/>
      <c r="BU6" s="29"/>
      <c r="BV6" s="30"/>
      <c r="BW6" s="30"/>
      <c r="BX6" s="29"/>
      <c r="BY6" s="30"/>
      <c r="BZ6" s="30"/>
      <c r="CA6" s="30"/>
      <c r="CB6" s="29"/>
      <c r="CC6" s="30"/>
      <c r="CD6" s="30"/>
      <c r="CE6" s="29"/>
      <c r="CF6" s="30"/>
      <c r="CG6" s="30"/>
      <c r="CH6" s="29"/>
      <c r="CI6" s="30"/>
      <c r="CJ6" s="30"/>
      <c r="CK6" s="29"/>
      <c r="CL6" s="30"/>
      <c r="CM6" s="30"/>
      <c r="CN6" s="29"/>
      <c r="CO6" s="30"/>
      <c r="CP6" s="30"/>
      <c r="CQ6" s="29"/>
      <c r="CR6" s="30"/>
      <c r="CS6" s="30"/>
      <c r="CT6" s="29"/>
      <c r="CU6" s="30"/>
      <c r="CV6" s="30"/>
      <c r="CW6" s="217" t="str">
        <f t="shared" ca="1" si="0"/>
        <v/>
      </c>
      <c r="CX6" s="180" t="str">
        <f t="shared" si="1"/>
        <v/>
      </c>
    </row>
    <row r="7" spans="1:102" s="166" customFormat="1" x14ac:dyDescent="0.35">
      <c r="A7" s="163">
        <f t="shared" si="4"/>
        <v>6</v>
      </c>
      <c r="B7" s="144">
        <f>'Facility Information'!$B$9</f>
        <v>0</v>
      </c>
      <c r="C7" s="100"/>
      <c r="D7" s="21"/>
      <c r="E7" s="22"/>
      <c r="F7" s="23"/>
      <c r="G7" s="115"/>
      <c r="H7" s="30"/>
      <c r="I7" s="29"/>
      <c r="J7" s="30"/>
      <c r="K7" s="139"/>
      <c r="L7" s="28"/>
      <c r="M7" s="218"/>
      <c r="N7" s="232"/>
      <c r="O7" s="63"/>
      <c r="P7" s="63"/>
      <c r="Q7" s="63"/>
      <c r="R7" s="63"/>
      <c r="S7" s="63"/>
      <c r="T7" s="63"/>
      <c r="U7" s="63"/>
      <c r="V7" s="238"/>
      <c r="W7" s="238"/>
      <c r="X7" s="63"/>
      <c r="Y7" s="22"/>
      <c r="Z7" s="218"/>
      <c r="AA7" s="29"/>
      <c r="AB7" s="30"/>
      <c r="AC7" s="30"/>
      <c r="AD7" s="30"/>
      <c r="AE7" s="30"/>
      <c r="AF7" s="30"/>
      <c r="AG7" s="30"/>
      <c r="AH7" s="233"/>
      <c r="AI7" s="233"/>
      <c r="AJ7" s="234"/>
      <c r="AK7" s="124"/>
      <c r="AL7" s="63"/>
      <c r="AM7" s="239"/>
      <c r="AN7" s="63"/>
      <c r="AO7" s="236" t="str">
        <f t="shared" ca="1" si="2"/>
        <v/>
      </c>
      <c r="AP7" s="237" t="str">
        <f t="shared" ca="1" si="3"/>
        <v/>
      </c>
      <c r="AQ7" s="29"/>
      <c r="AR7" s="30"/>
      <c r="AS7" s="30"/>
      <c r="AT7" s="29"/>
      <c r="AU7" s="30"/>
      <c r="AV7" s="30"/>
      <c r="AW7" s="29"/>
      <c r="AX7" s="30"/>
      <c r="AY7" s="30"/>
      <c r="AZ7" s="29"/>
      <c r="BA7" s="30"/>
      <c r="BB7" s="30"/>
      <c r="BC7" s="29"/>
      <c r="BD7" s="30"/>
      <c r="BE7" s="30"/>
      <c r="BF7" s="29"/>
      <c r="BG7" s="30"/>
      <c r="BH7" s="30"/>
      <c r="BI7" s="29"/>
      <c r="BJ7" s="30"/>
      <c r="BK7" s="30"/>
      <c r="BL7" s="29"/>
      <c r="BM7" s="30"/>
      <c r="BN7" s="30"/>
      <c r="BO7" s="29"/>
      <c r="BP7" s="30"/>
      <c r="BQ7" s="30"/>
      <c r="BR7" s="29"/>
      <c r="BS7" s="30"/>
      <c r="BT7" s="30"/>
      <c r="BU7" s="29"/>
      <c r="BV7" s="30"/>
      <c r="BW7" s="30"/>
      <c r="BX7" s="29"/>
      <c r="BY7" s="30"/>
      <c r="BZ7" s="30"/>
      <c r="CA7" s="30"/>
      <c r="CB7" s="29"/>
      <c r="CC7" s="30"/>
      <c r="CD7" s="30"/>
      <c r="CE7" s="29"/>
      <c r="CF7" s="30"/>
      <c r="CG7" s="30"/>
      <c r="CH7" s="29"/>
      <c r="CI7" s="30"/>
      <c r="CJ7" s="30"/>
      <c r="CK7" s="29"/>
      <c r="CL7" s="30"/>
      <c r="CM7" s="30"/>
      <c r="CN7" s="29"/>
      <c r="CO7" s="30"/>
      <c r="CP7" s="30"/>
      <c r="CQ7" s="29"/>
      <c r="CR7" s="30"/>
      <c r="CS7" s="30"/>
      <c r="CT7" s="29"/>
      <c r="CU7" s="30"/>
      <c r="CV7" s="30"/>
      <c r="CW7" s="217" t="str">
        <f t="shared" ca="1" si="0"/>
        <v/>
      </c>
      <c r="CX7" s="180" t="str">
        <f t="shared" si="1"/>
        <v/>
      </c>
    </row>
    <row r="8" spans="1:102" s="166" customFormat="1" x14ac:dyDescent="0.35">
      <c r="A8" s="163">
        <f t="shared" si="4"/>
        <v>7</v>
      </c>
      <c r="B8" s="144">
        <f>'Facility Information'!$B$9</f>
        <v>0</v>
      </c>
      <c r="C8" s="100"/>
      <c r="D8" s="21"/>
      <c r="E8" s="22"/>
      <c r="F8" s="23"/>
      <c r="G8" s="115"/>
      <c r="H8" s="30"/>
      <c r="I8" s="29"/>
      <c r="J8" s="30"/>
      <c r="K8" s="139"/>
      <c r="L8" s="28"/>
      <c r="M8" s="218"/>
      <c r="N8" s="232"/>
      <c r="O8" s="63"/>
      <c r="P8" s="63"/>
      <c r="Q8" s="63"/>
      <c r="R8" s="63"/>
      <c r="S8" s="63"/>
      <c r="T8" s="63"/>
      <c r="U8" s="63"/>
      <c r="V8" s="63"/>
      <c r="W8" s="63"/>
      <c r="X8" s="63"/>
      <c r="Y8" s="22"/>
      <c r="Z8" s="218"/>
      <c r="AA8" s="29"/>
      <c r="AB8" s="30"/>
      <c r="AC8" s="30"/>
      <c r="AD8" s="30"/>
      <c r="AE8" s="30"/>
      <c r="AF8" s="30"/>
      <c r="AG8" s="30"/>
      <c r="AH8" s="233"/>
      <c r="AI8" s="233"/>
      <c r="AJ8" s="234"/>
      <c r="AK8" s="124"/>
      <c r="AL8" s="63"/>
      <c r="AM8" s="239"/>
      <c r="AN8" s="63"/>
      <c r="AO8" s="236" t="str">
        <f t="shared" ca="1" si="2"/>
        <v/>
      </c>
      <c r="AP8" s="237" t="str">
        <f t="shared" ca="1" si="3"/>
        <v/>
      </c>
      <c r="AQ8" s="29"/>
      <c r="AR8" s="30"/>
      <c r="AS8" s="30"/>
      <c r="AT8" s="29"/>
      <c r="AU8" s="30"/>
      <c r="AV8" s="30"/>
      <c r="AW8" s="29"/>
      <c r="AX8" s="30"/>
      <c r="AY8" s="30"/>
      <c r="AZ8" s="29"/>
      <c r="BA8" s="30"/>
      <c r="BB8" s="30"/>
      <c r="BC8" s="29"/>
      <c r="BD8" s="30"/>
      <c r="BE8" s="30"/>
      <c r="BF8" s="29"/>
      <c r="BG8" s="30"/>
      <c r="BH8" s="30"/>
      <c r="BI8" s="29"/>
      <c r="BJ8" s="30"/>
      <c r="BK8" s="30"/>
      <c r="BL8" s="29"/>
      <c r="BM8" s="30"/>
      <c r="BN8" s="30"/>
      <c r="BO8" s="29"/>
      <c r="BP8" s="30"/>
      <c r="BQ8" s="30"/>
      <c r="BR8" s="29"/>
      <c r="BS8" s="30"/>
      <c r="BT8" s="30"/>
      <c r="BU8" s="29"/>
      <c r="BV8" s="30"/>
      <c r="BW8" s="30"/>
      <c r="BX8" s="29"/>
      <c r="BY8" s="30"/>
      <c r="BZ8" s="30"/>
      <c r="CA8" s="30"/>
      <c r="CB8" s="29"/>
      <c r="CC8" s="30"/>
      <c r="CD8" s="30"/>
      <c r="CE8" s="29"/>
      <c r="CF8" s="30"/>
      <c r="CG8" s="30"/>
      <c r="CH8" s="29"/>
      <c r="CI8" s="30"/>
      <c r="CJ8" s="30"/>
      <c r="CK8" s="29"/>
      <c r="CL8" s="30"/>
      <c r="CM8" s="30"/>
      <c r="CN8" s="29"/>
      <c r="CO8" s="30"/>
      <c r="CP8" s="30"/>
      <c r="CQ8" s="29"/>
      <c r="CR8" s="30"/>
      <c r="CS8" s="30"/>
      <c r="CT8" s="29"/>
      <c r="CU8" s="30"/>
      <c r="CV8" s="30"/>
      <c r="CW8" s="217" t="str">
        <f t="shared" ca="1" si="0"/>
        <v/>
      </c>
      <c r="CX8" s="180" t="str">
        <f t="shared" si="1"/>
        <v/>
      </c>
    </row>
    <row r="9" spans="1:102" s="166" customFormat="1" x14ac:dyDescent="0.35">
      <c r="A9" s="163">
        <f t="shared" si="4"/>
        <v>8</v>
      </c>
      <c r="B9" s="144">
        <f>'Facility Information'!$B$9</f>
        <v>0</v>
      </c>
      <c r="C9" s="100"/>
      <c r="D9" s="21"/>
      <c r="E9" s="22"/>
      <c r="F9" s="23"/>
      <c r="G9" s="115"/>
      <c r="H9" s="30"/>
      <c r="I9" s="29"/>
      <c r="J9" s="30"/>
      <c r="K9" s="139"/>
      <c r="L9" s="28"/>
      <c r="M9" s="218"/>
      <c r="N9" s="232"/>
      <c r="O9" s="63"/>
      <c r="P9" s="63"/>
      <c r="Q9" s="63"/>
      <c r="R9" s="63"/>
      <c r="S9" s="63"/>
      <c r="T9" s="63"/>
      <c r="U9" s="63"/>
      <c r="V9" s="63"/>
      <c r="W9" s="63"/>
      <c r="X9" s="63"/>
      <c r="Y9" s="22"/>
      <c r="Z9" s="218"/>
      <c r="AA9" s="29"/>
      <c r="AB9" s="30"/>
      <c r="AC9" s="30"/>
      <c r="AD9" s="30"/>
      <c r="AE9" s="30"/>
      <c r="AF9" s="30"/>
      <c r="AG9" s="30"/>
      <c r="AH9" s="233"/>
      <c r="AI9" s="233"/>
      <c r="AJ9" s="234"/>
      <c r="AK9" s="124"/>
      <c r="AL9" s="63"/>
      <c r="AM9" s="239"/>
      <c r="AN9" s="63"/>
      <c r="AO9" s="236" t="str">
        <f t="shared" ca="1" si="2"/>
        <v/>
      </c>
      <c r="AP9" s="237" t="str">
        <f t="shared" ca="1" si="3"/>
        <v/>
      </c>
      <c r="AQ9" s="29"/>
      <c r="AR9" s="30"/>
      <c r="AS9" s="30"/>
      <c r="AT9" s="29"/>
      <c r="AU9" s="30"/>
      <c r="AV9" s="30"/>
      <c r="AW9" s="29"/>
      <c r="AX9" s="30"/>
      <c r="AY9" s="30"/>
      <c r="AZ9" s="29"/>
      <c r="BA9" s="30"/>
      <c r="BB9" s="30"/>
      <c r="BC9" s="29"/>
      <c r="BD9" s="30"/>
      <c r="BE9" s="30"/>
      <c r="BF9" s="29"/>
      <c r="BG9" s="30"/>
      <c r="BH9" s="30"/>
      <c r="BI9" s="29"/>
      <c r="BJ9" s="30"/>
      <c r="BK9" s="30"/>
      <c r="BL9" s="29"/>
      <c r="BM9" s="30"/>
      <c r="BN9" s="30"/>
      <c r="BO9" s="29"/>
      <c r="BP9" s="30"/>
      <c r="BQ9" s="30"/>
      <c r="BR9" s="29"/>
      <c r="BS9" s="30"/>
      <c r="BT9" s="30"/>
      <c r="BU9" s="29"/>
      <c r="BV9" s="30"/>
      <c r="BW9" s="30"/>
      <c r="BX9" s="29"/>
      <c r="BY9" s="30"/>
      <c r="BZ9" s="30"/>
      <c r="CA9" s="30"/>
      <c r="CB9" s="29"/>
      <c r="CC9" s="30"/>
      <c r="CD9" s="30"/>
      <c r="CE9" s="29"/>
      <c r="CF9" s="30"/>
      <c r="CG9" s="30"/>
      <c r="CH9" s="29"/>
      <c r="CI9" s="30"/>
      <c r="CJ9" s="30"/>
      <c r="CK9" s="29"/>
      <c r="CL9" s="30"/>
      <c r="CM9" s="30"/>
      <c r="CN9" s="29"/>
      <c r="CO9" s="30"/>
      <c r="CP9" s="30"/>
      <c r="CQ9" s="29"/>
      <c r="CR9" s="30"/>
      <c r="CS9" s="30"/>
      <c r="CT9" s="29"/>
      <c r="CU9" s="30"/>
      <c r="CV9" s="30"/>
      <c r="CW9" s="217" t="str">
        <f t="shared" ca="1" si="0"/>
        <v/>
      </c>
      <c r="CX9" s="180" t="str">
        <f t="shared" si="1"/>
        <v/>
      </c>
    </row>
    <row r="10" spans="1:102" s="166" customFormat="1" x14ac:dyDescent="0.35">
      <c r="A10" s="163">
        <f t="shared" si="4"/>
        <v>9</v>
      </c>
      <c r="B10" s="144">
        <f>'Facility Information'!$B$9</f>
        <v>0</v>
      </c>
      <c r="C10" s="100"/>
      <c r="D10" s="21"/>
      <c r="E10" s="22"/>
      <c r="F10" s="23"/>
      <c r="G10" s="115"/>
      <c r="H10" s="30"/>
      <c r="I10" s="29"/>
      <c r="J10" s="30"/>
      <c r="K10" s="139"/>
      <c r="L10" s="28"/>
      <c r="M10" s="218"/>
      <c r="N10" s="232"/>
      <c r="O10" s="63"/>
      <c r="P10" s="63"/>
      <c r="Q10" s="63"/>
      <c r="R10" s="63"/>
      <c r="S10" s="63"/>
      <c r="T10" s="63"/>
      <c r="U10" s="63"/>
      <c r="V10" s="238"/>
      <c r="W10" s="238"/>
      <c r="X10" s="63"/>
      <c r="Y10" s="22"/>
      <c r="Z10" s="218"/>
      <c r="AA10" s="29"/>
      <c r="AB10" s="30"/>
      <c r="AC10" s="30"/>
      <c r="AD10" s="30"/>
      <c r="AE10" s="30"/>
      <c r="AF10" s="30"/>
      <c r="AG10" s="30"/>
      <c r="AH10" s="233"/>
      <c r="AI10" s="233"/>
      <c r="AJ10" s="234"/>
      <c r="AK10" s="124"/>
      <c r="AL10" s="63"/>
      <c r="AM10" s="239"/>
      <c r="AN10" s="63"/>
      <c r="AO10" s="236" t="str">
        <f t="shared" ca="1" si="2"/>
        <v/>
      </c>
      <c r="AP10" s="237" t="str">
        <f t="shared" ca="1" si="3"/>
        <v/>
      </c>
      <c r="AQ10" s="29"/>
      <c r="AR10" s="30"/>
      <c r="AS10" s="30"/>
      <c r="AT10" s="29"/>
      <c r="AU10" s="30"/>
      <c r="AV10" s="30"/>
      <c r="AW10" s="29"/>
      <c r="AX10" s="30"/>
      <c r="AY10" s="30"/>
      <c r="AZ10" s="29"/>
      <c r="BA10" s="30"/>
      <c r="BB10" s="30"/>
      <c r="BC10" s="29"/>
      <c r="BD10" s="30"/>
      <c r="BE10" s="30"/>
      <c r="BF10" s="29"/>
      <c r="BG10" s="30"/>
      <c r="BH10" s="30"/>
      <c r="BI10" s="29"/>
      <c r="BJ10" s="30"/>
      <c r="BK10" s="30"/>
      <c r="BL10" s="29"/>
      <c r="BM10" s="30"/>
      <c r="BN10" s="30"/>
      <c r="BO10" s="29"/>
      <c r="BP10" s="30"/>
      <c r="BQ10" s="30"/>
      <c r="BR10" s="29"/>
      <c r="BS10" s="30"/>
      <c r="BT10" s="30"/>
      <c r="BU10" s="29"/>
      <c r="BV10" s="30"/>
      <c r="BW10" s="30"/>
      <c r="BX10" s="29"/>
      <c r="BY10" s="30"/>
      <c r="BZ10" s="30"/>
      <c r="CA10" s="30"/>
      <c r="CB10" s="29"/>
      <c r="CC10" s="30"/>
      <c r="CD10" s="30"/>
      <c r="CE10" s="29"/>
      <c r="CF10" s="30"/>
      <c r="CG10" s="30"/>
      <c r="CH10" s="29"/>
      <c r="CI10" s="30"/>
      <c r="CJ10" s="30"/>
      <c r="CK10" s="29"/>
      <c r="CL10" s="30"/>
      <c r="CM10" s="30"/>
      <c r="CN10" s="29"/>
      <c r="CO10" s="30"/>
      <c r="CP10" s="30"/>
      <c r="CQ10" s="29"/>
      <c r="CR10" s="30"/>
      <c r="CS10" s="30"/>
      <c r="CT10" s="29"/>
      <c r="CU10" s="30"/>
      <c r="CV10" s="30"/>
      <c r="CW10" s="217" t="str">
        <f t="shared" ca="1" si="0"/>
        <v/>
      </c>
      <c r="CX10" s="180" t="str">
        <f t="shared" si="1"/>
        <v/>
      </c>
    </row>
    <row r="11" spans="1:102" s="166" customFormat="1" x14ac:dyDescent="0.35">
      <c r="A11" s="163">
        <f t="shared" si="4"/>
        <v>10</v>
      </c>
      <c r="B11" s="144">
        <f>'Facility Information'!$B$9</f>
        <v>0</v>
      </c>
      <c r="C11" s="100"/>
      <c r="D11" s="21"/>
      <c r="E11" s="22"/>
      <c r="F11" s="23"/>
      <c r="G11" s="115"/>
      <c r="H11" s="30"/>
      <c r="I11" s="29"/>
      <c r="J11" s="30"/>
      <c r="K11" s="139"/>
      <c r="L11" s="28"/>
      <c r="M11" s="218"/>
      <c r="N11" s="232"/>
      <c r="O11" s="63"/>
      <c r="P11" s="63"/>
      <c r="Q11" s="63"/>
      <c r="R11" s="63"/>
      <c r="S11" s="63"/>
      <c r="T11" s="63"/>
      <c r="U11" s="63"/>
      <c r="V11" s="238"/>
      <c r="W11" s="238"/>
      <c r="X11" s="63"/>
      <c r="Y11" s="22"/>
      <c r="Z11" s="218"/>
      <c r="AA11" s="29"/>
      <c r="AB11" s="30"/>
      <c r="AC11" s="30"/>
      <c r="AD11" s="30"/>
      <c r="AE11" s="30"/>
      <c r="AF11" s="30"/>
      <c r="AG11" s="30"/>
      <c r="AH11" s="30"/>
      <c r="AI11" s="30"/>
      <c r="AJ11" s="234"/>
      <c r="AK11" s="124"/>
      <c r="AL11" s="63"/>
      <c r="AM11" s="239"/>
      <c r="AN11" s="63"/>
      <c r="AO11" s="236" t="str">
        <f t="shared" ca="1" si="2"/>
        <v/>
      </c>
      <c r="AP11" s="237" t="str">
        <f t="shared" ca="1" si="3"/>
        <v/>
      </c>
      <c r="AQ11" s="29"/>
      <c r="AR11" s="30"/>
      <c r="AS11" s="30"/>
      <c r="AT11" s="29"/>
      <c r="AU11" s="30"/>
      <c r="AV11" s="30"/>
      <c r="AW11" s="29"/>
      <c r="AX11" s="30"/>
      <c r="AY11" s="30"/>
      <c r="AZ11" s="29"/>
      <c r="BA11" s="30"/>
      <c r="BB11" s="30"/>
      <c r="BC11" s="29"/>
      <c r="BD11" s="30"/>
      <c r="BE11" s="30"/>
      <c r="BF11" s="29"/>
      <c r="BG11" s="30"/>
      <c r="BH11" s="30"/>
      <c r="BI11" s="29"/>
      <c r="BJ11" s="30"/>
      <c r="BK11" s="30"/>
      <c r="BL11" s="29"/>
      <c r="BM11" s="30"/>
      <c r="BN11" s="30"/>
      <c r="BO11" s="29"/>
      <c r="BP11" s="30"/>
      <c r="BQ11" s="30"/>
      <c r="BR11" s="29"/>
      <c r="BS11" s="30"/>
      <c r="BT11" s="30"/>
      <c r="BU11" s="29"/>
      <c r="BV11" s="30"/>
      <c r="BW11" s="30"/>
      <c r="BX11" s="29"/>
      <c r="BY11" s="30"/>
      <c r="BZ11" s="30"/>
      <c r="CA11" s="30"/>
      <c r="CB11" s="29"/>
      <c r="CC11" s="30"/>
      <c r="CD11" s="30"/>
      <c r="CE11" s="29"/>
      <c r="CF11" s="30"/>
      <c r="CG11" s="30"/>
      <c r="CH11" s="29"/>
      <c r="CI11" s="30"/>
      <c r="CJ11" s="30"/>
      <c r="CK11" s="29"/>
      <c r="CL11" s="30"/>
      <c r="CM11" s="30"/>
      <c r="CN11" s="29"/>
      <c r="CO11" s="30"/>
      <c r="CP11" s="30"/>
      <c r="CQ11" s="29"/>
      <c r="CR11" s="30"/>
      <c r="CS11" s="30"/>
      <c r="CT11" s="29"/>
      <c r="CU11" s="30"/>
      <c r="CV11" s="30"/>
      <c r="CW11" s="217" t="str">
        <f t="shared" ca="1" si="0"/>
        <v/>
      </c>
      <c r="CX11" s="180" t="str">
        <f t="shared" si="1"/>
        <v/>
      </c>
    </row>
    <row r="12" spans="1:102" s="166" customFormat="1" x14ac:dyDescent="0.35">
      <c r="A12" s="163">
        <f t="shared" si="4"/>
        <v>11</v>
      </c>
      <c r="B12" s="144">
        <f>'Facility Information'!$B$9</f>
        <v>0</v>
      </c>
      <c r="C12" s="100"/>
      <c r="D12" s="21"/>
      <c r="E12" s="22"/>
      <c r="F12" s="23"/>
      <c r="G12" s="115"/>
      <c r="H12" s="30"/>
      <c r="I12" s="29"/>
      <c r="J12" s="30"/>
      <c r="K12" s="139"/>
      <c r="L12" s="28"/>
      <c r="M12" s="218"/>
      <c r="N12" s="232"/>
      <c r="O12" s="63"/>
      <c r="P12" s="63"/>
      <c r="Q12" s="63"/>
      <c r="R12" s="63"/>
      <c r="S12" s="63"/>
      <c r="T12" s="63"/>
      <c r="U12" s="63"/>
      <c r="V12" s="238"/>
      <c r="W12" s="238"/>
      <c r="X12" s="63"/>
      <c r="Y12" s="22"/>
      <c r="Z12" s="218"/>
      <c r="AA12" s="29"/>
      <c r="AB12" s="30"/>
      <c r="AC12" s="30"/>
      <c r="AD12" s="30"/>
      <c r="AE12" s="30"/>
      <c r="AF12" s="30"/>
      <c r="AG12" s="30"/>
      <c r="AH12" s="233"/>
      <c r="AI12" s="233"/>
      <c r="AJ12" s="234"/>
      <c r="AK12" s="124"/>
      <c r="AL12" s="63"/>
      <c r="AM12" s="239"/>
      <c r="AN12" s="63"/>
      <c r="AO12" s="236" t="str">
        <f t="shared" ca="1" si="2"/>
        <v/>
      </c>
      <c r="AP12" s="237" t="str">
        <f t="shared" ca="1" si="3"/>
        <v/>
      </c>
      <c r="AQ12" s="29"/>
      <c r="AR12" s="30"/>
      <c r="AS12" s="30"/>
      <c r="AT12" s="29"/>
      <c r="AU12" s="30"/>
      <c r="AV12" s="30"/>
      <c r="AW12" s="29"/>
      <c r="AX12" s="30"/>
      <c r="AY12" s="30"/>
      <c r="AZ12" s="29"/>
      <c r="BA12" s="30"/>
      <c r="BB12" s="30"/>
      <c r="BC12" s="29"/>
      <c r="BD12" s="30"/>
      <c r="BE12" s="30"/>
      <c r="BF12" s="29"/>
      <c r="BG12" s="30"/>
      <c r="BH12" s="30"/>
      <c r="BI12" s="29"/>
      <c r="BJ12" s="30"/>
      <c r="BK12" s="30"/>
      <c r="BL12" s="29"/>
      <c r="BM12" s="30"/>
      <c r="BN12" s="30"/>
      <c r="BO12" s="29"/>
      <c r="BP12" s="30"/>
      <c r="BQ12" s="30"/>
      <c r="BR12" s="29"/>
      <c r="BS12" s="30"/>
      <c r="BT12" s="30"/>
      <c r="BU12" s="29"/>
      <c r="BV12" s="30"/>
      <c r="BW12" s="30"/>
      <c r="BX12" s="29"/>
      <c r="BY12" s="30"/>
      <c r="BZ12" s="30"/>
      <c r="CA12" s="30"/>
      <c r="CB12" s="29"/>
      <c r="CC12" s="30"/>
      <c r="CD12" s="30"/>
      <c r="CE12" s="29"/>
      <c r="CF12" s="30"/>
      <c r="CG12" s="30"/>
      <c r="CH12" s="29"/>
      <c r="CI12" s="30"/>
      <c r="CJ12" s="30"/>
      <c r="CK12" s="29"/>
      <c r="CL12" s="30"/>
      <c r="CM12" s="30"/>
      <c r="CN12" s="29"/>
      <c r="CO12" s="30"/>
      <c r="CP12" s="30"/>
      <c r="CQ12" s="29"/>
      <c r="CR12" s="30"/>
      <c r="CS12" s="30"/>
      <c r="CT12" s="29"/>
      <c r="CU12" s="30"/>
      <c r="CV12" s="30"/>
      <c r="CW12" s="217" t="str">
        <f t="shared" ca="1" si="0"/>
        <v/>
      </c>
      <c r="CX12" s="180" t="str">
        <f t="shared" si="1"/>
        <v/>
      </c>
    </row>
    <row r="13" spans="1:102" s="166" customFormat="1" x14ac:dyDescent="0.35">
      <c r="A13" s="163">
        <f t="shared" si="4"/>
        <v>12</v>
      </c>
      <c r="B13" s="144">
        <f>'Facility Information'!$B$9</f>
        <v>0</v>
      </c>
      <c r="C13" s="100"/>
      <c r="D13" s="21"/>
      <c r="E13" s="22"/>
      <c r="F13" s="23"/>
      <c r="G13" s="115"/>
      <c r="H13" s="30"/>
      <c r="I13" s="29"/>
      <c r="J13" s="30"/>
      <c r="K13" s="139"/>
      <c r="L13" s="28"/>
      <c r="M13" s="218"/>
      <c r="N13" s="232"/>
      <c r="O13" s="63"/>
      <c r="P13" s="63"/>
      <c r="Q13" s="63"/>
      <c r="R13" s="63"/>
      <c r="S13" s="63"/>
      <c r="T13" s="63"/>
      <c r="U13" s="63"/>
      <c r="V13" s="238"/>
      <c r="W13" s="238"/>
      <c r="X13" s="63"/>
      <c r="Y13" s="22"/>
      <c r="Z13" s="218"/>
      <c r="AA13" s="29"/>
      <c r="AB13" s="30"/>
      <c r="AC13" s="30"/>
      <c r="AD13" s="30"/>
      <c r="AE13" s="30"/>
      <c r="AF13" s="30"/>
      <c r="AG13" s="30"/>
      <c r="AH13" s="233"/>
      <c r="AI13" s="233"/>
      <c r="AJ13" s="234"/>
      <c r="AK13" s="124"/>
      <c r="AL13" s="63"/>
      <c r="AM13" s="239"/>
      <c r="AN13" s="63"/>
      <c r="AO13" s="236" t="str">
        <f t="shared" ca="1" si="2"/>
        <v/>
      </c>
      <c r="AP13" s="237" t="str">
        <f t="shared" ca="1" si="3"/>
        <v/>
      </c>
      <c r="AQ13" s="29"/>
      <c r="AR13" s="30"/>
      <c r="AS13" s="30"/>
      <c r="AT13" s="29"/>
      <c r="AU13" s="30"/>
      <c r="AV13" s="30"/>
      <c r="AW13" s="29"/>
      <c r="AX13" s="30"/>
      <c r="AY13" s="30"/>
      <c r="AZ13" s="29"/>
      <c r="BA13" s="30"/>
      <c r="BB13" s="30"/>
      <c r="BC13" s="29"/>
      <c r="BD13" s="30"/>
      <c r="BE13" s="30"/>
      <c r="BF13" s="29"/>
      <c r="BG13" s="30"/>
      <c r="BH13" s="30"/>
      <c r="BI13" s="29"/>
      <c r="BJ13" s="30"/>
      <c r="BK13" s="30"/>
      <c r="BL13" s="29"/>
      <c r="BM13" s="30"/>
      <c r="BN13" s="30"/>
      <c r="BO13" s="29"/>
      <c r="BP13" s="30"/>
      <c r="BQ13" s="30"/>
      <c r="BR13" s="29"/>
      <c r="BS13" s="30"/>
      <c r="BT13" s="30"/>
      <c r="BU13" s="29"/>
      <c r="BV13" s="30"/>
      <c r="BW13" s="30"/>
      <c r="BX13" s="29"/>
      <c r="BY13" s="30"/>
      <c r="BZ13" s="30"/>
      <c r="CA13" s="30"/>
      <c r="CB13" s="29"/>
      <c r="CC13" s="30"/>
      <c r="CD13" s="30"/>
      <c r="CE13" s="29"/>
      <c r="CF13" s="30"/>
      <c r="CG13" s="30"/>
      <c r="CH13" s="29"/>
      <c r="CI13" s="30"/>
      <c r="CJ13" s="30"/>
      <c r="CK13" s="29"/>
      <c r="CL13" s="30"/>
      <c r="CM13" s="30"/>
      <c r="CN13" s="29"/>
      <c r="CO13" s="30"/>
      <c r="CP13" s="30"/>
      <c r="CQ13" s="29"/>
      <c r="CR13" s="30"/>
      <c r="CS13" s="30"/>
      <c r="CT13" s="29"/>
      <c r="CU13" s="30"/>
      <c r="CV13" s="30"/>
      <c r="CW13" s="217" t="str">
        <f t="shared" ca="1" si="0"/>
        <v/>
      </c>
      <c r="CX13" s="180" t="str">
        <f t="shared" si="1"/>
        <v/>
      </c>
    </row>
    <row r="14" spans="1:102" s="166" customFormat="1" x14ac:dyDescent="0.35">
      <c r="A14" s="163">
        <f t="shared" si="4"/>
        <v>13</v>
      </c>
      <c r="B14" s="144">
        <f>'Facility Information'!$B$9</f>
        <v>0</v>
      </c>
      <c r="C14" s="100"/>
      <c r="D14" s="21"/>
      <c r="E14" s="22"/>
      <c r="F14" s="23"/>
      <c r="G14" s="115"/>
      <c r="H14" s="30"/>
      <c r="I14" s="29"/>
      <c r="J14" s="30"/>
      <c r="K14" s="139"/>
      <c r="L14" s="28"/>
      <c r="M14" s="218"/>
      <c r="N14" s="232"/>
      <c r="O14" s="63"/>
      <c r="P14" s="63"/>
      <c r="Q14" s="63"/>
      <c r="R14" s="63"/>
      <c r="S14" s="63"/>
      <c r="T14" s="63"/>
      <c r="U14" s="63"/>
      <c r="V14" s="63"/>
      <c r="W14" s="63"/>
      <c r="X14" s="63"/>
      <c r="Y14" s="22"/>
      <c r="Z14" s="218"/>
      <c r="AA14" s="29"/>
      <c r="AB14" s="30"/>
      <c r="AC14" s="30"/>
      <c r="AD14" s="30"/>
      <c r="AE14" s="30"/>
      <c r="AF14" s="30"/>
      <c r="AG14" s="30"/>
      <c r="AH14" s="233"/>
      <c r="AI14" s="233"/>
      <c r="AJ14" s="234"/>
      <c r="AK14" s="124"/>
      <c r="AL14" s="63"/>
      <c r="AM14" s="239"/>
      <c r="AN14" s="63"/>
      <c r="AO14" s="236" t="str">
        <f t="shared" ca="1" si="2"/>
        <v/>
      </c>
      <c r="AP14" s="237" t="str">
        <f t="shared" ca="1" si="3"/>
        <v/>
      </c>
      <c r="AQ14" s="29"/>
      <c r="AR14" s="30"/>
      <c r="AS14" s="30"/>
      <c r="AT14" s="29"/>
      <c r="AU14" s="30"/>
      <c r="AV14" s="30"/>
      <c r="AW14" s="29"/>
      <c r="AX14" s="30"/>
      <c r="AY14" s="30"/>
      <c r="AZ14" s="29"/>
      <c r="BA14" s="30"/>
      <c r="BB14" s="30"/>
      <c r="BC14" s="29"/>
      <c r="BD14" s="30"/>
      <c r="BE14" s="30"/>
      <c r="BF14" s="29"/>
      <c r="BG14" s="30"/>
      <c r="BH14" s="30"/>
      <c r="BI14" s="29"/>
      <c r="BJ14" s="30"/>
      <c r="BK14" s="30"/>
      <c r="BL14" s="29"/>
      <c r="BM14" s="30"/>
      <c r="BN14" s="30"/>
      <c r="BO14" s="29"/>
      <c r="BP14" s="30"/>
      <c r="BQ14" s="30"/>
      <c r="BR14" s="29"/>
      <c r="BS14" s="30"/>
      <c r="BT14" s="30"/>
      <c r="BU14" s="29"/>
      <c r="BV14" s="30"/>
      <c r="BW14" s="30"/>
      <c r="BX14" s="29"/>
      <c r="BY14" s="30"/>
      <c r="BZ14" s="30"/>
      <c r="CA14" s="30"/>
      <c r="CB14" s="29"/>
      <c r="CC14" s="30"/>
      <c r="CD14" s="30"/>
      <c r="CE14" s="29"/>
      <c r="CF14" s="30"/>
      <c r="CG14" s="30"/>
      <c r="CH14" s="29"/>
      <c r="CI14" s="30"/>
      <c r="CJ14" s="30"/>
      <c r="CK14" s="29"/>
      <c r="CL14" s="30"/>
      <c r="CM14" s="30"/>
      <c r="CN14" s="29"/>
      <c r="CO14" s="30"/>
      <c r="CP14" s="30"/>
      <c r="CQ14" s="29"/>
      <c r="CR14" s="30"/>
      <c r="CS14" s="30"/>
      <c r="CT14" s="29"/>
      <c r="CU14" s="30"/>
      <c r="CV14" s="30"/>
      <c r="CW14" s="217" t="str">
        <f t="shared" ca="1" si="0"/>
        <v/>
      </c>
      <c r="CX14" s="180" t="str">
        <f t="shared" si="1"/>
        <v/>
      </c>
    </row>
    <row r="15" spans="1:102" s="166" customFormat="1" x14ac:dyDescent="0.35">
      <c r="A15" s="163">
        <f t="shared" si="4"/>
        <v>14</v>
      </c>
      <c r="B15" s="144">
        <f>'Facility Information'!$B$9</f>
        <v>0</v>
      </c>
      <c r="C15" s="100"/>
      <c r="D15" s="21"/>
      <c r="E15" s="22"/>
      <c r="F15" s="23"/>
      <c r="G15" s="115"/>
      <c r="H15" s="30"/>
      <c r="I15" s="29"/>
      <c r="J15" s="30"/>
      <c r="K15" s="139"/>
      <c r="L15" s="28"/>
      <c r="M15" s="218"/>
      <c r="N15" s="232"/>
      <c r="O15" s="63"/>
      <c r="P15" s="63"/>
      <c r="Q15" s="63"/>
      <c r="R15" s="63"/>
      <c r="S15" s="63"/>
      <c r="T15" s="63"/>
      <c r="U15" s="63"/>
      <c r="V15" s="63"/>
      <c r="W15" s="63"/>
      <c r="X15" s="63"/>
      <c r="Y15" s="22"/>
      <c r="Z15" s="218"/>
      <c r="AA15" s="29"/>
      <c r="AB15" s="30"/>
      <c r="AC15" s="30"/>
      <c r="AD15" s="30"/>
      <c r="AE15" s="30"/>
      <c r="AF15" s="30"/>
      <c r="AG15" s="30"/>
      <c r="AH15" s="233"/>
      <c r="AI15" s="233"/>
      <c r="AJ15" s="234"/>
      <c r="AK15" s="124"/>
      <c r="AL15" s="63"/>
      <c r="AM15" s="239"/>
      <c r="AN15" s="63"/>
      <c r="AO15" s="236" t="str">
        <f t="shared" ca="1" si="2"/>
        <v/>
      </c>
      <c r="AP15" s="237" t="str">
        <f t="shared" ca="1" si="3"/>
        <v/>
      </c>
      <c r="AQ15" s="29"/>
      <c r="AR15" s="30"/>
      <c r="AS15" s="30"/>
      <c r="AT15" s="29"/>
      <c r="AU15" s="30"/>
      <c r="AV15" s="30"/>
      <c r="AW15" s="29"/>
      <c r="AX15" s="30"/>
      <c r="AY15" s="30"/>
      <c r="AZ15" s="29"/>
      <c r="BA15" s="30"/>
      <c r="BB15" s="30"/>
      <c r="BC15" s="29"/>
      <c r="BD15" s="30"/>
      <c r="BE15" s="30"/>
      <c r="BF15" s="29"/>
      <c r="BG15" s="30"/>
      <c r="BH15" s="30"/>
      <c r="BI15" s="29"/>
      <c r="BJ15" s="30"/>
      <c r="BK15" s="30"/>
      <c r="BL15" s="29"/>
      <c r="BM15" s="30"/>
      <c r="BN15" s="30"/>
      <c r="BO15" s="29"/>
      <c r="BP15" s="30"/>
      <c r="BQ15" s="30"/>
      <c r="BR15" s="29"/>
      <c r="BS15" s="30"/>
      <c r="BT15" s="30"/>
      <c r="BU15" s="29"/>
      <c r="BV15" s="30"/>
      <c r="BW15" s="30"/>
      <c r="BX15" s="29"/>
      <c r="BY15" s="30"/>
      <c r="BZ15" s="30"/>
      <c r="CA15" s="30"/>
      <c r="CB15" s="29"/>
      <c r="CC15" s="30"/>
      <c r="CD15" s="30"/>
      <c r="CE15" s="29"/>
      <c r="CF15" s="30"/>
      <c r="CG15" s="30"/>
      <c r="CH15" s="29"/>
      <c r="CI15" s="30"/>
      <c r="CJ15" s="30"/>
      <c r="CK15" s="29"/>
      <c r="CL15" s="30"/>
      <c r="CM15" s="30"/>
      <c r="CN15" s="29"/>
      <c r="CO15" s="30"/>
      <c r="CP15" s="30"/>
      <c r="CQ15" s="29"/>
      <c r="CR15" s="30"/>
      <c r="CS15" s="30"/>
      <c r="CT15" s="29"/>
      <c r="CU15" s="30"/>
      <c r="CV15" s="30"/>
      <c r="CW15" s="217" t="str">
        <f t="shared" ca="1" si="0"/>
        <v/>
      </c>
      <c r="CX15" s="180" t="str">
        <f t="shared" si="1"/>
        <v/>
      </c>
    </row>
    <row r="16" spans="1:102" s="166" customFormat="1" x14ac:dyDescent="0.35">
      <c r="A16" s="163">
        <f t="shared" si="4"/>
        <v>15</v>
      </c>
      <c r="B16" s="144">
        <f>'Facility Information'!$B$9</f>
        <v>0</v>
      </c>
      <c r="C16" s="100"/>
      <c r="D16" s="21"/>
      <c r="E16" s="22"/>
      <c r="F16" s="23"/>
      <c r="G16" s="115"/>
      <c r="H16" s="30"/>
      <c r="I16" s="29"/>
      <c r="J16" s="30"/>
      <c r="K16" s="139"/>
      <c r="L16" s="28"/>
      <c r="M16" s="218"/>
      <c r="N16" s="232"/>
      <c r="O16" s="63"/>
      <c r="P16" s="63"/>
      <c r="Q16" s="63"/>
      <c r="R16" s="63"/>
      <c r="S16" s="63"/>
      <c r="T16" s="63"/>
      <c r="U16" s="63"/>
      <c r="V16" s="238"/>
      <c r="W16" s="238"/>
      <c r="X16" s="63"/>
      <c r="Y16" s="22"/>
      <c r="Z16" s="218"/>
      <c r="AA16" s="29"/>
      <c r="AB16" s="30"/>
      <c r="AC16" s="30"/>
      <c r="AD16" s="30"/>
      <c r="AE16" s="30"/>
      <c r="AF16" s="30"/>
      <c r="AG16" s="30"/>
      <c r="AH16" s="233"/>
      <c r="AI16" s="233"/>
      <c r="AJ16" s="234"/>
      <c r="AK16" s="124"/>
      <c r="AL16" s="63"/>
      <c r="AM16" s="239"/>
      <c r="AN16" s="63"/>
      <c r="AO16" s="236" t="str">
        <f t="shared" ca="1" si="2"/>
        <v/>
      </c>
      <c r="AP16" s="237" t="str">
        <f t="shared" ca="1" si="3"/>
        <v/>
      </c>
      <c r="AQ16" s="29"/>
      <c r="AR16" s="30"/>
      <c r="AS16" s="30"/>
      <c r="AT16" s="29"/>
      <c r="AU16" s="30"/>
      <c r="AV16" s="30"/>
      <c r="AW16" s="29"/>
      <c r="AX16" s="30"/>
      <c r="AY16" s="30"/>
      <c r="AZ16" s="29"/>
      <c r="BA16" s="30"/>
      <c r="BB16" s="30"/>
      <c r="BC16" s="29"/>
      <c r="BD16" s="30"/>
      <c r="BE16" s="30"/>
      <c r="BF16" s="29"/>
      <c r="BG16" s="30"/>
      <c r="BH16" s="30"/>
      <c r="BI16" s="29"/>
      <c r="BJ16" s="30"/>
      <c r="BK16" s="30"/>
      <c r="BL16" s="29"/>
      <c r="BM16" s="30"/>
      <c r="BN16" s="30"/>
      <c r="BO16" s="29"/>
      <c r="BP16" s="30"/>
      <c r="BQ16" s="30"/>
      <c r="BR16" s="29"/>
      <c r="BS16" s="30"/>
      <c r="BT16" s="30"/>
      <c r="BU16" s="29"/>
      <c r="BV16" s="30"/>
      <c r="BW16" s="30"/>
      <c r="BX16" s="29"/>
      <c r="BY16" s="30"/>
      <c r="BZ16" s="30"/>
      <c r="CA16" s="30"/>
      <c r="CB16" s="29"/>
      <c r="CC16" s="30"/>
      <c r="CD16" s="30"/>
      <c r="CE16" s="29"/>
      <c r="CF16" s="30"/>
      <c r="CG16" s="30"/>
      <c r="CH16" s="29"/>
      <c r="CI16" s="30"/>
      <c r="CJ16" s="30"/>
      <c r="CK16" s="29"/>
      <c r="CL16" s="30"/>
      <c r="CM16" s="30"/>
      <c r="CN16" s="29"/>
      <c r="CO16" s="30"/>
      <c r="CP16" s="30"/>
      <c r="CQ16" s="29"/>
      <c r="CR16" s="30"/>
      <c r="CS16" s="30"/>
      <c r="CT16" s="29"/>
      <c r="CU16" s="30"/>
      <c r="CV16" s="30"/>
      <c r="CW16" s="217" t="str">
        <f t="shared" ca="1" si="0"/>
        <v/>
      </c>
      <c r="CX16" s="180" t="str">
        <f t="shared" si="1"/>
        <v/>
      </c>
    </row>
    <row r="17" spans="1:102" s="166" customFormat="1" x14ac:dyDescent="0.35">
      <c r="A17" s="163">
        <f t="shared" si="4"/>
        <v>16</v>
      </c>
      <c r="B17" s="144">
        <f>'Facility Information'!$B$9</f>
        <v>0</v>
      </c>
      <c r="C17" s="100"/>
      <c r="D17" s="21"/>
      <c r="E17" s="22"/>
      <c r="F17" s="23"/>
      <c r="G17" s="115"/>
      <c r="H17" s="30"/>
      <c r="I17" s="29"/>
      <c r="J17" s="30"/>
      <c r="K17" s="139"/>
      <c r="L17" s="28"/>
      <c r="M17" s="218"/>
      <c r="N17" s="232"/>
      <c r="O17" s="63"/>
      <c r="P17" s="63"/>
      <c r="Q17" s="63"/>
      <c r="R17" s="63"/>
      <c r="S17" s="63"/>
      <c r="T17" s="63"/>
      <c r="U17" s="63"/>
      <c r="V17" s="238"/>
      <c r="W17" s="238"/>
      <c r="X17" s="63"/>
      <c r="Y17" s="22"/>
      <c r="Z17" s="218"/>
      <c r="AA17" s="29"/>
      <c r="AB17" s="30"/>
      <c r="AC17" s="30"/>
      <c r="AD17" s="30"/>
      <c r="AE17" s="30"/>
      <c r="AF17" s="30"/>
      <c r="AG17" s="30"/>
      <c r="AH17" s="233"/>
      <c r="AI17" s="233"/>
      <c r="AJ17" s="234"/>
      <c r="AK17" s="124"/>
      <c r="AL17" s="63"/>
      <c r="AM17" s="239"/>
      <c r="AN17" s="63"/>
      <c r="AO17" s="236" t="str">
        <f t="shared" ca="1" si="2"/>
        <v/>
      </c>
      <c r="AP17" s="237" t="str">
        <f t="shared" ca="1" si="3"/>
        <v/>
      </c>
      <c r="AQ17" s="29"/>
      <c r="AR17" s="30"/>
      <c r="AS17" s="30"/>
      <c r="AT17" s="29"/>
      <c r="AU17" s="30"/>
      <c r="AV17" s="30"/>
      <c r="AW17" s="29"/>
      <c r="AX17" s="30"/>
      <c r="AY17" s="30"/>
      <c r="AZ17" s="29"/>
      <c r="BA17" s="30"/>
      <c r="BB17" s="30"/>
      <c r="BC17" s="29"/>
      <c r="BD17" s="30"/>
      <c r="BE17" s="30"/>
      <c r="BF17" s="29"/>
      <c r="BG17" s="30"/>
      <c r="BH17" s="30"/>
      <c r="BI17" s="29"/>
      <c r="BJ17" s="30"/>
      <c r="BK17" s="30"/>
      <c r="BL17" s="29"/>
      <c r="BM17" s="30"/>
      <c r="BN17" s="30"/>
      <c r="BO17" s="29"/>
      <c r="BP17" s="30"/>
      <c r="BQ17" s="30"/>
      <c r="BR17" s="29"/>
      <c r="BS17" s="30"/>
      <c r="BT17" s="30"/>
      <c r="BU17" s="29"/>
      <c r="BV17" s="30"/>
      <c r="BW17" s="30"/>
      <c r="BX17" s="29"/>
      <c r="BY17" s="30"/>
      <c r="BZ17" s="30"/>
      <c r="CA17" s="30"/>
      <c r="CB17" s="29"/>
      <c r="CC17" s="30"/>
      <c r="CD17" s="30"/>
      <c r="CE17" s="29"/>
      <c r="CF17" s="30"/>
      <c r="CG17" s="30"/>
      <c r="CH17" s="29"/>
      <c r="CI17" s="30"/>
      <c r="CJ17" s="30"/>
      <c r="CK17" s="29"/>
      <c r="CL17" s="30"/>
      <c r="CM17" s="30"/>
      <c r="CN17" s="29"/>
      <c r="CO17" s="30"/>
      <c r="CP17" s="30"/>
      <c r="CQ17" s="29"/>
      <c r="CR17" s="30"/>
      <c r="CS17" s="30"/>
      <c r="CT17" s="29"/>
      <c r="CU17" s="30"/>
      <c r="CV17" s="30"/>
      <c r="CW17" s="217" t="str">
        <f t="shared" ca="1" si="0"/>
        <v/>
      </c>
      <c r="CX17" s="180" t="str">
        <f t="shared" si="1"/>
        <v/>
      </c>
    </row>
    <row r="18" spans="1:102" s="166" customFormat="1" x14ac:dyDescent="0.35">
      <c r="A18" s="163">
        <f t="shared" si="4"/>
        <v>17</v>
      </c>
      <c r="B18" s="144">
        <f>'Facility Information'!$B$9</f>
        <v>0</v>
      </c>
      <c r="C18" s="100"/>
      <c r="D18" s="21"/>
      <c r="E18" s="22"/>
      <c r="F18" s="23"/>
      <c r="G18" s="115"/>
      <c r="H18" s="30"/>
      <c r="I18" s="29"/>
      <c r="J18" s="30"/>
      <c r="K18" s="139"/>
      <c r="L18" s="28"/>
      <c r="M18" s="218"/>
      <c r="N18" s="232"/>
      <c r="O18" s="63"/>
      <c r="P18" s="63"/>
      <c r="Q18" s="63"/>
      <c r="R18" s="63"/>
      <c r="S18" s="63"/>
      <c r="T18" s="63"/>
      <c r="U18" s="63"/>
      <c r="V18" s="238"/>
      <c r="W18" s="238"/>
      <c r="X18" s="63"/>
      <c r="Y18" s="22"/>
      <c r="Z18" s="218"/>
      <c r="AA18" s="29"/>
      <c r="AB18" s="30"/>
      <c r="AC18" s="30"/>
      <c r="AD18" s="30"/>
      <c r="AE18" s="30"/>
      <c r="AF18" s="30"/>
      <c r="AG18" s="30"/>
      <c r="AH18" s="233"/>
      <c r="AI18" s="233"/>
      <c r="AJ18" s="234"/>
      <c r="AK18" s="124"/>
      <c r="AL18" s="63"/>
      <c r="AM18" s="239"/>
      <c r="AN18" s="63"/>
      <c r="AO18" s="236" t="str">
        <f t="shared" ca="1" si="2"/>
        <v/>
      </c>
      <c r="AP18" s="237" t="str">
        <f t="shared" ca="1" si="3"/>
        <v/>
      </c>
      <c r="AQ18" s="29"/>
      <c r="AR18" s="30"/>
      <c r="AS18" s="30"/>
      <c r="AT18" s="29"/>
      <c r="AU18" s="30"/>
      <c r="AV18" s="30"/>
      <c r="AW18" s="29"/>
      <c r="AX18" s="30"/>
      <c r="AY18" s="30"/>
      <c r="AZ18" s="29"/>
      <c r="BA18" s="30"/>
      <c r="BB18" s="30"/>
      <c r="BC18" s="29"/>
      <c r="BD18" s="30"/>
      <c r="BE18" s="30"/>
      <c r="BF18" s="29"/>
      <c r="BG18" s="30"/>
      <c r="BH18" s="30"/>
      <c r="BI18" s="29"/>
      <c r="BJ18" s="30"/>
      <c r="BK18" s="30"/>
      <c r="BL18" s="29"/>
      <c r="BM18" s="30"/>
      <c r="BN18" s="30"/>
      <c r="BO18" s="29"/>
      <c r="BP18" s="30"/>
      <c r="BQ18" s="30"/>
      <c r="BR18" s="29"/>
      <c r="BS18" s="30"/>
      <c r="BT18" s="30"/>
      <c r="BU18" s="29"/>
      <c r="BV18" s="30"/>
      <c r="BW18" s="30"/>
      <c r="BX18" s="29"/>
      <c r="BY18" s="30"/>
      <c r="BZ18" s="30"/>
      <c r="CA18" s="30"/>
      <c r="CB18" s="29"/>
      <c r="CC18" s="30"/>
      <c r="CD18" s="30"/>
      <c r="CE18" s="29"/>
      <c r="CF18" s="30"/>
      <c r="CG18" s="30"/>
      <c r="CH18" s="29"/>
      <c r="CI18" s="30"/>
      <c r="CJ18" s="30"/>
      <c r="CK18" s="29"/>
      <c r="CL18" s="30"/>
      <c r="CM18" s="30"/>
      <c r="CN18" s="29"/>
      <c r="CO18" s="30"/>
      <c r="CP18" s="30"/>
      <c r="CQ18" s="29"/>
      <c r="CR18" s="30"/>
      <c r="CS18" s="30"/>
      <c r="CT18" s="29"/>
      <c r="CU18" s="30"/>
      <c r="CV18" s="30"/>
      <c r="CW18" s="217" t="str">
        <f t="shared" ca="1" si="0"/>
        <v/>
      </c>
      <c r="CX18" s="180" t="str">
        <f t="shared" si="1"/>
        <v/>
      </c>
    </row>
    <row r="19" spans="1:102" s="166" customFormat="1" x14ac:dyDescent="0.35">
      <c r="A19" s="163">
        <f t="shared" si="4"/>
        <v>18</v>
      </c>
      <c r="B19" s="144">
        <f>'Facility Information'!$B$9</f>
        <v>0</v>
      </c>
      <c r="C19" s="100"/>
      <c r="D19" s="21"/>
      <c r="E19" s="22"/>
      <c r="F19" s="23"/>
      <c r="G19" s="115"/>
      <c r="H19" s="30"/>
      <c r="I19" s="29"/>
      <c r="J19" s="30"/>
      <c r="K19" s="139"/>
      <c r="L19" s="28"/>
      <c r="M19" s="218"/>
      <c r="N19" s="232"/>
      <c r="O19" s="63"/>
      <c r="P19" s="63"/>
      <c r="Q19" s="63"/>
      <c r="R19" s="63"/>
      <c r="S19" s="63"/>
      <c r="T19" s="63"/>
      <c r="U19" s="63"/>
      <c r="V19" s="238"/>
      <c r="W19" s="238"/>
      <c r="X19" s="63"/>
      <c r="Y19" s="22"/>
      <c r="Z19" s="218"/>
      <c r="AA19" s="29"/>
      <c r="AB19" s="30"/>
      <c r="AC19" s="30"/>
      <c r="AD19" s="30"/>
      <c r="AE19" s="30"/>
      <c r="AF19" s="30"/>
      <c r="AG19" s="30"/>
      <c r="AH19" s="233"/>
      <c r="AI19" s="233"/>
      <c r="AJ19" s="234"/>
      <c r="AK19" s="124"/>
      <c r="AL19" s="63"/>
      <c r="AM19" s="239"/>
      <c r="AN19" s="63"/>
      <c r="AO19" s="236" t="str">
        <f t="shared" ca="1" si="2"/>
        <v/>
      </c>
      <c r="AP19" s="237" t="str">
        <f t="shared" ca="1" si="3"/>
        <v/>
      </c>
      <c r="AQ19" s="29"/>
      <c r="AR19" s="30"/>
      <c r="AS19" s="30"/>
      <c r="AT19" s="29"/>
      <c r="AU19" s="30"/>
      <c r="AV19" s="30"/>
      <c r="AW19" s="29"/>
      <c r="AX19" s="30"/>
      <c r="AY19" s="30"/>
      <c r="AZ19" s="29"/>
      <c r="BA19" s="30"/>
      <c r="BB19" s="30"/>
      <c r="BC19" s="29"/>
      <c r="BD19" s="30"/>
      <c r="BE19" s="30"/>
      <c r="BF19" s="29"/>
      <c r="BG19" s="30"/>
      <c r="BH19" s="30"/>
      <c r="BI19" s="29"/>
      <c r="BJ19" s="30"/>
      <c r="BK19" s="30"/>
      <c r="BL19" s="29"/>
      <c r="BM19" s="30"/>
      <c r="BN19" s="30"/>
      <c r="BO19" s="29"/>
      <c r="BP19" s="30"/>
      <c r="BQ19" s="30"/>
      <c r="BR19" s="29"/>
      <c r="BS19" s="30"/>
      <c r="BT19" s="30"/>
      <c r="BU19" s="29"/>
      <c r="BV19" s="30"/>
      <c r="BW19" s="30"/>
      <c r="BX19" s="29"/>
      <c r="BY19" s="30"/>
      <c r="BZ19" s="30"/>
      <c r="CA19" s="30"/>
      <c r="CB19" s="29"/>
      <c r="CC19" s="30"/>
      <c r="CD19" s="30"/>
      <c r="CE19" s="29"/>
      <c r="CF19" s="30"/>
      <c r="CG19" s="30"/>
      <c r="CH19" s="29"/>
      <c r="CI19" s="30"/>
      <c r="CJ19" s="30"/>
      <c r="CK19" s="29"/>
      <c r="CL19" s="30"/>
      <c r="CM19" s="30"/>
      <c r="CN19" s="29"/>
      <c r="CO19" s="30"/>
      <c r="CP19" s="30"/>
      <c r="CQ19" s="29"/>
      <c r="CR19" s="30"/>
      <c r="CS19" s="30"/>
      <c r="CT19" s="29"/>
      <c r="CU19" s="30"/>
      <c r="CV19" s="30"/>
      <c r="CW19" s="217" t="str">
        <f t="shared" ca="1" si="0"/>
        <v/>
      </c>
      <c r="CX19" s="180" t="str">
        <f t="shared" si="1"/>
        <v/>
      </c>
    </row>
    <row r="20" spans="1:102" s="166" customFormat="1" x14ac:dyDescent="0.35">
      <c r="A20" s="163">
        <f t="shared" si="4"/>
        <v>19</v>
      </c>
      <c r="B20" s="144">
        <f>'Facility Information'!$B$9</f>
        <v>0</v>
      </c>
      <c r="C20" s="100"/>
      <c r="D20" s="21"/>
      <c r="E20" s="22"/>
      <c r="F20" s="23"/>
      <c r="G20" s="115"/>
      <c r="H20" s="30"/>
      <c r="I20" s="29"/>
      <c r="J20" s="30"/>
      <c r="K20" s="139"/>
      <c r="L20" s="28"/>
      <c r="M20" s="218"/>
      <c r="N20" s="232"/>
      <c r="O20" s="63"/>
      <c r="P20" s="63"/>
      <c r="Q20" s="63"/>
      <c r="R20" s="63"/>
      <c r="S20" s="63"/>
      <c r="T20" s="63"/>
      <c r="U20" s="63"/>
      <c r="V20" s="63"/>
      <c r="W20" s="63"/>
      <c r="X20" s="63"/>
      <c r="Y20" s="22"/>
      <c r="Z20" s="218"/>
      <c r="AA20" s="29"/>
      <c r="AB20" s="30"/>
      <c r="AC20" s="30"/>
      <c r="AD20" s="30"/>
      <c r="AE20" s="30"/>
      <c r="AF20" s="30"/>
      <c r="AG20" s="30"/>
      <c r="AH20" s="233"/>
      <c r="AI20" s="233"/>
      <c r="AJ20" s="234"/>
      <c r="AK20" s="124"/>
      <c r="AL20" s="63"/>
      <c r="AM20" s="239"/>
      <c r="AN20" s="63"/>
      <c r="AO20" s="236" t="str">
        <f t="shared" ca="1" si="2"/>
        <v/>
      </c>
      <c r="AP20" s="237" t="str">
        <f t="shared" ca="1" si="3"/>
        <v/>
      </c>
      <c r="AQ20" s="29"/>
      <c r="AR20" s="30"/>
      <c r="AS20" s="30"/>
      <c r="AT20" s="29"/>
      <c r="AU20" s="30"/>
      <c r="AV20" s="30"/>
      <c r="AW20" s="29"/>
      <c r="AX20" s="30"/>
      <c r="AY20" s="30"/>
      <c r="AZ20" s="29"/>
      <c r="BA20" s="30"/>
      <c r="BB20" s="30"/>
      <c r="BC20" s="29"/>
      <c r="BD20" s="30"/>
      <c r="BE20" s="30"/>
      <c r="BF20" s="29"/>
      <c r="BG20" s="30"/>
      <c r="BH20" s="30"/>
      <c r="BI20" s="29"/>
      <c r="BJ20" s="30"/>
      <c r="BK20" s="30"/>
      <c r="BL20" s="29"/>
      <c r="BM20" s="30"/>
      <c r="BN20" s="30"/>
      <c r="BO20" s="29"/>
      <c r="BP20" s="30"/>
      <c r="BQ20" s="30"/>
      <c r="BR20" s="29"/>
      <c r="BS20" s="30"/>
      <c r="BT20" s="30"/>
      <c r="BU20" s="29"/>
      <c r="BV20" s="30"/>
      <c r="BW20" s="30"/>
      <c r="BX20" s="29"/>
      <c r="BY20" s="30"/>
      <c r="BZ20" s="30"/>
      <c r="CA20" s="30"/>
      <c r="CB20" s="29"/>
      <c r="CC20" s="30"/>
      <c r="CD20" s="30"/>
      <c r="CE20" s="29"/>
      <c r="CF20" s="30"/>
      <c r="CG20" s="30"/>
      <c r="CH20" s="29"/>
      <c r="CI20" s="30"/>
      <c r="CJ20" s="30"/>
      <c r="CK20" s="29"/>
      <c r="CL20" s="30"/>
      <c r="CM20" s="30"/>
      <c r="CN20" s="29"/>
      <c r="CO20" s="30"/>
      <c r="CP20" s="30"/>
      <c r="CQ20" s="29"/>
      <c r="CR20" s="30"/>
      <c r="CS20" s="30"/>
      <c r="CT20" s="29"/>
      <c r="CU20" s="30"/>
      <c r="CV20" s="30"/>
      <c r="CW20" s="217" t="str">
        <f t="shared" ca="1" si="0"/>
        <v/>
      </c>
      <c r="CX20" s="180" t="str">
        <f t="shared" si="1"/>
        <v/>
      </c>
    </row>
    <row r="21" spans="1:102" s="166" customFormat="1" x14ac:dyDescent="0.35">
      <c r="A21" s="163">
        <f t="shared" si="4"/>
        <v>20</v>
      </c>
      <c r="B21" s="144">
        <f>'Facility Information'!$B$9</f>
        <v>0</v>
      </c>
      <c r="C21" s="100"/>
      <c r="D21" s="21"/>
      <c r="E21" s="22"/>
      <c r="F21" s="23"/>
      <c r="G21" s="115"/>
      <c r="H21" s="30"/>
      <c r="I21" s="29"/>
      <c r="J21" s="30"/>
      <c r="K21" s="139"/>
      <c r="L21" s="28"/>
      <c r="M21" s="218"/>
      <c r="N21" s="232"/>
      <c r="O21" s="63"/>
      <c r="P21" s="63"/>
      <c r="Q21" s="63"/>
      <c r="R21" s="63"/>
      <c r="S21" s="63"/>
      <c r="T21" s="63"/>
      <c r="U21" s="63"/>
      <c r="V21" s="63"/>
      <c r="W21" s="63"/>
      <c r="X21" s="63"/>
      <c r="Y21" s="22"/>
      <c r="Z21" s="218"/>
      <c r="AA21" s="29"/>
      <c r="AB21" s="30"/>
      <c r="AC21" s="30"/>
      <c r="AD21" s="30"/>
      <c r="AE21" s="30"/>
      <c r="AF21" s="30"/>
      <c r="AG21" s="30"/>
      <c r="AH21" s="233"/>
      <c r="AI21" s="233"/>
      <c r="AJ21" s="234"/>
      <c r="AK21" s="124"/>
      <c r="AL21" s="63"/>
      <c r="AM21" s="239"/>
      <c r="AN21" s="63"/>
      <c r="AO21" s="236" t="str">
        <f t="shared" ca="1" si="2"/>
        <v/>
      </c>
      <c r="AP21" s="237" t="str">
        <f t="shared" ca="1" si="3"/>
        <v/>
      </c>
      <c r="AQ21" s="29"/>
      <c r="AR21" s="30"/>
      <c r="AS21" s="30"/>
      <c r="AT21" s="29"/>
      <c r="AU21" s="30"/>
      <c r="AV21" s="30"/>
      <c r="AW21" s="29"/>
      <c r="AX21" s="30"/>
      <c r="AY21" s="30"/>
      <c r="AZ21" s="29"/>
      <c r="BA21" s="30"/>
      <c r="BB21" s="30"/>
      <c r="BC21" s="29"/>
      <c r="BD21" s="30"/>
      <c r="BE21" s="30"/>
      <c r="BF21" s="29"/>
      <c r="BG21" s="30"/>
      <c r="BH21" s="30"/>
      <c r="BI21" s="29"/>
      <c r="BJ21" s="30"/>
      <c r="BK21" s="30"/>
      <c r="BL21" s="29"/>
      <c r="BM21" s="30"/>
      <c r="BN21" s="30"/>
      <c r="BO21" s="29"/>
      <c r="BP21" s="30"/>
      <c r="BQ21" s="30"/>
      <c r="BR21" s="29"/>
      <c r="BS21" s="30"/>
      <c r="BT21" s="30"/>
      <c r="BU21" s="29"/>
      <c r="BV21" s="30"/>
      <c r="BW21" s="30"/>
      <c r="BX21" s="29"/>
      <c r="BY21" s="30"/>
      <c r="BZ21" s="30"/>
      <c r="CA21" s="30"/>
      <c r="CB21" s="29"/>
      <c r="CC21" s="30"/>
      <c r="CD21" s="30"/>
      <c r="CE21" s="29"/>
      <c r="CF21" s="30"/>
      <c r="CG21" s="30"/>
      <c r="CH21" s="29"/>
      <c r="CI21" s="30"/>
      <c r="CJ21" s="30"/>
      <c r="CK21" s="29"/>
      <c r="CL21" s="30"/>
      <c r="CM21" s="30"/>
      <c r="CN21" s="29"/>
      <c r="CO21" s="30"/>
      <c r="CP21" s="30"/>
      <c r="CQ21" s="29"/>
      <c r="CR21" s="30"/>
      <c r="CS21" s="30"/>
      <c r="CT21" s="29"/>
      <c r="CU21" s="30"/>
      <c r="CV21" s="30"/>
      <c r="CW21" s="217" t="str">
        <f t="shared" ca="1" si="0"/>
        <v/>
      </c>
      <c r="CX21" s="180" t="str">
        <f t="shared" si="1"/>
        <v/>
      </c>
    </row>
    <row r="22" spans="1:102" s="166" customFormat="1" x14ac:dyDescent="0.35">
      <c r="A22" s="163">
        <f t="shared" si="4"/>
        <v>21</v>
      </c>
      <c r="B22" s="144">
        <f>'Facility Information'!$B$9</f>
        <v>0</v>
      </c>
      <c r="C22" s="100"/>
      <c r="D22" s="21"/>
      <c r="E22" s="22"/>
      <c r="F22" s="23"/>
      <c r="G22" s="115"/>
      <c r="H22" s="30"/>
      <c r="I22" s="29"/>
      <c r="J22" s="30"/>
      <c r="K22" s="139"/>
      <c r="L22" s="28"/>
      <c r="M22" s="218"/>
      <c r="N22" s="232"/>
      <c r="O22" s="63"/>
      <c r="P22" s="63"/>
      <c r="Q22" s="63"/>
      <c r="R22" s="63"/>
      <c r="S22" s="63"/>
      <c r="T22" s="63"/>
      <c r="U22" s="63"/>
      <c r="V22" s="238"/>
      <c r="W22" s="238"/>
      <c r="X22" s="63"/>
      <c r="Y22" s="22"/>
      <c r="Z22" s="218"/>
      <c r="AA22" s="29"/>
      <c r="AB22" s="30"/>
      <c r="AC22" s="30"/>
      <c r="AD22" s="30"/>
      <c r="AE22" s="30"/>
      <c r="AF22" s="30"/>
      <c r="AG22" s="30"/>
      <c r="AH22" s="233"/>
      <c r="AI22" s="233"/>
      <c r="AJ22" s="234"/>
      <c r="AK22" s="124"/>
      <c r="AL22" s="63"/>
      <c r="AM22" s="239"/>
      <c r="AN22" s="63"/>
      <c r="AO22" s="236" t="str">
        <f t="shared" ca="1" si="2"/>
        <v/>
      </c>
      <c r="AP22" s="237" t="str">
        <f t="shared" ca="1" si="3"/>
        <v/>
      </c>
      <c r="AQ22" s="29"/>
      <c r="AR22" s="30"/>
      <c r="AS22" s="30"/>
      <c r="AT22" s="29"/>
      <c r="AU22" s="30"/>
      <c r="AV22" s="30"/>
      <c r="AW22" s="29"/>
      <c r="AX22" s="30"/>
      <c r="AY22" s="30"/>
      <c r="AZ22" s="29"/>
      <c r="BA22" s="30"/>
      <c r="BB22" s="30"/>
      <c r="BC22" s="29"/>
      <c r="BD22" s="30"/>
      <c r="BE22" s="30"/>
      <c r="BF22" s="29"/>
      <c r="BG22" s="30"/>
      <c r="BH22" s="30"/>
      <c r="BI22" s="29"/>
      <c r="BJ22" s="30"/>
      <c r="BK22" s="30"/>
      <c r="BL22" s="29"/>
      <c r="BM22" s="30"/>
      <c r="BN22" s="30"/>
      <c r="BO22" s="29"/>
      <c r="BP22" s="30"/>
      <c r="BQ22" s="30"/>
      <c r="BR22" s="29"/>
      <c r="BS22" s="30"/>
      <c r="BT22" s="30"/>
      <c r="BU22" s="29"/>
      <c r="BV22" s="30"/>
      <c r="BW22" s="30"/>
      <c r="BX22" s="29"/>
      <c r="BY22" s="30"/>
      <c r="BZ22" s="30"/>
      <c r="CA22" s="30"/>
      <c r="CB22" s="29"/>
      <c r="CC22" s="30"/>
      <c r="CD22" s="30"/>
      <c r="CE22" s="29"/>
      <c r="CF22" s="30"/>
      <c r="CG22" s="30"/>
      <c r="CH22" s="29"/>
      <c r="CI22" s="30"/>
      <c r="CJ22" s="30"/>
      <c r="CK22" s="29"/>
      <c r="CL22" s="30"/>
      <c r="CM22" s="30"/>
      <c r="CN22" s="29"/>
      <c r="CO22" s="30"/>
      <c r="CP22" s="30"/>
      <c r="CQ22" s="29"/>
      <c r="CR22" s="30"/>
      <c r="CS22" s="30"/>
      <c r="CT22" s="29"/>
      <c r="CU22" s="30"/>
      <c r="CV22" s="30"/>
      <c r="CW22" s="217" t="str">
        <f t="shared" ca="1" si="0"/>
        <v/>
      </c>
      <c r="CX22" s="180" t="str">
        <f t="shared" si="1"/>
        <v/>
      </c>
    </row>
    <row r="23" spans="1:102" s="166" customFormat="1" x14ac:dyDescent="0.35">
      <c r="A23" s="163">
        <f t="shared" si="4"/>
        <v>22</v>
      </c>
      <c r="B23" s="144">
        <f>'Facility Information'!$B$9</f>
        <v>0</v>
      </c>
      <c r="C23" s="100"/>
      <c r="D23" s="21"/>
      <c r="E23" s="22"/>
      <c r="F23" s="23"/>
      <c r="G23" s="116"/>
      <c r="H23" s="30"/>
      <c r="I23" s="29"/>
      <c r="J23" s="30"/>
      <c r="K23" s="139"/>
      <c r="L23" s="28"/>
      <c r="M23" s="218"/>
      <c r="N23" s="240"/>
      <c r="O23" s="63"/>
      <c r="P23" s="63"/>
      <c r="Q23" s="63"/>
      <c r="R23" s="63"/>
      <c r="S23" s="63"/>
      <c r="T23" s="63"/>
      <c r="U23" s="63"/>
      <c r="V23" s="238"/>
      <c r="W23" s="238"/>
      <c r="X23" s="241"/>
      <c r="Y23" s="33"/>
      <c r="Z23" s="218"/>
      <c r="AA23" s="29"/>
      <c r="AB23" s="30"/>
      <c r="AC23" s="30"/>
      <c r="AD23" s="30"/>
      <c r="AE23" s="30"/>
      <c r="AF23" s="30"/>
      <c r="AG23" s="30"/>
      <c r="AH23" s="233"/>
      <c r="AI23" s="233"/>
      <c r="AJ23" s="234"/>
      <c r="AK23" s="124"/>
      <c r="AL23" s="63"/>
      <c r="AM23" s="239"/>
      <c r="AN23" s="63"/>
      <c r="AO23" s="236" t="str">
        <f t="shared" ca="1" si="2"/>
        <v/>
      </c>
      <c r="AP23" s="237" t="str">
        <f t="shared" ca="1" si="3"/>
        <v/>
      </c>
      <c r="AQ23" s="29"/>
      <c r="AR23" s="30"/>
      <c r="AS23" s="30"/>
      <c r="AT23" s="29"/>
      <c r="AU23" s="30"/>
      <c r="AV23" s="30"/>
      <c r="AW23" s="29"/>
      <c r="AX23" s="30"/>
      <c r="AY23" s="30"/>
      <c r="AZ23" s="29"/>
      <c r="BA23" s="30"/>
      <c r="BB23" s="30"/>
      <c r="BC23" s="29"/>
      <c r="BD23" s="30"/>
      <c r="BE23" s="30"/>
      <c r="BF23" s="29"/>
      <c r="BG23" s="30"/>
      <c r="BH23" s="30"/>
      <c r="BI23" s="29"/>
      <c r="BJ23" s="30"/>
      <c r="BK23" s="30"/>
      <c r="BL23" s="29"/>
      <c r="BM23" s="30"/>
      <c r="BN23" s="30"/>
      <c r="BO23" s="29"/>
      <c r="BP23" s="30"/>
      <c r="BQ23" s="30"/>
      <c r="BR23" s="29"/>
      <c r="BS23" s="30"/>
      <c r="BT23" s="30"/>
      <c r="BU23" s="29"/>
      <c r="BV23" s="30"/>
      <c r="BW23" s="30"/>
      <c r="BX23" s="29"/>
      <c r="BY23" s="30"/>
      <c r="BZ23" s="30"/>
      <c r="CA23" s="30"/>
      <c r="CB23" s="29"/>
      <c r="CC23" s="30"/>
      <c r="CD23" s="30"/>
      <c r="CE23" s="29"/>
      <c r="CF23" s="30"/>
      <c r="CG23" s="30"/>
      <c r="CH23" s="29"/>
      <c r="CI23" s="30"/>
      <c r="CJ23" s="30"/>
      <c r="CK23" s="29"/>
      <c r="CL23" s="30"/>
      <c r="CM23" s="30"/>
      <c r="CN23" s="29"/>
      <c r="CO23" s="30"/>
      <c r="CP23" s="30"/>
      <c r="CQ23" s="29"/>
      <c r="CR23" s="30"/>
      <c r="CS23" s="30"/>
      <c r="CT23" s="29"/>
      <c r="CU23" s="30"/>
      <c r="CV23" s="30"/>
      <c r="CW23" s="217" t="str">
        <f t="shared" ca="1" si="0"/>
        <v/>
      </c>
      <c r="CX23" s="180" t="str">
        <f t="shared" si="1"/>
        <v/>
      </c>
    </row>
    <row r="24" spans="1:102" s="166" customFormat="1" x14ac:dyDescent="0.35">
      <c r="A24" s="163">
        <f t="shared" si="4"/>
        <v>23</v>
      </c>
      <c r="B24" s="144">
        <f>'Facility Information'!$B$9</f>
        <v>0</v>
      </c>
      <c r="C24" s="100"/>
      <c r="D24" s="21"/>
      <c r="E24" s="22"/>
      <c r="F24" s="23"/>
      <c r="G24" s="115"/>
      <c r="H24" s="30"/>
      <c r="I24" s="29"/>
      <c r="J24" s="30"/>
      <c r="K24" s="139"/>
      <c r="L24" s="28"/>
      <c r="M24" s="218"/>
      <c r="N24" s="232"/>
      <c r="O24" s="63"/>
      <c r="P24" s="63"/>
      <c r="Q24" s="63"/>
      <c r="R24" s="63"/>
      <c r="S24" s="63"/>
      <c r="T24" s="63"/>
      <c r="U24" s="63"/>
      <c r="V24" s="238"/>
      <c r="W24" s="238"/>
      <c r="X24" s="63"/>
      <c r="Y24" s="22"/>
      <c r="Z24" s="218"/>
      <c r="AA24" s="29"/>
      <c r="AB24" s="30"/>
      <c r="AC24" s="30"/>
      <c r="AD24" s="30"/>
      <c r="AE24" s="30"/>
      <c r="AF24" s="30"/>
      <c r="AG24" s="30"/>
      <c r="AH24" s="233"/>
      <c r="AI24" s="233"/>
      <c r="AJ24" s="234"/>
      <c r="AK24" s="124"/>
      <c r="AL24" s="63"/>
      <c r="AM24" s="239"/>
      <c r="AN24" s="63"/>
      <c r="AO24" s="236" t="str">
        <f t="shared" ca="1" si="2"/>
        <v/>
      </c>
      <c r="AP24" s="237" t="str">
        <f t="shared" ca="1" si="3"/>
        <v/>
      </c>
      <c r="AQ24" s="29"/>
      <c r="AR24" s="30"/>
      <c r="AS24" s="30"/>
      <c r="AT24" s="29"/>
      <c r="AU24" s="30"/>
      <c r="AV24" s="30"/>
      <c r="AW24" s="29"/>
      <c r="AX24" s="30"/>
      <c r="AY24" s="30"/>
      <c r="AZ24" s="29"/>
      <c r="BA24" s="30"/>
      <c r="BB24" s="30"/>
      <c r="BC24" s="29"/>
      <c r="BD24" s="30"/>
      <c r="BE24" s="30"/>
      <c r="BF24" s="29"/>
      <c r="BG24" s="30"/>
      <c r="BH24" s="30"/>
      <c r="BI24" s="29"/>
      <c r="BJ24" s="30"/>
      <c r="BK24" s="30"/>
      <c r="BL24" s="29"/>
      <c r="BM24" s="30"/>
      <c r="BN24" s="30"/>
      <c r="BO24" s="29"/>
      <c r="BP24" s="30"/>
      <c r="BQ24" s="30"/>
      <c r="BR24" s="29"/>
      <c r="BS24" s="30"/>
      <c r="BT24" s="30"/>
      <c r="BU24" s="29"/>
      <c r="BV24" s="30"/>
      <c r="BW24" s="30"/>
      <c r="BX24" s="29"/>
      <c r="BY24" s="30"/>
      <c r="BZ24" s="30"/>
      <c r="CA24" s="30"/>
      <c r="CB24" s="29"/>
      <c r="CC24" s="30"/>
      <c r="CD24" s="30"/>
      <c r="CE24" s="29"/>
      <c r="CF24" s="30"/>
      <c r="CG24" s="30"/>
      <c r="CH24" s="29"/>
      <c r="CI24" s="30"/>
      <c r="CJ24" s="30"/>
      <c r="CK24" s="29"/>
      <c r="CL24" s="30"/>
      <c r="CM24" s="30"/>
      <c r="CN24" s="29"/>
      <c r="CO24" s="30"/>
      <c r="CP24" s="30"/>
      <c r="CQ24" s="29"/>
      <c r="CR24" s="30"/>
      <c r="CS24" s="30"/>
      <c r="CT24" s="29"/>
      <c r="CU24" s="30"/>
      <c r="CV24" s="30"/>
      <c r="CW24" s="217" t="str">
        <f t="shared" ca="1" si="0"/>
        <v/>
      </c>
      <c r="CX24" s="180" t="str">
        <f t="shared" si="1"/>
        <v/>
      </c>
    </row>
    <row r="25" spans="1:102" s="166" customFormat="1" x14ac:dyDescent="0.35">
      <c r="A25" s="163">
        <f t="shared" si="4"/>
        <v>24</v>
      </c>
      <c r="B25" s="144">
        <f>'Facility Information'!$B$9</f>
        <v>0</v>
      </c>
      <c r="C25" s="100"/>
      <c r="D25" s="21"/>
      <c r="E25" s="22"/>
      <c r="F25" s="23"/>
      <c r="G25" s="115"/>
      <c r="H25" s="30"/>
      <c r="I25" s="29"/>
      <c r="J25" s="30"/>
      <c r="K25" s="139"/>
      <c r="L25" s="28"/>
      <c r="M25" s="218"/>
      <c r="N25" s="232"/>
      <c r="O25" s="63"/>
      <c r="P25" s="63"/>
      <c r="Q25" s="63"/>
      <c r="R25" s="63"/>
      <c r="S25" s="63"/>
      <c r="T25" s="63"/>
      <c r="U25" s="63"/>
      <c r="V25" s="238"/>
      <c r="W25" s="238"/>
      <c r="X25" s="63"/>
      <c r="Y25" s="22"/>
      <c r="Z25" s="218"/>
      <c r="AA25" s="29"/>
      <c r="AB25" s="30"/>
      <c r="AC25" s="30"/>
      <c r="AD25" s="30"/>
      <c r="AE25" s="30"/>
      <c r="AF25" s="30"/>
      <c r="AG25" s="30"/>
      <c r="AH25" s="233"/>
      <c r="AI25" s="233"/>
      <c r="AJ25" s="234"/>
      <c r="AK25" s="124"/>
      <c r="AL25" s="63"/>
      <c r="AM25" s="239"/>
      <c r="AN25" s="63"/>
      <c r="AO25" s="236" t="str">
        <f t="shared" ca="1" si="2"/>
        <v/>
      </c>
      <c r="AP25" s="237" t="str">
        <f t="shared" ca="1" si="3"/>
        <v/>
      </c>
      <c r="AQ25" s="29"/>
      <c r="AR25" s="30"/>
      <c r="AS25" s="30"/>
      <c r="AT25" s="29"/>
      <c r="AU25" s="30"/>
      <c r="AV25" s="30"/>
      <c r="AW25" s="29"/>
      <c r="AX25" s="30"/>
      <c r="AY25" s="30"/>
      <c r="AZ25" s="29"/>
      <c r="BA25" s="30"/>
      <c r="BB25" s="30"/>
      <c r="BC25" s="29"/>
      <c r="BD25" s="30"/>
      <c r="BE25" s="30"/>
      <c r="BF25" s="29"/>
      <c r="BG25" s="30"/>
      <c r="BH25" s="30"/>
      <c r="BI25" s="29"/>
      <c r="BJ25" s="30"/>
      <c r="BK25" s="30"/>
      <c r="BL25" s="29"/>
      <c r="BM25" s="30"/>
      <c r="BN25" s="30"/>
      <c r="BO25" s="29"/>
      <c r="BP25" s="30"/>
      <c r="BQ25" s="30"/>
      <c r="BR25" s="29"/>
      <c r="BS25" s="30"/>
      <c r="BT25" s="30"/>
      <c r="BU25" s="29"/>
      <c r="BV25" s="30"/>
      <c r="BW25" s="30"/>
      <c r="BX25" s="29"/>
      <c r="BY25" s="30"/>
      <c r="BZ25" s="30"/>
      <c r="CA25" s="30"/>
      <c r="CB25" s="29"/>
      <c r="CC25" s="30"/>
      <c r="CD25" s="30"/>
      <c r="CE25" s="29"/>
      <c r="CF25" s="30"/>
      <c r="CG25" s="30"/>
      <c r="CH25" s="29"/>
      <c r="CI25" s="30"/>
      <c r="CJ25" s="30"/>
      <c r="CK25" s="29"/>
      <c r="CL25" s="30"/>
      <c r="CM25" s="30"/>
      <c r="CN25" s="29"/>
      <c r="CO25" s="30"/>
      <c r="CP25" s="30"/>
      <c r="CQ25" s="29"/>
      <c r="CR25" s="30"/>
      <c r="CS25" s="30"/>
      <c r="CT25" s="29"/>
      <c r="CU25" s="30"/>
      <c r="CV25" s="30"/>
      <c r="CW25" s="217" t="str">
        <f t="shared" ca="1" si="0"/>
        <v/>
      </c>
      <c r="CX25" s="180" t="str">
        <f t="shared" si="1"/>
        <v/>
      </c>
    </row>
    <row r="26" spans="1:102" s="166" customFormat="1" x14ac:dyDescent="0.35">
      <c r="A26" s="163">
        <f t="shared" si="4"/>
        <v>25</v>
      </c>
      <c r="B26" s="144">
        <f>'Facility Information'!$B$9</f>
        <v>0</v>
      </c>
      <c r="C26" s="100"/>
      <c r="D26" s="21"/>
      <c r="E26" s="22"/>
      <c r="F26" s="23"/>
      <c r="G26" s="115"/>
      <c r="H26" s="30"/>
      <c r="I26" s="29"/>
      <c r="J26" s="30"/>
      <c r="K26" s="139"/>
      <c r="L26" s="28"/>
      <c r="M26" s="218"/>
      <c r="N26" s="232"/>
      <c r="O26" s="63"/>
      <c r="P26" s="63"/>
      <c r="Q26" s="63"/>
      <c r="R26" s="63"/>
      <c r="S26" s="63"/>
      <c r="T26" s="63"/>
      <c r="U26" s="63"/>
      <c r="V26" s="63"/>
      <c r="W26" s="63"/>
      <c r="X26" s="63"/>
      <c r="Y26" s="22"/>
      <c r="Z26" s="218"/>
      <c r="AA26" s="29"/>
      <c r="AB26" s="30"/>
      <c r="AC26" s="30"/>
      <c r="AD26" s="30"/>
      <c r="AE26" s="30"/>
      <c r="AF26" s="30"/>
      <c r="AG26" s="30"/>
      <c r="AH26" s="233"/>
      <c r="AI26" s="233"/>
      <c r="AJ26" s="234"/>
      <c r="AK26" s="124"/>
      <c r="AL26" s="63"/>
      <c r="AM26" s="239"/>
      <c r="AN26" s="63"/>
      <c r="AO26" s="236" t="str">
        <f t="shared" ca="1" si="2"/>
        <v/>
      </c>
      <c r="AP26" s="237" t="str">
        <f t="shared" ca="1" si="3"/>
        <v/>
      </c>
      <c r="AQ26" s="29"/>
      <c r="AR26" s="30"/>
      <c r="AS26" s="30"/>
      <c r="AT26" s="29"/>
      <c r="AU26" s="30"/>
      <c r="AV26" s="30"/>
      <c r="AW26" s="29"/>
      <c r="AX26" s="30"/>
      <c r="AY26" s="30"/>
      <c r="AZ26" s="29"/>
      <c r="BA26" s="30"/>
      <c r="BB26" s="30"/>
      <c r="BC26" s="29"/>
      <c r="BD26" s="30"/>
      <c r="BE26" s="30"/>
      <c r="BF26" s="29"/>
      <c r="BG26" s="30"/>
      <c r="BH26" s="30"/>
      <c r="BI26" s="29"/>
      <c r="BJ26" s="30"/>
      <c r="BK26" s="30"/>
      <c r="BL26" s="29"/>
      <c r="BM26" s="30"/>
      <c r="BN26" s="30"/>
      <c r="BO26" s="29"/>
      <c r="BP26" s="30"/>
      <c r="BQ26" s="30"/>
      <c r="BR26" s="29"/>
      <c r="BS26" s="30"/>
      <c r="BT26" s="30"/>
      <c r="BU26" s="29"/>
      <c r="BV26" s="30"/>
      <c r="BW26" s="30"/>
      <c r="BX26" s="29"/>
      <c r="BY26" s="30"/>
      <c r="BZ26" s="30"/>
      <c r="CA26" s="30"/>
      <c r="CB26" s="29"/>
      <c r="CC26" s="30"/>
      <c r="CD26" s="30"/>
      <c r="CE26" s="29"/>
      <c r="CF26" s="30"/>
      <c r="CG26" s="30"/>
      <c r="CH26" s="29"/>
      <c r="CI26" s="30"/>
      <c r="CJ26" s="30"/>
      <c r="CK26" s="29"/>
      <c r="CL26" s="30"/>
      <c r="CM26" s="30"/>
      <c r="CN26" s="29"/>
      <c r="CO26" s="30"/>
      <c r="CP26" s="30"/>
      <c r="CQ26" s="29"/>
      <c r="CR26" s="30"/>
      <c r="CS26" s="30"/>
      <c r="CT26" s="29"/>
      <c r="CU26" s="30"/>
      <c r="CV26" s="30"/>
      <c r="CW26" s="217" t="str">
        <f t="shared" ca="1" si="0"/>
        <v/>
      </c>
      <c r="CX26" s="180" t="str">
        <f t="shared" si="1"/>
        <v/>
      </c>
    </row>
    <row r="27" spans="1:102" s="166" customFormat="1" x14ac:dyDescent="0.35">
      <c r="A27" s="163">
        <f t="shared" si="4"/>
        <v>26</v>
      </c>
      <c r="B27" s="144">
        <f>'Facility Information'!$B$9</f>
        <v>0</v>
      </c>
      <c r="C27" s="100"/>
      <c r="D27" s="21"/>
      <c r="E27" s="22"/>
      <c r="F27" s="23"/>
      <c r="G27" s="115"/>
      <c r="H27" s="30"/>
      <c r="I27" s="29"/>
      <c r="J27" s="30"/>
      <c r="K27" s="139"/>
      <c r="L27" s="28"/>
      <c r="M27" s="218"/>
      <c r="N27" s="232"/>
      <c r="O27" s="63"/>
      <c r="P27" s="63"/>
      <c r="Q27" s="63"/>
      <c r="R27" s="63"/>
      <c r="S27" s="63"/>
      <c r="T27" s="63"/>
      <c r="U27" s="63"/>
      <c r="V27" s="63"/>
      <c r="W27" s="63"/>
      <c r="X27" s="63"/>
      <c r="Y27" s="22"/>
      <c r="Z27" s="218"/>
      <c r="AA27" s="29"/>
      <c r="AB27" s="30"/>
      <c r="AC27" s="30"/>
      <c r="AD27" s="30"/>
      <c r="AE27" s="30"/>
      <c r="AF27" s="30"/>
      <c r="AG27" s="30"/>
      <c r="AH27" s="233"/>
      <c r="AI27" s="233"/>
      <c r="AJ27" s="234"/>
      <c r="AK27" s="124"/>
      <c r="AL27" s="63"/>
      <c r="AM27" s="239"/>
      <c r="AN27" s="63"/>
      <c r="AO27" s="236" t="str">
        <f t="shared" ca="1" si="2"/>
        <v/>
      </c>
      <c r="AP27" s="237" t="str">
        <f t="shared" ca="1" si="3"/>
        <v/>
      </c>
      <c r="AQ27" s="29"/>
      <c r="AR27" s="30"/>
      <c r="AS27" s="30"/>
      <c r="AT27" s="29"/>
      <c r="AU27" s="30"/>
      <c r="AV27" s="30"/>
      <c r="AW27" s="29"/>
      <c r="AX27" s="30"/>
      <c r="AY27" s="30"/>
      <c r="AZ27" s="29"/>
      <c r="BA27" s="30"/>
      <c r="BB27" s="30"/>
      <c r="BC27" s="29"/>
      <c r="BD27" s="30"/>
      <c r="BE27" s="30"/>
      <c r="BF27" s="29"/>
      <c r="BG27" s="30"/>
      <c r="BH27" s="30"/>
      <c r="BI27" s="29"/>
      <c r="BJ27" s="30"/>
      <c r="BK27" s="30"/>
      <c r="BL27" s="29"/>
      <c r="BM27" s="30"/>
      <c r="BN27" s="30"/>
      <c r="BO27" s="29"/>
      <c r="BP27" s="30"/>
      <c r="BQ27" s="30"/>
      <c r="BR27" s="29"/>
      <c r="BS27" s="30"/>
      <c r="BT27" s="30"/>
      <c r="BU27" s="29"/>
      <c r="BV27" s="30"/>
      <c r="BW27" s="30"/>
      <c r="BX27" s="29"/>
      <c r="BY27" s="30"/>
      <c r="BZ27" s="30"/>
      <c r="CA27" s="30"/>
      <c r="CB27" s="29"/>
      <c r="CC27" s="30"/>
      <c r="CD27" s="30"/>
      <c r="CE27" s="29"/>
      <c r="CF27" s="30"/>
      <c r="CG27" s="30"/>
      <c r="CH27" s="29"/>
      <c r="CI27" s="30"/>
      <c r="CJ27" s="30"/>
      <c r="CK27" s="29"/>
      <c r="CL27" s="30"/>
      <c r="CM27" s="30"/>
      <c r="CN27" s="29"/>
      <c r="CO27" s="30"/>
      <c r="CP27" s="30"/>
      <c r="CQ27" s="29"/>
      <c r="CR27" s="30"/>
      <c r="CS27" s="30"/>
      <c r="CT27" s="29"/>
      <c r="CU27" s="30"/>
      <c r="CV27" s="30"/>
      <c r="CW27" s="217" t="str">
        <f t="shared" ca="1" si="0"/>
        <v/>
      </c>
      <c r="CX27" s="180" t="str">
        <f t="shared" si="1"/>
        <v/>
      </c>
    </row>
    <row r="28" spans="1:102" s="166" customFormat="1" x14ac:dyDescent="0.35">
      <c r="A28" s="163">
        <f t="shared" si="4"/>
        <v>27</v>
      </c>
      <c r="B28" s="144">
        <f>'Facility Information'!$B$9</f>
        <v>0</v>
      </c>
      <c r="C28" s="100"/>
      <c r="D28" s="21"/>
      <c r="E28" s="22"/>
      <c r="F28" s="23"/>
      <c r="G28" s="115"/>
      <c r="H28" s="30"/>
      <c r="I28" s="29"/>
      <c r="J28" s="30"/>
      <c r="K28" s="139"/>
      <c r="L28" s="28"/>
      <c r="M28" s="218"/>
      <c r="N28" s="232"/>
      <c r="O28" s="63"/>
      <c r="P28" s="63"/>
      <c r="Q28" s="63"/>
      <c r="R28" s="63"/>
      <c r="S28" s="63"/>
      <c r="T28" s="63"/>
      <c r="U28" s="63"/>
      <c r="V28" s="238"/>
      <c r="W28" s="238"/>
      <c r="X28" s="63"/>
      <c r="Y28" s="22"/>
      <c r="Z28" s="218"/>
      <c r="AA28" s="29"/>
      <c r="AB28" s="30"/>
      <c r="AC28" s="30"/>
      <c r="AD28" s="30"/>
      <c r="AE28" s="30"/>
      <c r="AF28" s="30"/>
      <c r="AG28" s="30"/>
      <c r="AH28" s="233"/>
      <c r="AI28" s="233"/>
      <c r="AJ28" s="234"/>
      <c r="AK28" s="124"/>
      <c r="AL28" s="63"/>
      <c r="AM28" s="239"/>
      <c r="AN28" s="63"/>
      <c r="AO28" s="236" t="str">
        <f t="shared" ca="1" si="2"/>
        <v/>
      </c>
      <c r="AP28" s="237" t="str">
        <f t="shared" ca="1" si="3"/>
        <v/>
      </c>
      <c r="AQ28" s="29"/>
      <c r="AR28" s="30"/>
      <c r="AS28" s="30"/>
      <c r="AT28" s="29"/>
      <c r="AU28" s="30"/>
      <c r="AV28" s="30"/>
      <c r="AW28" s="29"/>
      <c r="AX28" s="30"/>
      <c r="AY28" s="30"/>
      <c r="AZ28" s="29"/>
      <c r="BA28" s="30"/>
      <c r="BB28" s="30"/>
      <c r="BC28" s="29"/>
      <c r="BD28" s="30"/>
      <c r="BE28" s="30"/>
      <c r="BF28" s="29"/>
      <c r="BG28" s="30"/>
      <c r="BH28" s="30"/>
      <c r="BI28" s="29"/>
      <c r="BJ28" s="30"/>
      <c r="BK28" s="30"/>
      <c r="BL28" s="29"/>
      <c r="BM28" s="30"/>
      <c r="BN28" s="30"/>
      <c r="BO28" s="29"/>
      <c r="BP28" s="30"/>
      <c r="BQ28" s="30"/>
      <c r="BR28" s="29"/>
      <c r="BS28" s="30"/>
      <c r="BT28" s="30"/>
      <c r="BU28" s="29"/>
      <c r="BV28" s="30"/>
      <c r="BW28" s="30"/>
      <c r="BX28" s="29"/>
      <c r="BY28" s="30"/>
      <c r="BZ28" s="30"/>
      <c r="CA28" s="30"/>
      <c r="CB28" s="29"/>
      <c r="CC28" s="30"/>
      <c r="CD28" s="30"/>
      <c r="CE28" s="29"/>
      <c r="CF28" s="30"/>
      <c r="CG28" s="30"/>
      <c r="CH28" s="29"/>
      <c r="CI28" s="30"/>
      <c r="CJ28" s="30"/>
      <c r="CK28" s="29"/>
      <c r="CL28" s="30"/>
      <c r="CM28" s="30"/>
      <c r="CN28" s="29"/>
      <c r="CO28" s="30"/>
      <c r="CP28" s="30"/>
      <c r="CQ28" s="29"/>
      <c r="CR28" s="30"/>
      <c r="CS28" s="30"/>
      <c r="CT28" s="29"/>
      <c r="CU28" s="30"/>
      <c r="CV28" s="30"/>
      <c r="CW28" s="217" t="str">
        <f t="shared" ca="1" si="0"/>
        <v/>
      </c>
      <c r="CX28" s="180" t="str">
        <f t="shared" si="1"/>
        <v/>
      </c>
    </row>
    <row r="29" spans="1:102" s="166" customFormat="1" x14ac:dyDescent="0.35">
      <c r="A29" s="163">
        <f t="shared" si="4"/>
        <v>28</v>
      </c>
      <c r="B29" s="144">
        <f>'Facility Information'!$B$9</f>
        <v>0</v>
      </c>
      <c r="C29" s="100"/>
      <c r="D29" s="21"/>
      <c r="E29" s="22"/>
      <c r="F29" s="23"/>
      <c r="G29" s="115"/>
      <c r="H29" s="30"/>
      <c r="I29" s="29"/>
      <c r="J29" s="30"/>
      <c r="K29" s="139"/>
      <c r="L29" s="28"/>
      <c r="M29" s="218"/>
      <c r="N29" s="232"/>
      <c r="O29" s="63"/>
      <c r="P29" s="63"/>
      <c r="Q29" s="63"/>
      <c r="R29" s="63"/>
      <c r="S29" s="63"/>
      <c r="T29" s="63"/>
      <c r="U29" s="63"/>
      <c r="V29" s="238"/>
      <c r="W29" s="238"/>
      <c r="X29" s="63"/>
      <c r="Y29" s="22"/>
      <c r="Z29" s="218"/>
      <c r="AA29" s="29"/>
      <c r="AB29" s="30"/>
      <c r="AC29" s="30"/>
      <c r="AD29" s="30"/>
      <c r="AE29" s="30"/>
      <c r="AF29" s="30"/>
      <c r="AG29" s="30"/>
      <c r="AH29" s="233"/>
      <c r="AI29" s="233"/>
      <c r="AJ29" s="234"/>
      <c r="AK29" s="124"/>
      <c r="AL29" s="63"/>
      <c r="AM29" s="239"/>
      <c r="AN29" s="63"/>
      <c r="AO29" s="236" t="str">
        <f t="shared" ca="1" si="2"/>
        <v/>
      </c>
      <c r="AP29" s="237" t="str">
        <f t="shared" ca="1" si="3"/>
        <v/>
      </c>
      <c r="AQ29" s="29"/>
      <c r="AR29" s="30"/>
      <c r="AS29" s="30"/>
      <c r="AT29" s="29"/>
      <c r="AU29" s="30"/>
      <c r="AV29" s="30"/>
      <c r="AW29" s="29"/>
      <c r="AX29" s="30"/>
      <c r="AY29" s="30"/>
      <c r="AZ29" s="29"/>
      <c r="BA29" s="30"/>
      <c r="BB29" s="30"/>
      <c r="BC29" s="29"/>
      <c r="BD29" s="30"/>
      <c r="BE29" s="30"/>
      <c r="BF29" s="29"/>
      <c r="BG29" s="30"/>
      <c r="BH29" s="30"/>
      <c r="BI29" s="29"/>
      <c r="BJ29" s="30"/>
      <c r="BK29" s="30"/>
      <c r="BL29" s="29"/>
      <c r="BM29" s="30"/>
      <c r="BN29" s="30"/>
      <c r="BO29" s="29"/>
      <c r="BP29" s="30"/>
      <c r="BQ29" s="30"/>
      <c r="BR29" s="29"/>
      <c r="BS29" s="30"/>
      <c r="BT29" s="30"/>
      <c r="BU29" s="29"/>
      <c r="BV29" s="30"/>
      <c r="BW29" s="30"/>
      <c r="BX29" s="29"/>
      <c r="BY29" s="30"/>
      <c r="BZ29" s="30"/>
      <c r="CA29" s="30"/>
      <c r="CB29" s="29"/>
      <c r="CC29" s="30"/>
      <c r="CD29" s="30"/>
      <c r="CE29" s="29"/>
      <c r="CF29" s="30"/>
      <c r="CG29" s="30"/>
      <c r="CH29" s="29"/>
      <c r="CI29" s="30"/>
      <c r="CJ29" s="30"/>
      <c r="CK29" s="29"/>
      <c r="CL29" s="30"/>
      <c r="CM29" s="30"/>
      <c r="CN29" s="29"/>
      <c r="CO29" s="30"/>
      <c r="CP29" s="30"/>
      <c r="CQ29" s="29"/>
      <c r="CR29" s="30"/>
      <c r="CS29" s="30"/>
      <c r="CT29" s="29"/>
      <c r="CU29" s="30"/>
      <c r="CV29" s="30"/>
      <c r="CW29" s="217" t="str">
        <f t="shared" ca="1" si="0"/>
        <v/>
      </c>
      <c r="CX29" s="180" t="str">
        <f t="shared" si="1"/>
        <v/>
      </c>
    </row>
    <row r="30" spans="1:102" s="166" customFormat="1" x14ac:dyDescent="0.35">
      <c r="A30" s="163">
        <f t="shared" si="4"/>
        <v>29</v>
      </c>
      <c r="B30" s="144">
        <f>'Facility Information'!$B$9</f>
        <v>0</v>
      </c>
      <c r="C30" s="100"/>
      <c r="D30" s="21"/>
      <c r="E30" s="22"/>
      <c r="F30" s="23"/>
      <c r="G30" s="115"/>
      <c r="H30" s="30"/>
      <c r="I30" s="29"/>
      <c r="J30" s="30"/>
      <c r="K30" s="139"/>
      <c r="L30" s="28"/>
      <c r="M30" s="218"/>
      <c r="N30" s="232"/>
      <c r="O30" s="63"/>
      <c r="P30" s="63"/>
      <c r="Q30" s="63"/>
      <c r="R30" s="63"/>
      <c r="S30" s="63"/>
      <c r="T30" s="63"/>
      <c r="U30" s="63"/>
      <c r="V30" s="238"/>
      <c r="W30" s="238"/>
      <c r="X30" s="63"/>
      <c r="Y30" s="22"/>
      <c r="Z30" s="218"/>
      <c r="AA30" s="29"/>
      <c r="AB30" s="30"/>
      <c r="AC30" s="30"/>
      <c r="AD30" s="30"/>
      <c r="AE30" s="30"/>
      <c r="AF30" s="30"/>
      <c r="AG30" s="30"/>
      <c r="AH30" s="233"/>
      <c r="AI30" s="233"/>
      <c r="AJ30" s="234"/>
      <c r="AK30" s="124"/>
      <c r="AL30" s="63"/>
      <c r="AM30" s="239"/>
      <c r="AN30" s="63"/>
      <c r="AO30" s="236" t="str">
        <f t="shared" ca="1" si="2"/>
        <v/>
      </c>
      <c r="AP30" s="237" t="str">
        <f t="shared" ca="1" si="3"/>
        <v/>
      </c>
      <c r="AQ30" s="29"/>
      <c r="AR30" s="30"/>
      <c r="AS30" s="30"/>
      <c r="AT30" s="29"/>
      <c r="AU30" s="30"/>
      <c r="AV30" s="30"/>
      <c r="AW30" s="29"/>
      <c r="AX30" s="30"/>
      <c r="AY30" s="30"/>
      <c r="AZ30" s="29"/>
      <c r="BA30" s="30"/>
      <c r="BB30" s="30"/>
      <c r="BC30" s="29"/>
      <c r="BD30" s="30"/>
      <c r="BE30" s="30"/>
      <c r="BF30" s="29"/>
      <c r="BG30" s="30"/>
      <c r="BH30" s="30"/>
      <c r="BI30" s="29"/>
      <c r="BJ30" s="30"/>
      <c r="BK30" s="30"/>
      <c r="BL30" s="29"/>
      <c r="BM30" s="30"/>
      <c r="BN30" s="30"/>
      <c r="BO30" s="29"/>
      <c r="BP30" s="30"/>
      <c r="BQ30" s="30"/>
      <c r="BR30" s="29"/>
      <c r="BS30" s="30"/>
      <c r="BT30" s="30"/>
      <c r="BU30" s="29"/>
      <c r="BV30" s="30"/>
      <c r="BW30" s="30"/>
      <c r="BX30" s="29"/>
      <c r="BY30" s="30"/>
      <c r="BZ30" s="30"/>
      <c r="CA30" s="30"/>
      <c r="CB30" s="29"/>
      <c r="CC30" s="30"/>
      <c r="CD30" s="30"/>
      <c r="CE30" s="29"/>
      <c r="CF30" s="30"/>
      <c r="CG30" s="30"/>
      <c r="CH30" s="29"/>
      <c r="CI30" s="30"/>
      <c r="CJ30" s="30"/>
      <c r="CK30" s="29"/>
      <c r="CL30" s="30"/>
      <c r="CM30" s="30"/>
      <c r="CN30" s="29"/>
      <c r="CO30" s="30"/>
      <c r="CP30" s="30"/>
      <c r="CQ30" s="29"/>
      <c r="CR30" s="30"/>
      <c r="CS30" s="30"/>
      <c r="CT30" s="29"/>
      <c r="CU30" s="30"/>
      <c r="CV30" s="30"/>
      <c r="CW30" s="217" t="str">
        <f t="shared" ca="1" si="0"/>
        <v/>
      </c>
      <c r="CX30" s="180" t="str">
        <f t="shared" si="1"/>
        <v/>
      </c>
    </row>
    <row r="31" spans="1:102" s="166" customFormat="1" x14ac:dyDescent="0.35">
      <c r="A31" s="163">
        <f t="shared" si="4"/>
        <v>30</v>
      </c>
      <c r="B31" s="144">
        <f>'Facility Information'!$B$9</f>
        <v>0</v>
      </c>
      <c r="C31" s="100"/>
      <c r="D31" s="21"/>
      <c r="E31" s="22"/>
      <c r="F31" s="23"/>
      <c r="G31" s="115"/>
      <c r="H31" s="30"/>
      <c r="I31" s="29"/>
      <c r="J31" s="30"/>
      <c r="K31" s="139"/>
      <c r="L31" s="28"/>
      <c r="M31" s="218"/>
      <c r="N31" s="232"/>
      <c r="O31" s="63"/>
      <c r="P31" s="63"/>
      <c r="Q31" s="63"/>
      <c r="R31" s="63"/>
      <c r="S31" s="63"/>
      <c r="T31" s="63"/>
      <c r="U31" s="63"/>
      <c r="V31" s="238"/>
      <c r="W31" s="238"/>
      <c r="X31" s="63"/>
      <c r="Y31" s="22"/>
      <c r="Z31" s="218"/>
      <c r="AA31" s="29"/>
      <c r="AB31" s="30"/>
      <c r="AC31" s="30"/>
      <c r="AD31" s="30"/>
      <c r="AE31" s="30"/>
      <c r="AF31" s="30"/>
      <c r="AG31" s="30"/>
      <c r="AH31" s="233"/>
      <c r="AI31" s="233"/>
      <c r="AJ31" s="234"/>
      <c r="AK31" s="124"/>
      <c r="AL31" s="63"/>
      <c r="AM31" s="239"/>
      <c r="AN31" s="63"/>
      <c r="AO31" s="236" t="str">
        <f t="shared" ca="1" si="2"/>
        <v/>
      </c>
      <c r="AP31" s="237" t="str">
        <f t="shared" ca="1" si="3"/>
        <v/>
      </c>
      <c r="AQ31" s="29"/>
      <c r="AR31" s="30"/>
      <c r="AS31" s="30"/>
      <c r="AT31" s="29"/>
      <c r="AU31" s="30"/>
      <c r="AV31" s="30"/>
      <c r="AW31" s="29"/>
      <c r="AX31" s="30"/>
      <c r="AY31" s="30"/>
      <c r="AZ31" s="29"/>
      <c r="BA31" s="30"/>
      <c r="BB31" s="30"/>
      <c r="BC31" s="29"/>
      <c r="BD31" s="30"/>
      <c r="BE31" s="30"/>
      <c r="BF31" s="29"/>
      <c r="BG31" s="30"/>
      <c r="BH31" s="30"/>
      <c r="BI31" s="29"/>
      <c r="BJ31" s="30"/>
      <c r="BK31" s="30"/>
      <c r="BL31" s="29"/>
      <c r="BM31" s="30"/>
      <c r="BN31" s="30"/>
      <c r="BO31" s="29"/>
      <c r="BP31" s="30"/>
      <c r="BQ31" s="30"/>
      <c r="BR31" s="29"/>
      <c r="BS31" s="30"/>
      <c r="BT31" s="30"/>
      <c r="BU31" s="29"/>
      <c r="BV31" s="30"/>
      <c r="BW31" s="30"/>
      <c r="BX31" s="29"/>
      <c r="BY31" s="30"/>
      <c r="BZ31" s="30"/>
      <c r="CA31" s="30"/>
      <c r="CB31" s="29"/>
      <c r="CC31" s="30"/>
      <c r="CD31" s="30"/>
      <c r="CE31" s="29"/>
      <c r="CF31" s="30"/>
      <c r="CG31" s="30"/>
      <c r="CH31" s="29"/>
      <c r="CI31" s="30"/>
      <c r="CJ31" s="30"/>
      <c r="CK31" s="29"/>
      <c r="CL31" s="30"/>
      <c r="CM31" s="30"/>
      <c r="CN31" s="29"/>
      <c r="CO31" s="30"/>
      <c r="CP31" s="30"/>
      <c r="CQ31" s="29"/>
      <c r="CR31" s="30"/>
      <c r="CS31" s="30"/>
      <c r="CT31" s="29"/>
      <c r="CU31" s="30"/>
      <c r="CV31" s="30"/>
      <c r="CW31" s="217" t="str">
        <f t="shared" ca="1" si="0"/>
        <v/>
      </c>
      <c r="CX31" s="180" t="str">
        <f t="shared" si="1"/>
        <v/>
      </c>
    </row>
    <row r="32" spans="1:102" s="166" customFormat="1" x14ac:dyDescent="0.35">
      <c r="A32" s="163">
        <f t="shared" si="4"/>
        <v>31</v>
      </c>
      <c r="B32" s="144">
        <f>'Facility Information'!$B$9</f>
        <v>0</v>
      </c>
      <c r="C32" s="100"/>
      <c r="D32" s="21"/>
      <c r="E32" s="22"/>
      <c r="F32" s="23"/>
      <c r="G32" s="115"/>
      <c r="H32" s="30"/>
      <c r="I32" s="29"/>
      <c r="J32" s="30"/>
      <c r="K32" s="139"/>
      <c r="L32" s="28"/>
      <c r="M32" s="218"/>
      <c r="N32" s="232"/>
      <c r="O32" s="63"/>
      <c r="P32" s="63"/>
      <c r="Q32" s="63"/>
      <c r="R32" s="63"/>
      <c r="S32" s="63"/>
      <c r="T32" s="63"/>
      <c r="U32" s="63"/>
      <c r="V32" s="63"/>
      <c r="W32" s="63"/>
      <c r="X32" s="63"/>
      <c r="Y32" s="22"/>
      <c r="Z32" s="218"/>
      <c r="AA32" s="29"/>
      <c r="AB32" s="30"/>
      <c r="AC32" s="30"/>
      <c r="AD32" s="30"/>
      <c r="AE32" s="30"/>
      <c r="AF32" s="30"/>
      <c r="AG32" s="30"/>
      <c r="AH32" s="233"/>
      <c r="AI32" s="233"/>
      <c r="AJ32" s="234"/>
      <c r="AK32" s="124"/>
      <c r="AL32" s="63"/>
      <c r="AM32" s="239"/>
      <c r="AN32" s="63"/>
      <c r="AO32" s="236" t="str">
        <f t="shared" ca="1" si="2"/>
        <v/>
      </c>
      <c r="AP32" s="237" t="str">
        <f t="shared" ca="1" si="3"/>
        <v/>
      </c>
      <c r="AQ32" s="29"/>
      <c r="AR32" s="30"/>
      <c r="AS32" s="30"/>
      <c r="AT32" s="29"/>
      <c r="AU32" s="30"/>
      <c r="AV32" s="30"/>
      <c r="AW32" s="29"/>
      <c r="AX32" s="30"/>
      <c r="AY32" s="30"/>
      <c r="AZ32" s="29"/>
      <c r="BA32" s="30"/>
      <c r="BB32" s="30"/>
      <c r="BC32" s="29"/>
      <c r="BD32" s="30"/>
      <c r="BE32" s="30"/>
      <c r="BF32" s="29"/>
      <c r="BG32" s="30"/>
      <c r="BH32" s="30"/>
      <c r="BI32" s="29"/>
      <c r="BJ32" s="30"/>
      <c r="BK32" s="30"/>
      <c r="BL32" s="29"/>
      <c r="BM32" s="30"/>
      <c r="BN32" s="30"/>
      <c r="BO32" s="29"/>
      <c r="BP32" s="30"/>
      <c r="BQ32" s="30"/>
      <c r="BR32" s="29"/>
      <c r="BS32" s="30"/>
      <c r="BT32" s="30"/>
      <c r="BU32" s="29"/>
      <c r="BV32" s="30"/>
      <c r="BW32" s="30"/>
      <c r="BX32" s="29"/>
      <c r="BY32" s="30"/>
      <c r="BZ32" s="30"/>
      <c r="CA32" s="30"/>
      <c r="CB32" s="29"/>
      <c r="CC32" s="30"/>
      <c r="CD32" s="30"/>
      <c r="CE32" s="29"/>
      <c r="CF32" s="30"/>
      <c r="CG32" s="30"/>
      <c r="CH32" s="29"/>
      <c r="CI32" s="30"/>
      <c r="CJ32" s="30"/>
      <c r="CK32" s="29"/>
      <c r="CL32" s="30"/>
      <c r="CM32" s="30"/>
      <c r="CN32" s="29"/>
      <c r="CO32" s="30"/>
      <c r="CP32" s="30"/>
      <c r="CQ32" s="29"/>
      <c r="CR32" s="30"/>
      <c r="CS32" s="30"/>
      <c r="CT32" s="29"/>
      <c r="CU32" s="30"/>
      <c r="CV32" s="30"/>
      <c r="CW32" s="217" t="str">
        <f t="shared" ca="1" si="0"/>
        <v/>
      </c>
      <c r="CX32" s="180" t="str">
        <f t="shared" si="1"/>
        <v/>
      </c>
    </row>
    <row r="33" spans="1:102" s="166" customFormat="1" x14ac:dyDescent="0.35">
      <c r="A33" s="163">
        <f t="shared" si="4"/>
        <v>32</v>
      </c>
      <c r="B33" s="144">
        <f>'Facility Information'!$B$9</f>
        <v>0</v>
      </c>
      <c r="C33" s="100"/>
      <c r="D33" s="21"/>
      <c r="E33" s="22"/>
      <c r="F33" s="23"/>
      <c r="G33" s="115"/>
      <c r="H33" s="30"/>
      <c r="I33" s="29"/>
      <c r="J33" s="30"/>
      <c r="K33" s="139"/>
      <c r="L33" s="28"/>
      <c r="M33" s="218"/>
      <c r="N33" s="232"/>
      <c r="O33" s="63"/>
      <c r="P33" s="63"/>
      <c r="Q33" s="63"/>
      <c r="R33" s="63"/>
      <c r="S33" s="63"/>
      <c r="T33" s="63"/>
      <c r="U33" s="63"/>
      <c r="V33" s="63"/>
      <c r="W33" s="63"/>
      <c r="X33" s="63"/>
      <c r="Y33" s="22"/>
      <c r="Z33" s="218"/>
      <c r="AA33" s="29"/>
      <c r="AB33" s="30"/>
      <c r="AC33" s="30"/>
      <c r="AD33" s="30"/>
      <c r="AE33" s="30"/>
      <c r="AF33" s="30"/>
      <c r="AG33" s="30"/>
      <c r="AH33" s="233"/>
      <c r="AI33" s="233"/>
      <c r="AJ33" s="234"/>
      <c r="AK33" s="124"/>
      <c r="AL33" s="63"/>
      <c r="AM33" s="239"/>
      <c r="AN33" s="63"/>
      <c r="AO33" s="236" t="str">
        <f t="shared" ca="1" si="2"/>
        <v/>
      </c>
      <c r="AP33" s="237" t="str">
        <f t="shared" ca="1" si="3"/>
        <v/>
      </c>
      <c r="AQ33" s="29"/>
      <c r="AR33" s="30"/>
      <c r="AS33" s="30"/>
      <c r="AT33" s="29"/>
      <c r="AU33" s="30"/>
      <c r="AV33" s="30"/>
      <c r="AW33" s="29"/>
      <c r="AX33" s="30"/>
      <c r="AY33" s="30"/>
      <c r="AZ33" s="29"/>
      <c r="BA33" s="30"/>
      <c r="BB33" s="30"/>
      <c r="BC33" s="29"/>
      <c r="BD33" s="30"/>
      <c r="BE33" s="30"/>
      <c r="BF33" s="29"/>
      <c r="BG33" s="30"/>
      <c r="BH33" s="30"/>
      <c r="BI33" s="29"/>
      <c r="BJ33" s="30"/>
      <c r="BK33" s="30"/>
      <c r="BL33" s="29"/>
      <c r="BM33" s="30"/>
      <c r="BN33" s="30"/>
      <c r="BO33" s="29"/>
      <c r="BP33" s="30"/>
      <c r="BQ33" s="30"/>
      <c r="BR33" s="29"/>
      <c r="BS33" s="30"/>
      <c r="BT33" s="30"/>
      <c r="BU33" s="29"/>
      <c r="BV33" s="30"/>
      <c r="BW33" s="30"/>
      <c r="BX33" s="29"/>
      <c r="BY33" s="30"/>
      <c r="BZ33" s="30"/>
      <c r="CA33" s="30"/>
      <c r="CB33" s="29"/>
      <c r="CC33" s="30"/>
      <c r="CD33" s="30"/>
      <c r="CE33" s="29"/>
      <c r="CF33" s="30"/>
      <c r="CG33" s="30"/>
      <c r="CH33" s="29"/>
      <c r="CI33" s="30"/>
      <c r="CJ33" s="30"/>
      <c r="CK33" s="29"/>
      <c r="CL33" s="30"/>
      <c r="CM33" s="30"/>
      <c r="CN33" s="29"/>
      <c r="CO33" s="30"/>
      <c r="CP33" s="30"/>
      <c r="CQ33" s="29"/>
      <c r="CR33" s="30"/>
      <c r="CS33" s="30"/>
      <c r="CT33" s="29"/>
      <c r="CU33" s="30"/>
      <c r="CV33" s="30"/>
      <c r="CW33" s="217" t="str">
        <f t="shared" ca="1" si="0"/>
        <v/>
      </c>
      <c r="CX33" s="180" t="str">
        <f t="shared" si="1"/>
        <v/>
      </c>
    </row>
    <row r="34" spans="1:102" s="166" customFormat="1" x14ac:dyDescent="0.35">
      <c r="A34" s="163">
        <f t="shared" si="4"/>
        <v>33</v>
      </c>
      <c r="B34" s="144">
        <f>'Facility Information'!$B$9</f>
        <v>0</v>
      </c>
      <c r="C34" s="100"/>
      <c r="D34" s="21"/>
      <c r="E34" s="22"/>
      <c r="F34" s="23"/>
      <c r="G34" s="115"/>
      <c r="H34" s="30"/>
      <c r="I34" s="29"/>
      <c r="J34" s="30"/>
      <c r="K34" s="139"/>
      <c r="L34" s="28"/>
      <c r="M34" s="218"/>
      <c r="N34" s="232"/>
      <c r="O34" s="63"/>
      <c r="P34" s="63"/>
      <c r="Q34" s="63"/>
      <c r="R34" s="63"/>
      <c r="S34" s="63"/>
      <c r="T34" s="63"/>
      <c r="U34" s="63"/>
      <c r="V34" s="238"/>
      <c r="W34" s="238"/>
      <c r="X34" s="63"/>
      <c r="Y34" s="22"/>
      <c r="Z34" s="218"/>
      <c r="AA34" s="29"/>
      <c r="AB34" s="30"/>
      <c r="AC34" s="30"/>
      <c r="AD34" s="30"/>
      <c r="AE34" s="30"/>
      <c r="AF34" s="30"/>
      <c r="AG34" s="30"/>
      <c r="AH34" s="233"/>
      <c r="AI34" s="233"/>
      <c r="AJ34" s="234"/>
      <c r="AK34" s="124"/>
      <c r="AL34" s="63"/>
      <c r="AM34" s="239"/>
      <c r="AN34" s="63"/>
      <c r="AO34" s="236" t="str">
        <f t="shared" ca="1" si="2"/>
        <v/>
      </c>
      <c r="AP34" s="237" t="str">
        <f t="shared" ca="1" si="3"/>
        <v/>
      </c>
      <c r="AQ34" s="29"/>
      <c r="AR34" s="30"/>
      <c r="AS34" s="30"/>
      <c r="AT34" s="29"/>
      <c r="AU34" s="30"/>
      <c r="AV34" s="30"/>
      <c r="AW34" s="29"/>
      <c r="AX34" s="30"/>
      <c r="AY34" s="30"/>
      <c r="AZ34" s="29"/>
      <c r="BA34" s="30"/>
      <c r="BB34" s="30"/>
      <c r="BC34" s="29"/>
      <c r="BD34" s="30"/>
      <c r="BE34" s="30"/>
      <c r="BF34" s="29"/>
      <c r="BG34" s="30"/>
      <c r="BH34" s="30"/>
      <c r="BI34" s="29"/>
      <c r="BJ34" s="30"/>
      <c r="BK34" s="30"/>
      <c r="BL34" s="29"/>
      <c r="BM34" s="30"/>
      <c r="BN34" s="30"/>
      <c r="BO34" s="29"/>
      <c r="BP34" s="30"/>
      <c r="BQ34" s="30"/>
      <c r="BR34" s="29"/>
      <c r="BS34" s="30"/>
      <c r="BT34" s="30"/>
      <c r="BU34" s="29"/>
      <c r="BV34" s="30"/>
      <c r="BW34" s="30"/>
      <c r="BX34" s="29"/>
      <c r="BY34" s="30"/>
      <c r="BZ34" s="30"/>
      <c r="CA34" s="30"/>
      <c r="CB34" s="29"/>
      <c r="CC34" s="30"/>
      <c r="CD34" s="30"/>
      <c r="CE34" s="29"/>
      <c r="CF34" s="30"/>
      <c r="CG34" s="30"/>
      <c r="CH34" s="29"/>
      <c r="CI34" s="30"/>
      <c r="CJ34" s="30"/>
      <c r="CK34" s="29"/>
      <c r="CL34" s="30"/>
      <c r="CM34" s="30"/>
      <c r="CN34" s="29"/>
      <c r="CO34" s="30"/>
      <c r="CP34" s="30"/>
      <c r="CQ34" s="29"/>
      <c r="CR34" s="30"/>
      <c r="CS34" s="30"/>
      <c r="CT34" s="29"/>
      <c r="CU34" s="30"/>
      <c r="CV34" s="30"/>
      <c r="CW34" s="217" t="str">
        <f t="shared" ca="1" si="0"/>
        <v/>
      </c>
      <c r="CX34" s="180" t="str">
        <f t="shared" si="1"/>
        <v/>
      </c>
    </row>
    <row r="35" spans="1:102" s="166" customFormat="1" x14ac:dyDescent="0.35">
      <c r="A35" s="163">
        <f t="shared" si="4"/>
        <v>34</v>
      </c>
      <c r="B35" s="144">
        <f>'Facility Information'!$B$9</f>
        <v>0</v>
      </c>
      <c r="C35" s="100"/>
      <c r="D35" s="21"/>
      <c r="E35" s="22"/>
      <c r="F35" s="23"/>
      <c r="G35" s="115"/>
      <c r="H35" s="30"/>
      <c r="I35" s="29"/>
      <c r="J35" s="30"/>
      <c r="K35" s="139"/>
      <c r="L35" s="28"/>
      <c r="M35" s="218"/>
      <c r="N35" s="232"/>
      <c r="O35" s="63"/>
      <c r="P35" s="63"/>
      <c r="Q35" s="63"/>
      <c r="R35" s="63"/>
      <c r="S35" s="63"/>
      <c r="T35" s="63"/>
      <c r="U35" s="63"/>
      <c r="V35" s="238"/>
      <c r="W35" s="238"/>
      <c r="X35" s="63"/>
      <c r="Y35" s="22"/>
      <c r="Z35" s="218"/>
      <c r="AA35" s="29"/>
      <c r="AB35" s="30"/>
      <c r="AC35" s="30"/>
      <c r="AD35" s="30"/>
      <c r="AE35" s="30"/>
      <c r="AF35" s="30"/>
      <c r="AG35" s="30"/>
      <c r="AH35" s="233"/>
      <c r="AI35" s="233"/>
      <c r="AJ35" s="234"/>
      <c r="AK35" s="124"/>
      <c r="AL35" s="63"/>
      <c r="AM35" s="239"/>
      <c r="AN35" s="63"/>
      <c r="AO35" s="236" t="str">
        <f t="shared" ca="1" si="2"/>
        <v/>
      </c>
      <c r="AP35" s="237" t="str">
        <f t="shared" ca="1" si="3"/>
        <v/>
      </c>
      <c r="AQ35" s="29"/>
      <c r="AR35" s="30"/>
      <c r="AS35" s="30"/>
      <c r="AT35" s="29"/>
      <c r="AU35" s="30"/>
      <c r="AV35" s="30"/>
      <c r="AW35" s="29"/>
      <c r="AX35" s="30"/>
      <c r="AY35" s="30"/>
      <c r="AZ35" s="29"/>
      <c r="BA35" s="30"/>
      <c r="BB35" s="30"/>
      <c r="BC35" s="29"/>
      <c r="BD35" s="30"/>
      <c r="BE35" s="30"/>
      <c r="BF35" s="29"/>
      <c r="BG35" s="30"/>
      <c r="BH35" s="30"/>
      <c r="BI35" s="29"/>
      <c r="BJ35" s="30"/>
      <c r="BK35" s="30"/>
      <c r="BL35" s="29"/>
      <c r="BM35" s="30"/>
      <c r="BN35" s="30"/>
      <c r="BO35" s="29"/>
      <c r="BP35" s="30"/>
      <c r="BQ35" s="30"/>
      <c r="BR35" s="29"/>
      <c r="BS35" s="30"/>
      <c r="BT35" s="30"/>
      <c r="BU35" s="29"/>
      <c r="BV35" s="30"/>
      <c r="BW35" s="30"/>
      <c r="BX35" s="29"/>
      <c r="BY35" s="30"/>
      <c r="BZ35" s="30"/>
      <c r="CA35" s="30"/>
      <c r="CB35" s="29"/>
      <c r="CC35" s="30"/>
      <c r="CD35" s="30"/>
      <c r="CE35" s="29"/>
      <c r="CF35" s="30"/>
      <c r="CG35" s="30"/>
      <c r="CH35" s="29"/>
      <c r="CI35" s="30"/>
      <c r="CJ35" s="30"/>
      <c r="CK35" s="29"/>
      <c r="CL35" s="30"/>
      <c r="CM35" s="30"/>
      <c r="CN35" s="29"/>
      <c r="CO35" s="30"/>
      <c r="CP35" s="30"/>
      <c r="CQ35" s="29"/>
      <c r="CR35" s="30"/>
      <c r="CS35" s="30"/>
      <c r="CT35" s="29"/>
      <c r="CU35" s="30"/>
      <c r="CV35" s="30"/>
      <c r="CW35" s="217" t="str">
        <f t="shared" ca="1" si="0"/>
        <v/>
      </c>
      <c r="CX35" s="180" t="str">
        <f t="shared" si="1"/>
        <v/>
      </c>
    </row>
    <row r="36" spans="1:102" s="166" customFormat="1" x14ac:dyDescent="0.35">
      <c r="A36" s="163">
        <f t="shared" si="4"/>
        <v>35</v>
      </c>
      <c r="B36" s="144">
        <f>'Facility Information'!$B$9</f>
        <v>0</v>
      </c>
      <c r="C36" s="100"/>
      <c r="D36" s="21"/>
      <c r="E36" s="22"/>
      <c r="F36" s="23"/>
      <c r="G36" s="115"/>
      <c r="H36" s="30"/>
      <c r="I36" s="29"/>
      <c r="J36" s="30"/>
      <c r="K36" s="139"/>
      <c r="L36" s="28"/>
      <c r="M36" s="218"/>
      <c r="N36" s="232"/>
      <c r="O36" s="63"/>
      <c r="P36" s="63"/>
      <c r="Q36" s="63"/>
      <c r="R36" s="63"/>
      <c r="S36" s="63"/>
      <c r="T36" s="63"/>
      <c r="U36" s="63"/>
      <c r="V36" s="238"/>
      <c r="W36" s="238"/>
      <c r="X36" s="63"/>
      <c r="Y36" s="22"/>
      <c r="Z36" s="218"/>
      <c r="AA36" s="29"/>
      <c r="AB36" s="30"/>
      <c r="AC36" s="30"/>
      <c r="AD36" s="30"/>
      <c r="AE36" s="30"/>
      <c r="AF36" s="30"/>
      <c r="AG36" s="30"/>
      <c r="AH36" s="233"/>
      <c r="AI36" s="233"/>
      <c r="AJ36" s="234"/>
      <c r="AK36" s="124"/>
      <c r="AL36" s="63"/>
      <c r="AM36" s="239"/>
      <c r="AN36" s="63"/>
      <c r="AO36" s="236" t="str">
        <f t="shared" ca="1" si="2"/>
        <v/>
      </c>
      <c r="AP36" s="237" t="str">
        <f t="shared" ca="1" si="3"/>
        <v/>
      </c>
      <c r="AQ36" s="29"/>
      <c r="AR36" s="30"/>
      <c r="AS36" s="30"/>
      <c r="AT36" s="29"/>
      <c r="AU36" s="30"/>
      <c r="AV36" s="30"/>
      <c r="AW36" s="29"/>
      <c r="AX36" s="30"/>
      <c r="AY36" s="30"/>
      <c r="AZ36" s="29"/>
      <c r="BA36" s="30"/>
      <c r="BB36" s="30"/>
      <c r="BC36" s="29"/>
      <c r="BD36" s="30"/>
      <c r="BE36" s="30"/>
      <c r="BF36" s="29"/>
      <c r="BG36" s="30"/>
      <c r="BH36" s="30"/>
      <c r="BI36" s="29"/>
      <c r="BJ36" s="30"/>
      <c r="BK36" s="30"/>
      <c r="BL36" s="29"/>
      <c r="BM36" s="30"/>
      <c r="BN36" s="30"/>
      <c r="BO36" s="29"/>
      <c r="BP36" s="30"/>
      <c r="BQ36" s="30"/>
      <c r="BR36" s="29"/>
      <c r="BS36" s="30"/>
      <c r="BT36" s="30"/>
      <c r="BU36" s="29"/>
      <c r="BV36" s="30"/>
      <c r="BW36" s="30"/>
      <c r="BX36" s="29"/>
      <c r="BY36" s="30"/>
      <c r="BZ36" s="30"/>
      <c r="CA36" s="30"/>
      <c r="CB36" s="29"/>
      <c r="CC36" s="30"/>
      <c r="CD36" s="30"/>
      <c r="CE36" s="29"/>
      <c r="CF36" s="30"/>
      <c r="CG36" s="30"/>
      <c r="CH36" s="29"/>
      <c r="CI36" s="30"/>
      <c r="CJ36" s="30"/>
      <c r="CK36" s="29"/>
      <c r="CL36" s="30"/>
      <c r="CM36" s="30"/>
      <c r="CN36" s="29"/>
      <c r="CO36" s="30"/>
      <c r="CP36" s="30"/>
      <c r="CQ36" s="29"/>
      <c r="CR36" s="30"/>
      <c r="CS36" s="30"/>
      <c r="CT36" s="29"/>
      <c r="CU36" s="30"/>
      <c r="CV36" s="30"/>
      <c r="CW36" s="217" t="str">
        <f t="shared" ca="1" si="0"/>
        <v/>
      </c>
      <c r="CX36" s="180" t="str">
        <f t="shared" si="1"/>
        <v/>
      </c>
    </row>
    <row r="37" spans="1:102" s="166" customFormat="1" x14ac:dyDescent="0.35">
      <c r="A37" s="163">
        <f t="shared" si="4"/>
        <v>36</v>
      </c>
      <c r="B37" s="144">
        <f>'Facility Information'!$B$9</f>
        <v>0</v>
      </c>
      <c r="C37" s="100"/>
      <c r="D37" s="21"/>
      <c r="E37" s="22"/>
      <c r="F37" s="23"/>
      <c r="G37" s="115"/>
      <c r="H37" s="30"/>
      <c r="I37" s="29"/>
      <c r="J37" s="30"/>
      <c r="K37" s="139"/>
      <c r="L37" s="28"/>
      <c r="M37" s="218"/>
      <c r="N37" s="232"/>
      <c r="O37" s="63"/>
      <c r="P37" s="63"/>
      <c r="Q37" s="63"/>
      <c r="R37" s="63"/>
      <c r="S37" s="63"/>
      <c r="T37" s="63"/>
      <c r="U37" s="63"/>
      <c r="V37" s="238"/>
      <c r="W37" s="238"/>
      <c r="X37" s="63"/>
      <c r="Y37" s="22"/>
      <c r="Z37" s="218"/>
      <c r="AA37" s="29"/>
      <c r="AB37" s="30"/>
      <c r="AC37" s="30"/>
      <c r="AD37" s="30"/>
      <c r="AE37" s="30"/>
      <c r="AF37" s="30"/>
      <c r="AG37" s="30"/>
      <c r="AH37" s="233"/>
      <c r="AI37" s="233"/>
      <c r="AJ37" s="234"/>
      <c r="AK37" s="124"/>
      <c r="AL37" s="63"/>
      <c r="AM37" s="239"/>
      <c r="AN37" s="63"/>
      <c r="AO37" s="236" t="str">
        <f t="shared" ca="1" si="2"/>
        <v/>
      </c>
      <c r="AP37" s="237" t="str">
        <f t="shared" ca="1" si="3"/>
        <v/>
      </c>
      <c r="AQ37" s="29"/>
      <c r="AR37" s="30"/>
      <c r="AS37" s="30"/>
      <c r="AT37" s="29"/>
      <c r="AU37" s="30"/>
      <c r="AV37" s="30"/>
      <c r="AW37" s="29"/>
      <c r="AX37" s="30"/>
      <c r="AY37" s="30"/>
      <c r="AZ37" s="29"/>
      <c r="BA37" s="30"/>
      <c r="BB37" s="30"/>
      <c r="BC37" s="29"/>
      <c r="BD37" s="30"/>
      <c r="BE37" s="30"/>
      <c r="BF37" s="29"/>
      <c r="BG37" s="30"/>
      <c r="BH37" s="30"/>
      <c r="BI37" s="29"/>
      <c r="BJ37" s="30"/>
      <c r="BK37" s="30"/>
      <c r="BL37" s="29"/>
      <c r="BM37" s="30"/>
      <c r="BN37" s="30"/>
      <c r="BO37" s="29"/>
      <c r="BP37" s="30"/>
      <c r="BQ37" s="30"/>
      <c r="BR37" s="29"/>
      <c r="BS37" s="30"/>
      <c r="BT37" s="30"/>
      <c r="BU37" s="29"/>
      <c r="BV37" s="30"/>
      <c r="BW37" s="30"/>
      <c r="BX37" s="29"/>
      <c r="BY37" s="30"/>
      <c r="BZ37" s="30"/>
      <c r="CA37" s="30"/>
      <c r="CB37" s="29"/>
      <c r="CC37" s="30"/>
      <c r="CD37" s="30"/>
      <c r="CE37" s="29"/>
      <c r="CF37" s="30"/>
      <c r="CG37" s="30"/>
      <c r="CH37" s="29"/>
      <c r="CI37" s="30"/>
      <c r="CJ37" s="30"/>
      <c r="CK37" s="29"/>
      <c r="CL37" s="30"/>
      <c r="CM37" s="30"/>
      <c r="CN37" s="29"/>
      <c r="CO37" s="30"/>
      <c r="CP37" s="30"/>
      <c r="CQ37" s="29"/>
      <c r="CR37" s="30"/>
      <c r="CS37" s="30"/>
      <c r="CT37" s="29"/>
      <c r="CU37" s="30"/>
      <c r="CV37" s="30"/>
      <c r="CW37" s="217" t="str">
        <f t="shared" ca="1" si="0"/>
        <v/>
      </c>
      <c r="CX37" s="180" t="str">
        <f t="shared" si="1"/>
        <v/>
      </c>
    </row>
    <row r="38" spans="1:102" s="166" customFormat="1" x14ac:dyDescent="0.35">
      <c r="A38" s="163">
        <f t="shared" si="4"/>
        <v>37</v>
      </c>
      <c r="B38" s="144">
        <f>'Facility Information'!$B$9</f>
        <v>0</v>
      </c>
      <c r="C38" s="100"/>
      <c r="D38" s="21"/>
      <c r="E38" s="22"/>
      <c r="F38" s="23"/>
      <c r="G38" s="115"/>
      <c r="H38" s="30"/>
      <c r="I38" s="29"/>
      <c r="J38" s="30"/>
      <c r="K38" s="139"/>
      <c r="L38" s="28"/>
      <c r="M38" s="218"/>
      <c r="N38" s="232"/>
      <c r="O38" s="63"/>
      <c r="P38" s="63"/>
      <c r="Q38" s="63"/>
      <c r="R38" s="63"/>
      <c r="S38" s="63"/>
      <c r="T38" s="63"/>
      <c r="U38" s="63"/>
      <c r="V38" s="63"/>
      <c r="W38" s="63"/>
      <c r="X38" s="63"/>
      <c r="Y38" s="22"/>
      <c r="Z38" s="218"/>
      <c r="AA38" s="29"/>
      <c r="AB38" s="30"/>
      <c r="AC38" s="30"/>
      <c r="AD38" s="30"/>
      <c r="AE38" s="30"/>
      <c r="AF38" s="30"/>
      <c r="AG38" s="30"/>
      <c r="AH38" s="233"/>
      <c r="AI38" s="233"/>
      <c r="AJ38" s="234"/>
      <c r="AK38" s="124"/>
      <c r="AL38" s="63"/>
      <c r="AM38" s="239"/>
      <c r="AN38" s="63"/>
      <c r="AO38" s="236" t="str">
        <f t="shared" ca="1" si="2"/>
        <v/>
      </c>
      <c r="AP38" s="237" t="str">
        <f t="shared" ca="1" si="3"/>
        <v/>
      </c>
      <c r="AQ38" s="29"/>
      <c r="AR38" s="30"/>
      <c r="AS38" s="30"/>
      <c r="AT38" s="29"/>
      <c r="AU38" s="30"/>
      <c r="AV38" s="30"/>
      <c r="AW38" s="29"/>
      <c r="AX38" s="30"/>
      <c r="AY38" s="30"/>
      <c r="AZ38" s="29"/>
      <c r="BA38" s="30"/>
      <c r="BB38" s="30"/>
      <c r="BC38" s="29"/>
      <c r="BD38" s="30"/>
      <c r="BE38" s="30"/>
      <c r="BF38" s="29"/>
      <c r="BG38" s="30"/>
      <c r="BH38" s="30"/>
      <c r="BI38" s="29"/>
      <c r="BJ38" s="30"/>
      <c r="BK38" s="30"/>
      <c r="BL38" s="29"/>
      <c r="BM38" s="30"/>
      <c r="BN38" s="30"/>
      <c r="BO38" s="29"/>
      <c r="BP38" s="30"/>
      <c r="BQ38" s="30"/>
      <c r="BR38" s="29"/>
      <c r="BS38" s="30"/>
      <c r="BT38" s="30"/>
      <c r="BU38" s="29"/>
      <c r="BV38" s="30"/>
      <c r="BW38" s="30"/>
      <c r="BX38" s="29"/>
      <c r="BY38" s="30"/>
      <c r="BZ38" s="30"/>
      <c r="CA38" s="30"/>
      <c r="CB38" s="29"/>
      <c r="CC38" s="30"/>
      <c r="CD38" s="30"/>
      <c r="CE38" s="29"/>
      <c r="CF38" s="30"/>
      <c r="CG38" s="30"/>
      <c r="CH38" s="29"/>
      <c r="CI38" s="30"/>
      <c r="CJ38" s="30"/>
      <c r="CK38" s="29"/>
      <c r="CL38" s="30"/>
      <c r="CM38" s="30"/>
      <c r="CN38" s="29"/>
      <c r="CO38" s="30"/>
      <c r="CP38" s="30"/>
      <c r="CQ38" s="29"/>
      <c r="CR38" s="30"/>
      <c r="CS38" s="30"/>
      <c r="CT38" s="29"/>
      <c r="CU38" s="30"/>
      <c r="CV38" s="30"/>
      <c r="CW38" s="217" t="str">
        <f t="shared" ca="1" si="0"/>
        <v/>
      </c>
      <c r="CX38" s="180" t="str">
        <f t="shared" si="1"/>
        <v/>
      </c>
    </row>
    <row r="39" spans="1:102" s="166" customFormat="1" x14ac:dyDescent="0.35">
      <c r="A39" s="163">
        <f t="shared" si="4"/>
        <v>38</v>
      </c>
      <c r="B39" s="144">
        <f>'Facility Information'!$B$9</f>
        <v>0</v>
      </c>
      <c r="C39" s="100"/>
      <c r="D39" s="21"/>
      <c r="E39" s="22"/>
      <c r="F39" s="23"/>
      <c r="G39" s="115"/>
      <c r="H39" s="30"/>
      <c r="I39" s="29"/>
      <c r="J39" s="30"/>
      <c r="K39" s="139"/>
      <c r="L39" s="28"/>
      <c r="M39" s="218"/>
      <c r="N39" s="232"/>
      <c r="O39" s="63"/>
      <c r="P39" s="63"/>
      <c r="Q39" s="63"/>
      <c r="R39" s="63"/>
      <c r="S39" s="63"/>
      <c r="T39" s="63"/>
      <c r="U39" s="63"/>
      <c r="V39" s="63"/>
      <c r="W39" s="63"/>
      <c r="X39" s="63"/>
      <c r="Y39" s="22"/>
      <c r="Z39" s="218"/>
      <c r="AA39" s="29"/>
      <c r="AB39" s="30"/>
      <c r="AC39" s="30"/>
      <c r="AD39" s="30"/>
      <c r="AE39" s="30"/>
      <c r="AF39" s="30"/>
      <c r="AG39" s="30"/>
      <c r="AH39" s="233"/>
      <c r="AI39" s="233"/>
      <c r="AJ39" s="234"/>
      <c r="AK39" s="124"/>
      <c r="AL39" s="63"/>
      <c r="AM39" s="239"/>
      <c r="AN39" s="63"/>
      <c r="AO39" s="236" t="str">
        <f t="shared" ca="1" si="2"/>
        <v/>
      </c>
      <c r="AP39" s="237" t="str">
        <f t="shared" ca="1" si="3"/>
        <v/>
      </c>
      <c r="AQ39" s="29"/>
      <c r="AR39" s="30"/>
      <c r="AS39" s="30"/>
      <c r="AT39" s="29"/>
      <c r="AU39" s="30"/>
      <c r="AV39" s="30"/>
      <c r="AW39" s="29"/>
      <c r="AX39" s="30"/>
      <c r="AY39" s="30"/>
      <c r="AZ39" s="29"/>
      <c r="BA39" s="30"/>
      <c r="BB39" s="30"/>
      <c r="BC39" s="29"/>
      <c r="BD39" s="30"/>
      <c r="BE39" s="30"/>
      <c r="BF39" s="29"/>
      <c r="BG39" s="30"/>
      <c r="BH39" s="30"/>
      <c r="BI39" s="29"/>
      <c r="BJ39" s="30"/>
      <c r="BK39" s="30"/>
      <c r="BL39" s="29"/>
      <c r="BM39" s="30"/>
      <c r="BN39" s="30"/>
      <c r="BO39" s="29"/>
      <c r="BP39" s="30"/>
      <c r="BQ39" s="30"/>
      <c r="BR39" s="29"/>
      <c r="BS39" s="30"/>
      <c r="BT39" s="30"/>
      <c r="BU39" s="29"/>
      <c r="BV39" s="30"/>
      <c r="BW39" s="30"/>
      <c r="BX39" s="29"/>
      <c r="BY39" s="30"/>
      <c r="BZ39" s="30"/>
      <c r="CA39" s="30"/>
      <c r="CB39" s="29"/>
      <c r="CC39" s="30"/>
      <c r="CD39" s="30"/>
      <c r="CE39" s="29"/>
      <c r="CF39" s="30"/>
      <c r="CG39" s="30"/>
      <c r="CH39" s="29"/>
      <c r="CI39" s="30"/>
      <c r="CJ39" s="30"/>
      <c r="CK39" s="29"/>
      <c r="CL39" s="30"/>
      <c r="CM39" s="30"/>
      <c r="CN39" s="29"/>
      <c r="CO39" s="30"/>
      <c r="CP39" s="30"/>
      <c r="CQ39" s="29"/>
      <c r="CR39" s="30"/>
      <c r="CS39" s="30"/>
      <c r="CT39" s="29"/>
      <c r="CU39" s="30"/>
      <c r="CV39" s="30"/>
      <c r="CW39" s="217" t="str">
        <f t="shared" ca="1" si="0"/>
        <v/>
      </c>
      <c r="CX39" s="180" t="str">
        <f t="shared" si="1"/>
        <v/>
      </c>
    </row>
    <row r="40" spans="1:102" s="166" customFormat="1" x14ac:dyDescent="0.35">
      <c r="A40" s="163">
        <f t="shared" si="4"/>
        <v>39</v>
      </c>
      <c r="B40" s="144">
        <f>'Facility Information'!$B$9</f>
        <v>0</v>
      </c>
      <c r="C40" s="100"/>
      <c r="D40" s="21"/>
      <c r="E40" s="22"/>
      <c r="F40" s="23"/>
      <c r="G40" s="115"/>
      <c r="H40" s="30"/>
      <c r="I40" s="29"/>
      <c r="J40" s="30"/>
      <c r="K40" s="139"/>
      <c r="L40" s="28"/>
      <c r="M40" s="218"/>
      <c r="N40" s="232"/>
      <c r="O40" s="63"/>
      <c r="P40" s="63"/>
      <c r="Q40" s="63"/>
      <c r="R40" s="63"/>
      <c r="S40" s="63"/>
      <c r="T40" s="63"/>
      <c r="U40" s="63"/>
      <c r="V40" s="238"/>
      <c r="W40" s="238"/>
      <c r="X40" s="63"/>
      <c r="Y40" s="22"/>
      <c r="Z40" s="218"/>
      <c r="AA40" s="29"/>
      <c r="AB40" s="30"/>
      <c r="AC40" s="30"/>
      <c r="AD40" s="30"/>
      <c r="AE40" s="30"/>
      <c r="AF40" s="30"/>
      <c r="AG40" s="30"/>
      <c r="AH40" s="233"/>
      <c r="AI40" s="233"/>
      <c r="AJ40" s="234"/>
      <c r="AK40" s="124"/>
      <c r="AL40" s="63"/>
      <c r="AM40" s="239"/>
      <c r="AN40" s="63"/>
      <c r="AO40" s="236" t="str">
        <f t="shared" ca="1" si="2"/>
        <v/>
      </c>
      <c r="AP40" s="237" t="str">
        <f t="shared" ca="1" si="3"/>
        <v/>
      </c>
      <c r="AQ40" s="29"/>
      <c r="AR40" s="30"/>
      <c r="AS40" s="30"/>
      <c r="AT40" s="29"/>
      <c r="AU40" s="30"/>
      <c r="AV40" s="30"/>
      <c r="AW40" s="29"/>
      <c r="AX40" s="30"/>
      <c r="AY40" s="30"/>
      <c r="AZ40" s="29"/>
      <c r="BA40" s="30"/>
      <c r="BB40" s="30"/>
      <c r="BC40" s="29"/>
      <c r="BD40" s="30"/>
      <c r="BE40" s="30"/>
      <c r="BF40" s="29"/>
      <c r="BG40" s="30"/>
      <c r="BH40" s="30"/>
      <c r="BI40" s="29"/>
      <c r="BJ40" s="30"/>
      <c r="BK40" s="30"/>
      <c r="BL40" s="29"/>
      <c r="BM40" s="30"/>
      <c r="BN40" s="30"/>
      <c r="BO40" s="29"/>
      <c r="BP40" s="30"/>
      <c r="BQ40" s="30"/>
      <c r="BR40" s="29"/>
      <c r="BS40" s="30"/>
      <c r="BT40" s="30"/>
      <c r="BU40" s="29"/>
      <c r="BV40" s="30"/>
      <c r="BW40" s="30"/>
      <c r="BX40" s="29"/>
      <c r="BY40" s="30"/>
      <c r="BZ40" s="30"/>
      <c r="CA40" s="30"/>
      <c r="CB40" s="29"/>
      <c r="CC40" s="30"/>
      <c r="CD40" s="30"/>
      <c r="CE40" s="29"/>
      <c r="CF40" s="30"/>
      <c r="CG40" s="30"/>
      <c r="CH40" s="29"/>
      <c r="CI40" s="30"/>
      <c r="CJ40" s="30"/>
      <c r="CK40" s="29"/>
      <c r="CL40" s="30"/>
      <c r="CM40" s="30"/>
      <c r="CN40" s="29"/>
      <c r="CO40" s="30"/>
      <c r="CP40" s="30"/>
      <c r="CQ40" s="29"/>
      <c r="CR40" s="30"/>
      <c r="CS40" s="30"/>
      <c r="CT40" s="29"/>
      <c r="CU40" s="30"/>
      <c r="CV40" s="30"/>
      <c r="CW40" s="217" t="str">
        <f t="shared" ca="1" si="0"/>
        <v/>
      </c>
      <c r="CX40" s="180" t="str">
        <f t="shared" si="1"/>
        <v/>
      </c>
    </row>
    <row r="41" spans="1:102" s="166" customFormat="1" x14ac:dyDescent="0.35">
      <c r="A41" s="163">
        <f t="shared" si="4"/>
        <v>40</v>
      </c>
      <c r="B41" s="144">
        <f>'Facility Information'!$B$9</f>
        <v>0</v>
      </c>
      <c r="C41" s="100"/>
      <c r="D41" s="21"/>
      <c r="E41" s="22"/>
      <c r="F41" s="23"/>
      <c r="G41" s="115"/>
      <c r="H41" s="30"/>
      <c r="I41" s="29"/>
      <c r="J41" s="30"/>
      <c r="K41" s="139"/>
      <c r="L41" s="28"/>
      <c r="M41" s="218"/>
      <c r="N41" s="232"/>
      <c r="O41" s="63"/>
      <c r="P41" s="63"/>
      <c r="Q41" s="63"/>
      <c r="R41" s="63"/>
      <c r="S41" s="63"/>
      <c r="T41" s="63"/>
      <c r="U41" s="63"/>
      <c r="V41" s="238"/>
      <c r="W41" s="238"/>
      <c r="X41" s="63"/>
      <c r="Y41" s="22"/>
      <c r="Z41" s="218"/>
      <c r="AA41" s="29"/>
      <c r="AB41" s="30"/>
      <c r="AC41" s="30"/>
      <c r="AD41" s="30"/>
      <c r="AE41" s="30"/>
      <c r="AF41" s="30"/>
      <c r="AG41" s="30"/>
      <c r="AH41" s="233"/>
      <c r="AI41" s="233"/>
      <c r="AJ41" s="234"/>
      <c r="AK41" s="124"/>
      <c r="AL41" s="63"/>
      <c r="AM41" s="239"/>
      <c r="AN41" s="63"/>
      <c r="AO41" s="236" t="str">
        <f t="shared" ca="1" si="2"/>
        <v/>
      </c>
      <c r="AP41" s="237" t="str">
        <f t="shared" ca="1" si="3"/>
        <v/>
      </c>
      <c r="AQ41" s="29"/>
      <c r="AR41" s="30"/>
      <c r="AS41" s="30"/>
      <c r="AT41" s="29"/>
      <c r="AU41" s="30"/>
      <c r="AV41" s="30"/>
      <c r="AW41" s="29"/>
      <c r="AX41" s="30"/>
      <c r="AY41" s="30"/>
      <c r="AZ41" s="29"/>
      <c r="BA41" s="30"/>
      <c r="BB41" s="30"/>
      <c r="BC41" s="29"/>
      <c r="BD41" s="30"/>
      <c r="BE41" s="30"/>
      <c r="BF41" s="29"/>
      <c r="BG41" s="30"/>
      <c r="BH41" s="30"/>
      <c r="BI41" s="29"/>
      <c r="BJ41" s="30"/>
      <c r="BK41" s="30"/>
      <c r="BL41" s="29"/>
      <c r="BM41" s="30"/>
      <c r="BN41" s="30"/>
      <c r="BO41" s="29"/>
      <c r="BP41" s="30"/>
      <c r="BQ41" s="30"/>
      <c r="BR41" s="29"/>
      <c r="BS41" s="30"/>
      <c r="BT41" s="30"/>
      <c r="BU41" s="29"/>
      <c r="BV41" s="30"/>
      <c r="BW41" s="30"/>
      <c r="BX41" s="29"/>
      <c r="BY41" s="30"/>
      <c r="BZ41" s="30"/>
      <c r="CA41" s="30"/>
      <c r="CB41" s="29"/>
      <c r="CC41" s="30"/>
      <c r="CD41" s="30"/>
      <c r="CE41" s="29"/>
      <c r="CF41" s="30"/>
      <c r="CG41" s="30"/>
      <c r="CH41" s="29"/>
      <c r="CI41" s="30"/>
      <c r="CJ41" s="30"/>
      <c r="CK41" s="29"/>
      <c r="CL41" s="30"/>
      <c r="CM41" s="30"/>
      <c r="CN41" s="29"/>
      <c r="CO41" s="30"/>
      <c r="CP41" s="30"/>
      <c r="CQ41" s="29"/>
      <c r="CR41" s="30"/>
      <c r="CS41" s="30"/>
      <c r="CT41" s="29"/>
      <c r="CU41" s="30"/>
      <c r="CV41" s="30"/>
      <c r="CW41" s="217" t="str">
        <f t="shared" ca="1" si="0"/>
        <v/>
      </c>
      <c r="CX41" s="180" t="str">
        <f t="shared" si="1"/>
        <v/>
      </c>
    </row>
    <row r="42" spans="1:102" s="166" customFormat="1" x14ac:dyDescent="0.35">
      <c r="A42" s="163">
        <f t="shared" si="4"/>
        <v>41</v>
      </c>
      <c r="B42" s="144">
        <f>'Facility Information'!$B$9</f>
        <v>0</v>
      </c>
      <c r="C42" s="100"/>
      <c r="D42" s="21"/>
      <c r="E42" s="22"/>
      <c r="F42" s="23"/>
      <c r="G42" s="115"/>
      <c r="H42" s="30"/>
      <c r="I42" s="29"/>
      <c r="J42" s="30"/>
      <c r="K42" s="139"/>
      <c r="L42" s="28"/>
      <c r="M42" s="218"/>
      <c r="N42" s="232"/>
      <c r="O42" s="63"/>
      <c r="P42" s="63"/>
      <c r="Q42" s="63"/>
      <c r="R42" s="63"/>
      <c r="S42" s="63"/>
      <c r="T42" s="63"/>
      <c r="U42" s="63"/>
      <c r="V42" s="238"/>
      <c r="W42" s="238"/>
      <c r="X42" s="63"/>
      <c r="Y42" s="22"/>
      <c r="Z42" s="218"/>
      <c r="AA42" s="29"/>
      <c r="AB42" s="30"/>
      <c r="AC42" s="30"/>
      <c r="AD42" s="30"/>
      <c r="AE42" s="30"/>
      <c r="AF42" s="30"/>
      <c r="AG42" s="30"/>
      <c r="AH42" s="233"/>
      <c r="AI42" s="233"/>
      <c r="AJ42" s="234"/>
      <c r="AK42" s="124"/>
      <c r="AL42" s="63"/>
      <c r="AM42" s="239"/>
      <c r="AN42" s="63"/>
      <c r="AO42" s="236" t="str">
        <f t="shared" ca="1" si="2"/>
        <v/>
      </c>
      <c r="AP42" s="237" t="str">
        <f t="shared" ca="1" si="3"/>
        <v/>
      </c>
      <c r="AQ42" s="29"/>
      <c r="AR42" s="30"/>
      <c r="AS42" s="30"/>
      <c r="AT42" s="29"/>
      <c r="AU42" s="30"/>
      <c r="AV42" s="30"/>
      <c r="AW42" s="29"/>
      <c r="AX42" s="30"/>
      <c r="AY42" s="30"/>
      <c r="AZ42" s="29"/>
      <c r="BA42" s="30"/>
      <c r="BB42" s="30"/>
      <c r="BC42" s="29"/>
      <c r="BD42" s="30"/>
      <c r="BE42" s="30"/>
      <c r="BF42" s="29"/>
      <c r="BG42" s="30"/>
      <c r="BH42" s="30"/>
      <c r="BI42" s="29"/>
      <c r="BJ42" s="30"/>
      <c r="BK42" s="30"/>
      <c r="BL42" s="29"/>
      <c r="BM42" s="30"/>
      <c r="BN42" s="30"/>
      <c r="BO42" s="29"/>
      <c r="BP42" s="30"/>
      <c r="BQ42" s="30"/>
      <c r="BR42" s="29"/>
      <c r="BS42" s="30"/>
      <c r="BT42" s="30"/>
      <c r="BU42" s="29"/>
      <c r="BV42" s="30"/>
      <c r="BW42" s="30"/>
      <c r="BX42" s="29"/>
      <c r="BY42" s="30"/>
      <c r="BZ42" s="30"/>
      <c r="CA42" s="30"/>
      <c r="CB42" s="29"/>
      <c r="CC42" s="30"/>
      <c r="CD42" s="30"/>
      <c r="CE42" s="29"/>
      <c r="CF42" s="30"/>
      <c r="CG42" s="30"/>
      <c r="CH42" s="29"/>
      <c r="CI42" s="30"/>
      <c r="CJ42" s="30"/>
      <c r="CK42" s="29"/>
      <c r="CL42" s="30"/>
      <c r="CM42" s="30"/>
      <c r="CN42" s="29"/>
      <c r="CO42" s="30"/>
      <c r="CP42" s="30"/>
      <c r="CQ42" s="29"/>
      <c r="CR42" s="30"/>
      <c r="CS42" s="30"/>
      <c r="CT42" s="29"/>
      <c r="CU42" s="30"/>
      <c r="CV42" s="30"/>
      <c r="CW42" s="217" t="str">
        <f t="shared" ca="1" si="0"/>
        <v/>
      </c>
      <c r="CX42" s="180" t="str">
        <f t="shared" si="1"/>
        <v/>
      </c>
    </row>
    <row r="43" spans="1:102" s="166" customFormat="1" x14ac:dyDescent="0.35">
      <c r="A43" s="163">
        <f t="shared" si="4"/>
        <v>42</v>
      </c>
      <c r="B43" s="144">
        <f>'Facility Information'!$B$9</f>
        <v>0</v>
      </c>
      <c r="C43" s="100"/>
      <c r="D43" s="21"/>
      <c r="E43" s="22"/>
      <c r="F43" s="23"/>
      <c r="G43" s="115"/>
      <c r="H43" s="30"/>
      <c r="I43" s="29"/>
      <c r="J43" s="30"/>
      <c r="K43" s="139"/>
      <c r="L43" s="28"/>
      <c r="M43" s="218"/>
      <c r="N43" s="232"/>
      <c r="O43" s="63"/>
      <c r="P43" s="63"/>
      <c r="Q43" s="63"/>
      <c r="R43" s="63"/>
      <c r="S43" s="63"/>
      <c r="T43" s="63"/>
      <c r="U43" s="63"/>
      <c r="V43" s="238"/>
      <c r="W43" s="238"/>
      <c r="X43" s="63"/>
      <c r="Y43" s="22"/>
      <c r="Z43" s="218"/>
      <c r="AA43" s="29"/>
      <c r="AB43" s="30"/>
      <c r="AC43" s="30"/>
      <c r="AD43" s="30"/>
      <c r="AE43" s="30"/>
      <c r="AF43" s="30"/>
      <c r="AG43" s="30"/>
      <c r="AH43" s="233"/>
      <c r="AI43" s="233"/>
      <c r="AJ43" s="234"/>
      <c r="AK43" s="124"/>
      <c r="AL43" s="63"/>
      <c r="AM43" s="239"/>
      <c r="AN43" s="63"/>
      <c r="AO43" s="236" t="str">
        <f t="shared" ca="1" si="2"/>
        <v/>
      </c>
      <c r="AP43" s="237" t="str">
        <f t="shared" ca="1" si="3"/>
        <v/>
      </c>
      <c r="AQ43" s="29"/>
      <c r="AR43" s="30"/>
      <c r="AS43" s="30"/>
      <c r="AT43" s="29"/>
      <c r="AU43" s="30"/>
      <c r="AV43" s="30"/>
      <c r="AW43" s="29"/>
      <c r="AX43" s="30"/>
      <c r="AY43" s="30"/>
      <c r="AZ43" s="29"/>
      <c r="BA43" s="30"/>
      <c r="BB43" s="30"/>
      <c r="BC43" s="29"/>
      <c r="BD43" s="30"/>
      <c r="BE43" s="30"/>
      <c r="BF43" s="29"/>
      <c r="BG43" s="30"/>
      <c r="BH43" s="30"/>
      <c r="BI43" s="29"/>
      <c r="BJ43" s="30"/>
      <c r="BK43" s="30"/>
      <c r="BL43" s="29"/>
      <c r="BM43" s="30"/>
      <c r="BN43" s="30"/>
      <c r="BO43" s="29"/>
      <c r="BP43" s="30"/>
      <c r="BQ43" s="30"/>
      <c r="BR43" s="29"/>
      <c r="BS43" s="30"/>
      <c r="BT43" s="30"/>
      <c r="BU43" s="29"/>
      <c r="BV43" s="30"/>
      <c r="BW43" s="30"/>
      <c r="BX43" s="29"/>
      <c r="BY43" s="30"/>
      <c r="BZ43" s="30"/>
      <c r="CA43" s="30"/>
      <c r="CB43" s="29"/>
      <c r="CC43" s="30"/>
      <c r="CD43" s="30"/>
      <c r="CE43" s="29"/>
      <c r="CF43" s="30"/>
      <c r="CG43" s="30"/>
      <c r="CH43" s="29"/>
      <c r="CI43" s="30"/>
      <c r="CJ43" s="30"/>
      <c r="CK43" s="29"/>
      <c r="CL43" s="30"/>
      <c r="CM43" s="30"/>
      <c r="CN43" s="29"/>
      <c r="CO43" s="30"/>
      <c r="CP43" s="30"/>
      <c r="CQ43" s="29"/>
      <c r="CR43" s="30"/>
      <c r="CS43" s="30"/>
      <c r="CT43" s="29"/>
      <c r="CU43" s="30"/>
      <c r="CV43" s="30"/>
      <c r="CW43" s="217" t="str">
        <f t="shared" ca="1" si="0"/>
        <v/>
      </c>
      <c r="CX43" s="180" t="str">
        <f t="shared" si="1"/>
        <v/>
      </c>
    </row>
    <row r="44" spans="1:102" s="166" customFormat="1" x14ac:dyDescent="0.35">
      <c r="A44" s="163">
        <f t="shared" si="4"/>
        <v>43</v>
      </c>
      <c r="B44" s="144">
        <f>'Facility Information'!$B$9</f>
        <v>0</v>
      </c>
      <c r="C44" s="100"/>
      <c r="D44" s="21"/>
      <c r="E44" s="22"/>
      <c r="F44" s="23"/>
      <c r="G44" s="115"/>
      <c r="H44" s="30"/>
      <c r="I44" s="29"/>
      <c r="J44" s="30"/>
      <c r="K44" s="139"/>
      <c r="L44" s="28"/>
      <c r="M44" s="218"/>
      <c r="N44" s="232"/>
      <c r="O44" s="63"/>
      <c r="P44" s="63"/>
      <c r="Q44" s="63"/>
      <c r="R44" s="63"/>
      <c r="S44" s="63"/>
      <c r="T44" s="63"/>
      <c r="U44" s="63"/>
      <c r="V44" s="63"/>
      <c r="W44" s="63"/>
      <c r="X44" s="63"/>
      <c r="Y44" s="22"/>
      <c r="Z44" s="218"/>
      <c r="AA44" s="29"/>
      <c r="AB44" s="30"/>
      <c r="AC44" s="30"/>
      <c r="AD44" s="30"/>
      <c r="AE44" s="30"/>
      <c r="AF44" s="30"/>
      <c r="AG44" s="30"/>
      <c r="AH44" s="233"/>
      <c r="AI44" s="233"/>
      <c r="AJ44" s="234"/>
      <c r="AK44" s="124"/>
      <c r="AL44" s="63"/>
      <c r="AM44" s="239"/>
      <c r="AN44" s="63"/>
      <c r="AO44" s="236" t="str">
        <f t="shared" ca="1" si="2"/>
        <v/>
      </c>
      <c r="AP44" s="237" t="str">
        <f t="shared" ca="1" si="3"/>
        <v/>
      </c>
      <c r="AQ44" s="29"/>
      <c r="AR44" s="30"/>
      <c r="AS44" s="30"/>
      <c r="AT44" s="29"/>
      <c r="AU44" s="30"/>
      <c r="AV44" s="30"/>
      <c r="AW44" s="29"/>
      <c r="AX44" s="30"/>
      <c r="AY44" s="30"/>
      <c r="AZ44" s="29"/>
      <c r="BA44" s="30"/>
      <c r="BB44" s="30"/>
      <c r="BC44" s="29"/>
      <c r="BD44" s="30"/>
      <c r="BE44" s="30"/>
      <c r="BF44" s="29"/>
      <c r="BG44" s="30"/>
      <c r="BH44" s="30"/>
      <c r="BI44" s="29"/>
      <c r="BJ44" s="30"/>
      <c r="BK44" s="30"/>
      <c r="BL44" s="29"/>
      <c r="BM44" s="30"/>
      <c r="BN44" s="30"/>
      <c r="BO44" s="29"/>
      <c r="BP44" s="30"/>
      <c r="BQ44" s="30"/>
      <c r="BR44" s="29"/>
      <c r="BS44" s="30"/>
      <c r="BT44" s="30"/>
      <c r="BU44" s="29"/>
      <c r="BV44" s="30"/>
      <c r="BW44" s="30"/>
      <c r="BX44" s="29"/>
      <c r="BY44" s="30"/>
      <c r="BZ44" s="30"/>
      <c r="CA44" s="30"/>
      <c r="CB44" s="29"/>
      <c r="CC44" s="30"/>
      <c r="CD44" s="30"/>
      <c r="CE44" s="29"/>
      <c r="CF44" s="30"/>
      <c r="CG44" s="30"/>
      <c r="CH44" s="29"/>
      <c r="CI44" s="30"/>
      <c r="CJ44" s="30"/>
      <c r="CK44" s="29"/>
      <c r="CL44" s="30"/>
      <c r="CM44" s="30"/>
      <c r="CN44" s="29"/>
      <c r="CO44" s="30"/>
      <c r="CP44" s="30"/>
      <c r="CQ44" s="29"/>
      <c r="CR44" s="30"/>
      <c r="CS44" s="30"/>
      <c r="CT44" s="29"/>
      <c r="CU44" s="30"/>
      <c r="CV44" s="30"/>
      <c r="CW44" s="217" t="str">
        <f t="shared" ca="1" si="0"/>
        <v/>
      </c>
      <c r="CX44" s="180" t="str">
        <f t="shared" si="1"/>
        <v/>
      </c>
    </row>
    <row r="45" spans="1:102" s="166" customFormat="1" x14ac:dyDescent="0.35">
      <c r="A45" s="163">
        <f t="shared" si="4"/>
        <v>44</v>
      </c>
      <c r="B45" s="144">
        <f>'Facility Information'!$B$9</f>
        <v>0</v>
      </c>
      <c r="C45" s="100"/>
      <c r="D45" s="21"/>
      <c r="E45" s="22"/>
      <c r="F45" s="23"/>
      <c r="G45" s="115"/>
      <c r="H45" s="30"/>
      <c r="I45" s="29"/>
      <c r="J45" s="30"/>
      <c r="K45" s="139"/>
      <c r="L45" s="28"/>
      <c r="M45" s="218"/>
      <c r="N45" s="232"/>
      <c r="O45" s="63"/>
      <c r="P45" s="63"/>
      <c r="Q45" s="63"/>
      <c r="R45" s="63"/>
      <c r="S45" s="63"/>
      <c r="T45" s="63"/>
      <c r="U45" s="63"/>
      <c r="V45" s="63"/>
      <c r="W45" s="63"/>
      <c r="X45" s="63"/>
      <c r="Y45" s="22"/>
      <c r="Z45" s="218"/>
      <c r="AA45" s="29"/>
      <c r="AB45" s="30"/>
      <c r="AC45" s="30"/>
      <c r="AD45" s="30"/>
      <c r="AE45" s="30"/>
      <c r="AF45" s="30"/>
      <c r="AG45" s="30"/>
      <c r="AH45" s="233"/>
      <c r="AI45" s="233"/>
      <c r="AJ45" s="234"/>
      <c r="AK45" s="124"/>
      <c r="AL45" s="63"/>
      <c r="AM45" s="239"/>
      <c r="AN45" s="63"/>
      <c r="AO45" s="236" t="str">
        <f t="shared" ca="1" si="2"/>
        <v/>
      </c>
      <c r="AP45" s="237" t="str">
        <f t="shared" ca="1" si="3"/>
        <v/>
      </c>
      <c r="AQ45" s="29"/>
      <c r="AR45" s="30"/>
      <c r="AS45" s="30"/>
      <c r="AT45" s="29"/>
      <c r="AU45" s="30"/>
      <c r="AV45" s="30"/>
      <c r="AW45" s="29"/>
      <c r="AX45" s="30"/>
      <c r="AY45" s="30"/>
      <c r="AZ45" s="29"/>
      <c r="BA45" s="30"/>
      <c r="BB45" s="30"/>
      <c r="BC45" s="29"/>
      <c r="BD45" s="30"/>
      <c r="BE45" s="30"/>
      <c r="BF45" s="29"/>
      <c r="BG45" s="30"/>
      <c r="BH45" s="30"/>
      <c r="BI45" s="29"/>
      <c r="BJ45" s="30"/>
      <c r="BK45" s="30"/>
      <c r="BL45" s="29"/>
      <c r="BM45" s="30"/>
      <c r="BN45" s="30"/>
      <c r="BO45" s="29"/>
      <c r="BP45" s="30"/>
      <c r="BQ45" s="30"/>
      <c r="BR45" s="29"/>
      <c r="BS45" s="30"/>
      <c r="BT45" s="30"/>
      <c r="BU45" s="29"/>
      <c r="BV45" s="30"/>
      <c r="BW45" s="30"/>
      <c r="BX45" s="29"/>
      <c r="BY45" s="30"/>
      <c r="BZ45" s="30"/>
      <c r="CA45" s="30"/>
      <c r="CB45" s="29"/>
      <c r="CC45" s="30"/>
      <c r="CD45" s="30"/>
      <c r="CE45" s="29"/>
      <c r="CF45" s="30"/>
      <c r="CG45" s="30"/>
      <c r="CH45" s="29"/>
      <c r="CI45" s="30"/>
      <c r="CJ45" s="30"/>
      <c r="CK45" s="29"/>
      <c r="CL45" s="30"/>
      <c r="CM45" s="30"/>
      <c r="CN45" s="29"/>
      <c r="CO45" s="30"/>
      <c r="CP45" s="30"/>
      <c r="CQ45" s="29"/>
      <c r="CR45" s="30"/>
      <c r="CS45" s="30"/>
      <c r="CT45" s="29"/>
      <c r="CU45" s="30"/>
      <c r="CV45" s="30"/>
      <c r="CW45" s="217" t="str">
        <f t="shared" ca="1" si="0"/>
        <v/>
      </c>
      <c r="CX45" s="180" t="str">
        <f t="shared" si="1"/>
        <v/>
      </c>
    </row>
    <row r="46" spans="1:102" s="166" customFormat="1" x14ac:dyDescent="0.35">
      <c r="A46" s="163">
        <f t="shared" si="4"/>
        <v>45</v>
      </c>
      <c r="B46" s="144">
        <f>'Facility Information'!$B$9</f>
        <v>0</v>
      </c>
      <c r="C46" s="100"/>
      <c r="D46" s="21"/>
      <c r="E46" s="22"/>
      <c r="F46" s="23"/>
      <c r="G46" s="115"/>
      <c r="H46" s="30"/>
      <c r="I46" s="29"/>
      <c r="J46" s="30"/>
      <c r="K46" s="139"/>
      <c r="L46" s="28"/>
      <c r="M46" s="218"/>
      <c r="N46" s="232"/>
      <c r="O46" s="63"/>
      <c r="P46" s="63"/>
      <c r="Q46" s="63"/>
      <c r="R46" s="63"/>
      <c r="S46" s="63"/>
      <c r="T46" s="63"/>
      <c r="U46" s="63"/>
      <c r="V46" s="238"/>
      <c r="W46" s="238"/>
      <c r="X46" s="63"/>
      <c r="Y46" s="22"/>
      <c r="Z46" s="218"/>
      <c r="AA46" s="29"/>
      <c r="AB46" s="30"/>
      <c r="AC46" s="30"/>
      <c r="AD46" s="30"/>
      <c r="AE46" s="30"/>
      <c r="AF46" s="30"/>
      <c r="AG46" s="30"/>
      <c r="AH46" s="233"/>
      <c r="AI46" s="233"/>
      <c r="AJ46" s="234"/>
      <c r="AK46" s="124"/>
      <c r="AL46" s="63"/>
      <c r="AM46" s="239"/>
      <c r="AN46" s="63"/>
      <c r="AO46" s="236" t="str">
        <f t="shared" ca="1" si="2"/>
        <v/>
      </c>
      <c r="AP46" s="237" t="str">
        <f t="shared" ca="1" si="3"/>
        <v/>
      </c>
      <c r="AQ46" s="29"/>
      <c r="AR46" s="30"/>
      <c r="AS46" s="30"/>
      <c r="AT46" s="29"/>
      <c r="AU46" s="30"/>
      <c r="AV46" s="30"/>
      <c r="AW46" s="29"/>
      <c r="AX46" s="30"/>
      <c r="AY46" s="30"/>
      <c r="AZ46" s="29"/>
      <c r="BA46" s="30"/>
      <c r="BB46" s="30"/>
      <c r="BC46" s="29"/>
      <c r="BD46" s="30"/>
      <c r="BE46" s="30"/>
      <c r="BF46" s="29"/>
      <c r="BG46" s="30"/>
      <c r="BH46" s="30"/>
      <c r="BI46" s="29"/>
      <c r="BJ46" s="30"/>
      <c r="BK46" s="30"/>
      <c r="BL46" s="29"/>
      <c r="BM46" s="30"/>
      <c r="BN46" s="30"/>
      <c r="BO46" s="29"/>
      <c r="BP46" s="30"/>
      <c r="BQ46" s="30"/>
      <c r="BR46" s="29"/>
      <c r="BS46" s="30"/>
      <c r="BT46" s="30"/>
      <c r="BU46" s="29"/>
      <c r="BV46" s="30"/>
      <c r="BW46" s="30"/>
      <c r="BX46" s="29"/>
      <c r="BY46" s="30"/>
      <c r="BZ46" s="30"/>
      <c r="CA46" s="30"/>
      <c r="CB46" s="29"/>
      <c r="CC46" s="30"/>
      <c r="CD46" s="30"/>
      <c r="CE46" s="29"/>
      <c r="CF46" s="30"/>
      <c r="CG46" s="30"/>
      <c r="CH46" s="29"/>
      <c r="CI46" s="30"/>
      <c r="CJ46" s="30"/>
      <c r="CK46" s="29"/>
      <c r="CL46" s="30"/>
      <c r="CM46" s="30"/>
      <c r="CN46" s="29"/>
      <c r="CO46" s="30"/>
      <c r="CP46" s="30"/>
      <c r="CQ46" s="29"/>
      <c r="CR46" s="30"/>
      <c r="CS46" s="30"/>
      <c r="CT46" s="29"/>
      <c r="CU46" s="30"/>
      <c r="CV46" s="30"/>
      <c r="CW46" s="217" t="str">
        <f t="shared" ca="1" si="0"/>
        <v/>
      </c>
      <c r="CX46" s="180" t="str">
        <f t="shared" si="1"/>
        <v/>
      </c>
    </row>
    <row r="47" spans="1:102" s="166" customFormat="1" x14ac:dyDescent="0.35">
      <c r="A47" s="163">
        <f t="shared" si="4"/>
        <v>46</v>
      </c>
      <c r="B47" s="144">
        <f>'Facility Information'!$B$9</f>
        <v>0</v>
      </c>
      <c r="C47" s="100"/>
      <c r="D47" s="21"/>
      <c r="E47" s="22"/>
      <c r="F47" s="23"/>
      <c r="G47" s="115"/>
      <c r="H47" s="30"/>
      <c r="I47" s="29"/>
      <c r="J47" s="30"/>
      <c r="K47" s="139"/>
      <c r="L47" s="28"/>
      <c r="M47" s="218"/>
      <c r="N47" s="232"/>
      <c r="O47" s="63"/>
      <c r="P47" s="63"/>
      <c r="Q47" s="63"/>
      <c r="R47" s="63"/>
      <c r="S47" s="63"/>
      <c r="T47" s="63"/>
      <c r="U47" s="63"/>
      <c r="V47" s="238"/>
      <c r="W47" s="238"/>
      <c r="X47" s="63"/>
      <c r="Y47" s="22"/>
      <c r="Z47" s="218"/>
      <c r="AA47" s="29"/>
      <c r="AB47" s="30"/>
      <c r="AC47" s="30"/>
      <c r="AD47" s="30"/>
      <c r="AE47" s="30"/>
      <c r="AF47" s="30"/>
      <c r="AG47" s="30"/>
      <c r="AH47" s="233"/>
      <c r="AI47" s="233"/>
      <c r="AJ47" s="234"/>
      <c r="AK47" s="124"/>
      <c r="AL47" s="63"/>
      <c r="AM47" s="239"/>
      <c r="AN47" s="63"/>
      <c r="AO47" s="236" t="str">
        <f t="shared" ca="1" si="2"/>
        <v/>
      </c>
      <c r="AP47" s="237" t="str">
        <f t="shared" ca="1" si="3"/>
        <v/>
      </c>
      <c r="AQ47" s="29"/>
      <c r="AR47" s="30"/>
      <c r="AS47" s="30"/>
      <c r="AT47" s="29"/>
      <c r="AU47" s="30"/>
      <c r="AV47" s="30"/>
      <c r="AW47" s="29"/>
      <c r="AX47" s="30"/>
      <c r="AY47" s="30"/>
      <c r="AZ47" s="29"/>
      <c r="BA47" s="30"/>
      <c r="BB47" s="30"/>
      <c r="BC47" s="29"/>
      <c r="BD47" s="30"/>
      <c r="BE47" s="30"/>
      <c r="BF47" s="29"/>
      <c r="BG47" s="30"/>
      <c r="BH47" s="30"/>
      <c r="BI47" s="29"/>
      <c r="BJ47" s="30"/>
      <c r="BK47" s="30"/>
      <c r="BL47" s="29"/>
      <c r="BM47" s="30"/>
      <c r="BN47" s="30"/>
      <c r="BO47" s="29"/>
      <c r="BP47" s="30"/>
      <c r="BQ47" s="30"/>
      <c r="BR47" s="29"/>
      <c r="BS47" s="30"/>
      <c r="BT47" s="30"/>
      <c r="BU47" s="29"/>
      <c r="BV47" s="30"/>
      <c r="BW47" s="30"/>
      <c r="BX47" s="29"/>
      <c r="BY47" s="30"/>
      <c r="BZ47" s="30"/>
      <c r="CA47" s="30"/>
      <c r="CB47" s="29"/>
      <c r="CC47" s="30"/>
      <c r="CD47" s="30"/>
      <c r="CE47" s="29"/>
      <c r="CF47" s="30"/>
      <c r="CG47" s="30"/>
      <c r="CH47" s="29"/>
      <c r="CI47" s="30"/>
      <c r="CJ47" s="30"/>
      <c r="CK47" s="29"/>
      <c r="CL47" s="30"/>
      <c r="CM47" s="30"/>
      <c r="CN47" s="29"/>
      <c r="CO47" s="30"/>
      <c r="CP47" s="30"/>
      <c r="CQ47" s="29"/>
      <c r="CR47" s="30"/>
      <c r="CS47" s="30"/>
      <c r="CT47" s="29"/>
      <c r="CU47" s="30"/>
      <c r="CV47" s="30"/>
      <c r="CW47" s="217" t="str">
        <f t="shared" ca="1" si="0"/>
        <v/>
      </c>
      <c r="CX47" s="180" t="str">
        <f t="shared" si="1"/>
        <v/>
      </c>
    </row>
    <row r="48" spans="1:102" s="166" customFormat="1" x14ac:dyDescent="0.35">
      <c r="A48" s="163">
        <f t="shared" si="4"/>
        <v>47</v>
      </c>
      <c r="B48" s="144">
        <f>'Facility Information'!$B$9</f>
        <v>0</v>
      </c>
      <c r="C48" s="100"/>
      <c r="D48" s="21"/>
      <c r="E48" s="22"/>
      <c r="F48" s="23"/>
      <c r="G48" s="115"/>
      <c r="H48" s="30"/>
      <c r="I48" s="29"/>
      <c r="J48" s="30"/>
      <c r="K48" s="139"/>
      <c r="L48" s="28"/>
      <c r="M48" s="218"/>
      <c r="N48" s="232"/>
      <c r="O48" s="63"/>
      <c r="P48" s="63"/>
      <c r="Q48" s="63"/>
      <c r="R48" s="63"/>
      <c r="S48" s="63"/>
      <c r="T48" s="63"/>
      <c r="U48" s="63"/>
      <c r="V48" s="238"/>
      <c r="W48" s="238"/>
      <c r="X48" s="63"/>
      <c r="Y48" s="22"/>
      <c r="Z48" s="218"/>
      <c r="AA48" s="29"/>
      <c r="AB48" s="30"/>
      <c r="AC48" s="30"/>
      <c r="AD48" s="30"/>
      <c r="AE48" s="30"/>
      <c r="AF48" s="30"/>
      <c r="AG48" s="30"/>
      <c r="AH48" s="233"/>
      <c r="AI48" s="233"/>
      <c r="AJ48" s="234"/>
      <c r="AK48" s="124"/>
      <c r="AL48" s="63"/>
      <c r="AM48" s="239"/>
      <c r="AN48" s="63"/>
      <c r="AO48" s="236" t="str">
        <f t="shared" ca="1" si="2"/>
        <v/>
      </c>
      <c r="AP48" s="237" t="str">
        <f t="shared" ca="1" si="3"/>
        <v/>
      </c>
      <c r="AQ48" s="29"/>
      <c r="AR48" s="30"/>
      <c r="AS48" s="30"/>
      <c r="AT48" s="29"/>
      <c r="AU48" s="30"/>
      <c r="AV48" s="30"/>
      <c r="AW48" s="29"/>
      <c r="AX48" s="30"/>
      <c r="AY48" s="30"/>
      <c r="AZ48" s="29"/>
      <c r="BA48" s="30"/>
      <c r="BB48" s="30"/>
      <c r="BC48" s="29"/>
      <c r="BD48" s="30"/>
      <c r="BE48" s="30"/>
      <c r="BF48" s="29"/>
      <c r="BG48" s="30"/>
      <c r="BH48" s="30"/>
      <c r="BI48" s="29"/>
      <c r="BJ48" s="30"/>
      <c r="BK48" s="30"/>
      <c r="BL48" s="29"/>
      <c r="BM48" s="30"/>
      <c r="BN48" s="30"/>
      <c r="BO48" s="29"/>
      <c r="BP48" s="30"/>
      <c r="BQ48" s="30"/>
      <c r="BR48" s="29"/>
      <c r="BS48" s="30"/>
      <c r="BT48" s="30"/>
      <c r="BU48" s="29"/>
      <c r="BV48" s="30"/>
      <c r="BW48" s="30"/>
      <c r="BX48" s="29"/>
      <c r="BY48" s="30"/>
      <c r="BZ48" s="30"/>
      <c r="CA48" s="30"/>
      <c r="CB48" s="29"/>
      <c r="CC48" s="30"/>
      <c r="CD48" s="30"/>
      <c r="CE48" s="29"/>
      <c r="CF48" s="30"/>
      <c r="CG48" s="30"/>
      <c r="CH48" s="29"/>
      <c r="CI48" s="30"/>
      <c r="CJ48" s="30"/>
      <c r="CK48" s="29"/>
      <c r="CL48" s="30"/>
      <c r="CM48" s="30"/>
      <c r="CN48" s="29"/>
      <c r="CO48" s="30"/>
      <c r="CP48" s="30"/>
      <c r="CQ48" s="29"/>
      <c r="CR48" s="30"/>
      <c r="CS48" s="30"/>
      <c r="CT48" s="29"/>
      <c r="CU48" s="30"/>
      <c r="CV48" s="30"/>
      <c r="CW48" s="217" t="str">
        <f t="shared" ca="1" si="0"/>
        <v/>
      </c>
      <c r="CX48" s="180" t="str">
        <f t="shared" si="1"/>
        <v/>
      </c>
    </row>
    <row r="49" spans="1:102" s="166" customFormat="1" x14ac:dyDescent="0.35">
      <c r="A49" s="163">
        <f t="shared" si="4"/>
        <v>48</v>
      </c>
      <c r="B49" s="144">
        <f>'Facility Information'!$B$9</f>
        <v>0</v>
      </c>
      <c r="C49" s="100"/>
      <c r="D49" s="21"/>
      <c r="E49" s="22"/>
      <c r="F49" s="23"/>
      <c r="G49" s="115"/>
      <c r="H49" s="30"/>
      <c r="I49" s="29"/>
      <c r="J49" s="30"/>
      <c r="K49" s="139"/>
      <c r="L49" s="28"/>
      <c r="M49" s="218"/>
      <c r="N49" s="232"/>
      <c r="O49" s="63"/>
      <c r="P49" s="63"/>
      <c r="Q49" s="63"/>
      <c r="R49" s="63"/>
      <c r="S49" s="63"/>
      <c r="T49" s="63"/>
      <c r="U49" s="63"/>
      <c r="V49" s="238"/>
      <c r="W49" s="238"/>
      <c r="X49" s="63"/>
      <c r="Y49" s="22"/>
      <c r="Z49" s="218"/>
      <c r="AA49" s="29"/>
      <c r="AB49" s="30"/>
      <c r="AC49" s="30"/>
      <c r="AD49" s="30"/>
      <c r="AE49" s="30"/>
      <c r="AF49" s="30"/>
      <c r="AG49" s="30"/>
      <c r="AH49" s="233"/>
      <c r="AI49" s="233"/>
      <c r="AJ49" s="234"/>
      <c r="AK49" s="124"/>
      <c r="AL49" s="63"/>
      <c r="AM49" s="239"/>
      <c r="AN49" s="63"/>
      <c r="AO49" s="236" t="str">
        <f t="shared" ca="1" si="2"/>
        <v/>
      </c>
      <c r="AP49" s="237" t="str">
        <f t="shared" ca="1" si="3"/>
        <v/>
      </c>
      <c r="AQ49" s="29"/>
      <c r="AR49" s="30"/>
      <c r="AS49" s="30"/>
      <c r="AT49" s="29"/>
      <c r="AU49" s="30"/>
      <c r="AV49" s="30"/>
      <c r="AW49" s="29"/>
      <c r="AX49" s="30"/>
      <c r="AY49" s="30"/>
      <c r="AZ49" s="29"/>
      <c r="BA49" s="30"/>
      <c r="BB49" s="30"/>
      <c r="BC49" s="29"/>
      <c r="BD49" s="30"/>
      <c r="BE49" s="30"/>
      <c r="BF49" s="29"/>
      <c r="BG49" s="30"/>
      <c r="BH49" s="30"/>
      <c r="BI49" s="29"/>
      <c r="BJ49" s="30"/>
      <c r="BK49" s="30"/>
      <c r="BL49" s="29"/>
      <c r="BM49" s="30"/>
      <c r="BN49" s="30"/>
      <c r="BO49" s="29"/>
      <c r="BP49" s="30"/>
      <c r="BQ49" s="30"/>
      <c r="BR49" s="29"/>
      <c r="BS49" s="30"/>
      <c r="BT49" s="30"/>
      <c r="BU49" s="29"/>
      <c r="BV49" s="30"/>
      <c r="BW49" s="30"/>
      <c r="BX49" s="29"/>
      <c r="BY49" s="30"/>
      <c r="BZ49" s="30"/>
      <c r="CA49" s="30"/>
      <c r="CB49" s="29"/>
      <c r="CC49" s="30"/>
      <c r="CD49" s="30"/>
      <c r="CE49" s="29"/>
      <c r="CF49" s="30"/>
      <c r="CG49" s="30"/>
      <c r="CH49" s="29"/>
      <c r="CI49" s="30"/>
      <c r="CJ49" s="30"/>
      <c r="CK49" s="29"/>
      <c r="CL49" s="30"/>
      <c r="CM49" s="30"/>
      <c r="CN49" s="29"/>
      <c r="CO49" s="30"/>
      <c r="CP49" s="30"/>
      <c r="CQ49" s="29"/>
      <c r="CR49" s="30"/>
      <c r="CS49" s="30"/>
      <c r="CT49" s="29"/>
      <c r="CU49" s="30"/>
      <c r="CV49" s="30"/>
      <c r="CW49" s="217" t="str">
        <f t="shared" ca="1" si="0"/>
        <v/>
      </c>
      <c r="CX49" s="180" t="str">
        <f t="shared" si="1"/>
        <v/>
      </c>
    </row>
    <row r="50" spans="1:102" s="166" customFormat="1" x14ac:dyDescent="0.35">
      <c r="A50" s="163">
        <f t="shared" si="4"/>
        <v>49</v>
      </c>
      <c r="B50" s="144">
        <f>'Facility Information'!$B$9</f>
        <v>0</v>
      </c>
      <c r="C50" s="100"/>
      <c r="D50" s="21"/>
      <c r="E50" s="22"/>
      <c r="F50" s="23"/>
      <c r="G50" s="115"/>
      <c r="H50" s="30"/>
      <c r="I50" s="29"/>
      <c r="J50" s="30"/>
      <c r="K50" s="139"/>
      <c r="L50" s="28"/>
      <c r="M50" s="218"/>
      <c r="N50" s="232"/>
      <c r="O50" s="63"/>
      <c r="P50" s="63"/>
      <c r="Q50" s="63"/>
      <c r="R50" s="63"/>
      <c r="S50" s="63"/>
      <c r="T50" s="63"/>
      <c r="U50" s="63"/>
      <c r="V50" s="63"/>
      <c r="W50" s="63"/>
      <c r="X50" s="63"/>
      <c r="Y50" s="22"/>
      <c r="Z50" s="218"/>
      <c r="AA50" s="29"/>
      <c r="AB50" s="30"/>
      <c r="AC50" s="30"/>
      <c r="AD50" s="30"/>
      <c r="AE50" s="30"/>
      <c r="AF50" s="30"/>
      <c r="AG50" s="30"/>
      <c r="AH50" s="233"/>
      <c r="AI50" s="233"/>
      <c r="AJ50" s="234"/>
      <c r="AK50" s="124"/>
      <c r="AL50" s="63"/>
      <c r="AM50" s="239"/>
      <c r="AN50" s="63"/>
      <c r="AO50" s="236" t="str">
        <f t="shared" ca="1" si="2"/>
        <v/>
      </c>
      <c r="AP50" s="237" t="str">
        <f t="shared" ca="1" si="3"/>
        <v/>
      </c>
      <c r="AQ50" s="29"/>
      <c r="AR50" s="30"/>
      <c r="AS50" s="30"/>
      <c r="AT50" s="29"/>
      <c r="AU50" s="30"/>
      <c r="AV50" s="30"/>
      <c r="AW50" s="29"/>
      <c r="AX50" s="30"/>
      <c r="AY50" s="30"/>
      <c r="AZ50" s="29"/>
      <c r="BA50" s="30"/>
      <c r="BB50" s="30"/>
      <c r="BC50" s="29"/>
      <c r="BD50" s="30"/>
      <c r="BE50" s="30"/>
      <c r="BF50" s="29"/>
      <c r="BG50" s="30"/>
      <c r="BH50" s="30"/>
      <c r="BI50" s="29"/>
      <c r="BJ50" s="30"/>
      <c r="BK50" s="30"/>
      <c r="BL50" s="29"/>
      <c r="BM50" s="30"/>
      <c r="BN50" s="30"/>
      <c r="BO50" s="29"/>
      <c r="BP50" s="30"/>
      <c r="BQ50" s="30"/>
      <c r="BR50" s="29"/>
      <c r="BS50" s="30"/>
      <c r="BT50" s="30"/>
      <c r="BU50" s="29"/>
      <c r="BV50" s="30"/>
      <c r="BW50" s="30"/>
      <c r="BX50" s="29"/>
      <c r="BY50" s="30"/>
      <c r="BZ50" s="30"/>
      <c r="CA50" s="30"/>
      <c r="CB50" s="29"/>
      <c r="CC50" s="30"/>
      <c r="CD50" s="30"/>
      <c r="CE50" s="29"/>
      <c r="CF50" s="30"/>
      <c r="CG50" s="30"/>
      <c r="CH50" s="29"/>
      <c r="CI50" s="30"/>
      <c r="CJ50" s="30"/>
      <c r="CK50" s="29"/>
      <c r="CL50" s="30"/>
      <c r="CM50" s="30"/>
      <c r="CN50" s="29"/>
      <c r="CO50" s="30"/>
      <c r="CP50" s="30"/>
      <c r="CQ50" s="29"/>
      <c r="CR50" s="30"/>
      <c r="CS50" s="30"/>
      <c r="CT50" s="29"/>
      <c r="CU50" s="30"/>
      <c r="CV50" s="30"/>
      <c r="CW50" s="217" t="str">
        <f t="shared" ca="1" si="0"/>
        <v/>
      </c>
      <c r="CX50" s="180" t="str">
        <f t="shared" si="1"/>
        <v/>
      </c>
    </row>
    <row r="51" spans="1:102" s="166" customFormat="1" x14ac:dyDescent="0.35">
      <c r="A51" s="163">
        <f t="shared" si="4"/>
        <v>50</v>
      </c>
      <c r="B51" s="144">
        <f>'Facility Information'!$B$9</f>
        <v>0</v>
      </c>
      <c r="C51" s="100"/>
      <c r="D51" s="21"/>
      <c r="E51" s="22"/>
      <c r="F51" s="23"/>
      <c r="G51" s="115"/>
      <c r="H51" s="30"/>
      <c r="I51" s="29"/>
      <c r="J51" s="30"/>
      <c r="K51" s="139"/>
      <c r="L51" s="28"/>
      <c r="M51" s="218"/>
      <c r="N51" s="232"/>
      <c r="O51" s="63"/>
      <c r="P51" s="63"/>
      <c r="Q51" s="63"/>
      <c r="R51" s="63"/>
      <c r="S51" s="63"/>
      <c r="T51" s="63"/>
      <c r="U51" s="63"/>
      <c r="V51" s="63"/>
      <c r="W51" s="63"/>
      <c r="X51" s="63"/>
      <c r="Y51" s="22"/>
      <c r="Z51" s="218"/>
      <c r="AA51" s="29"/>
      <c r="AB51" s="30"/>
      <c r="AC51" s="30"/>
      <c r="AD51" s="30"/>
      <c r="AE51" s="30"/>
      <c r="AF51" s="30"/>
      <c r="AG51" s="30"/>
      <c r="AH51" s="233"/>
      <c r="AI51" s="233"/>
      <c r="AJ51" s="234"/>
      <c r="AK51" s="124"/>
      <c r="AL51" s="63"/>
      <c r="AM51" s="239"/>
      <c r="AN51" s="63"/>
      <c r="AO51" s="236" t="str">
        <f t="shared" ca="1" si="2"/>
        <v/>
      </c>
      <c r="AP51" s="237" t="str">
        <f t="shared" ca="1" si="3"/>
        <v/>
      </c>
      <c r="AQ51" s="29"/>
      <c r="AR51" s="30"/>
      <c r="AS51" s="30"/>
      <c r="AT51" s="29"/>
      <c r="AU51" s="30"/>
      <c r="AV51" s="30"/>
      <c r="AW51" s="29"/>
      <c r="AX51" s="30"/>
      <c r="AY51" s="30"/>
      <c r="AZ51" s="29"/>
      <c r="BA51" s="30"/>
      <c r="BB51" s="30"/>
      <c r="BC51" s="29"/>
      <c r="BD51" s="30"/>
      <c r="BE51" s="30"/>
      <c r="BF51" s="29"/>
      <c r="BG51" s="30"/>
      <c r="BH51" s="30"/>
      <c r="BI51" s="29"/>
      <c r="BJ51" s="30"/>
      <c r="BK51" s="30"/>
      <c r="BL51" s="29"/>
      <c r="BM51" s="30"/>
      <c r="BN51" s="30"/>
      <c r="BO51" s="29"/>
      <c r="BP51" s="30"/>
      <c r="BQ51" s="30"/>
      <c r="BR51" s="29"/>
      <c r="BS51" s="30"/>
      <c r="BT51" s="30"/>
      <c r="BU51" s="29"/>
      <c r="BV51" s="30"/>
      <c r="BW51" s="30"/>
      <c r="BX51" s="29"/>
      <c r="BY51" s="30"/>
      <c r="BZ51" s="30"/>
      <c r="CA51" s="30"/>
      <c r="CB51" s="29"/>
      <c r="CC51" s="30"/>
      <c r="CD51" s="30"/>
      <c r="CE51" s="29"/>
      <c r="CF51" s="30"/>
      <c r="CG51" s="30"/>
      <c r="CH51" s="29"/>
      <c r="CI51" s="30"/>
      <c r="CJ51" s="30"/>
      <c r="CK51" s="29"/>
      <c r="CL51" s="30"/>
      <c r="CM51" s="30"/>
      <c r="CN51" s="29"/>
      <c r="CO51" s="30"/>
      <c r="CP51" s="30"/>
      <c r="CQ51" s="29"/>
      <c r="CR51" s="30"/>
      <c r="CS51" s="30"/>
      <c r="CT51" s="29"/>
      <c r="CU51" s="30"/>
      <c r="CV51" s="30"/>
      <c r="CW51" s="217" t="str">
        <f t="shared" ca="1" si="0"/>
        <v/>
      </c>
      <c r="CX51" s="180" t="str">
        <f t="shared" si="1"/>
        <v/>
      </c>
    </row>
    <row r="52" spans="1:102" s="166" customFormat="1" x14ac:dyDescent="0.35">
      <c r="A52" s="163">
        <f t="shared" si="4"/>
        <v>51</v>
      </c>
      <c r="B52" s="144">
        <f>'Facility Information'!$B$9</f>
        <v>0</v>
      </c>
      <c r="C52" s="100"/>
      <c r="D52" s="21"/>
      <c r="E52" s="22"/>
      <c r="F52" s="23"/>
      <c r="G52" s="115"/>
      <c r="H52" s="30"/>
      <c r="I52" s="29"/>
      <c r="J52" s="30"/>
      <c r="K52" s="139"/>
      <c r="L52" s="28"/>
      <c r="M52" s="218"/>
      <c r="N52" s="232"/>
      <c r="O52" s="63"/>
      <c r="P52" s="63"/>
      <c r="Q52" s="63"/>
      <c r="R52" s="63"/>
      <c r="S52" s="63"/>
      <c r="T52" s="63"/>
      <c r="U52" s="63"/>
      <c r="V52" s="238"/>
      <c r="W52" s="238"/>
      <c r="X52" s="63"/>
      <c r="Y52" s="22"/>
      <c r="Z52" s="218"/>
      <c r="AA52" s="29"/>
      <c r="AB52" s="30"/>
      <c r="AC52" s="30"/>
      <c r="AD52" s="30"/>
      <c r="AE52" s="30"/>
      <c r="AF52" s="30"/>
      <c r="AG52" s="30"/>
      <c r="AH52" s="233"/>
      <c r="AI52" s="233"/>
      <c r="AJ52" s="234"/>
      <c r="AK52" s="124"/>
      <c r="AL52" s="63"/>
      <c r="AM52" s="239"/>
      <c r="AN52" s="63"/>
      <c r="AO52" s="236" t="str">
        <f t="shared" ca="1" si="2"/>
        <v/>
      </c>
      <c r="AP52" s="237" t="str">
        <f t="shared" ca="1" si="3"/>
        <v/>
      </c>
      <c r="AQ52" s="29"/>
      <c r="AR52" s="30"/>
      <c r="AS52" s="30"/>
      <c r="AT52" s="29"/>
      <c r="AU52" s="30"/>
      <c r="AV52" s="30"/>
      <c r="AW52" s="29"/>
      <c r="AX52" s="30"/>
      <c r="AY52" s="30"/>
      <c r="AZ52" s="29"/>
      <c r="BA52" s="30"/>
      <c r="BB52" s="30"/>
      <c r="BC52" s="29"/>
      <c r="BD52" s="30"/>
      <c r="BE52" s="30"/>
      <c r="BF52" s="29"/>
      <c r="BG52" s="30"/>
      <c r="BH52" s="30"/>
      <c r="BI52" s="29"/>
      <c r="BJ52" s="30"/>
      <c r="BK52" s="30"/>
      <c r="BL52" s="29"/>
      <c r="BM52" s="30"/>
      <c r="BN52" s="30"/>
      <c r="BO52" s="29"/>
      <c r="BP52" s="30"/>
      <c r="BQ52" s="30"/>
      <c r="BR52" s="29"/>
      <c r="BS52" s="30"/>
      <c r="BT52" s="30"/>
      <c r="BU52" s="29"/>
      <c r="BV52" s="30"/>
      <c r="BW52" s="30"/>
      <c r="BX52" s="29"/>
      <c r="BY52" s="30"/>
      <c r="BZ52" s="30"/>
      <c r="CA52" s="30"/>
      <c r="CB52" s="29"/>
      <c r="CC52" s="30"/>
      <c r="CD52" s="30"/>
      <c r="CE52" s="29"/>
      <c r="CF52" s="30"/>
      <c r="CG52" s="30"/>
      <c r="CH52" s="29"/>
      <c r="CI52" s="30"/>
      <c r="CJ52" s="30"/>
      <c r="CK52" s="29"/>
      <c r="CL52" s="30"/>
      <c r="CM52" s="30"/>
      <c r="CN52" s="29"/>
      <c r="CO52" s="30"/>
      <c r="CP52" s="30"/>
      <c r="CQ52" s="29"/>
      <c r="CR52" s="30"/>
      <c r="CS52" s="30"/>
      <c r="CT52" s="29"/>
      <c r="CU52" s="30"/>
      <c r="CV52" s="30"/>
      <c r="CW52" s="217" t="str">
        <f t="shared" ca="1" si="0"/>
        <v/>
      </c>
      <c r="CX52" s="180" t="str">
        <f t="shared" si="1"/>
        <v/>
      </c>
    </row>
    <row r="53" spans="1:102" s="166" customFormat="1" x14ac:dyDescent="0.35">
      <c r="A53" s="163">
        <f t="shared" si="4"/>
        <v>52</v>
      </c>
      <c r="B53" s="144">
        <f>'Facility Information'!$B$9</f>
        <v>0</v>
      </c>
      <c r="C53" s="100"/>
      <c r="D53" s="21"/>
      <c r="E53" s="22"/>
      <c r="F53" s="23"/>
      <c r="G53" s="115"/>
      <c r="H53" s="30"/>
      <c r="I53" s="29"/>
      <c r="J53" s="30"/>
      <c r="K53" s="139"/>
      <c r="L53" s="28"/>
      <c r="M53" s="218"/>
      <c r="N53" s="232"/>
      <c r="O53" s="63"/>
      <c r="P53" s="63"/>
      <c r="Q53" s="63"/>
      <c r="R53" s="63"/>
      <c r="S53" s="63"/>
      <c r="T53" s="63"/>
      <c r="U53" s="63"/>
      <c r="V53" s="238"/>
      <c r="W53" s="238"/>
      <c r="X53" s="63"/>
      <c r="Y53" s="22"/>
      <c r="Z53" s="218"/>
      <c r="AA53" s="29"/>
      <c r="AB53" s="30"/>
      <c r="AC53" s="30"/>
      <c r="AD53" s="30"/>
      <c r="AE53" s="30"/>
      <c r="AF53" s="30"/>
      <c r="AG53" s="30"/>
      <c r="AH53" s="233"/>
      <c r="AI53" s="233"/>
      <c r="AJ53" s="234"/>
      <c r="AK53" s="124"/>
      <c r="AL53" s="63"/>
      <c r="AM53" s="239"/>
      <c r="AN53" s="63"/>
      <c r="AO53" s="236" t="str">
        <f t="shared" ca="1" si="2"/>
        <v/>
      </c>
      <c r="AP53" s="237" t="str">
        <f t="shared" ca="1" si="3"/>
        <v/>
      </c>
      <c r="AQ53" s="29"/>
      <c r="AR53" s="30"/>
      <c r="AS53" s="30"/>
      <c r="AT53" s="29"/>
      <c r="AU53" s="30"/>
      <c r="AV53" s="30"/>
      <c r="AW53" s="29"/>
      <c r="AX53" s="30"/>
      <c r="AY53" s="30"/>
      <c r="AZ53" s="29"/>
      <c r="BA53" s="30"/>
      <c r="BB53" s="30"/>
      <c r="BC53" s="29"/>
      <c r="BD53" s="30"/>
      <c r="BE53" s="30"/>
      <c r="BF53" s="29"/>
      <c r="BG53" s="30"/>
      <c r="BH53" s="30"/>
      <c r="BI53" s="29"/>
      <c r="BJ53" s="30"/>
      <c r="BK53" s="30"/>
      <c r="BL53" s="29"/>
      <c r="BM53" s="30"/>
      <c r="BN53" s="30"/>
      <c r="BO53" s="29"/>
      <c r="BP53" s="30"/>
      <c r="BQ53" s="30"/>
      <c r="BR53" s="29"/>
      <c r="BS53" s="30"/>
      <c r="BT53" s="30"/>
      <c r="BU53" s="29"/>
      <c r="BV53" s="30"/>
      <c r="BW53" s="30"/>
      <c r="BX53" s="29"/>
      <c r="BY53" s="30"/>
      <c r="BZ53" s="30"/>
      <c r="CA53" s="30"/>
      <c r="CB53" s="29"/>
      <c r="CC53" s="30"/>
      <c r="CD53" s="30"/>
      <c r="CE53" s="29"/>
      <c r="CF53" s="30"/>
      <c r="CG53" s="30"/>
      <c r="CH53" s="29"/>
      <c r="CI53" s="30"/>
      <c r="CJ53" s="30"/>
      <c r="CK53" s="29"/>
      <c r="CL53" s="30"/>
      <c r="CM53" s="30"/>
      <c r="CN53" s="29"/>
      <c r="CO53" s="30"/>
      <c r="CP53" s="30"/>
      <c r="CQ53" s="29"/>
      <c r="CR53" s="30"/>
      <c r="CS53" s="30"/>
      <c r="CT53" s="29"/>
      <c r="CU53" s="30"/>
      <c r="CV53" s="30"/>
      <c r="CW53" s="217" t="str">
        <f t="shared" ca="1" si="0"/>
        <v/>
      </c>
      <c r="CX53" s="180" t="str">
        <f t="shared" si="1"/>
        <v/>
      </c>
    </row>
    <row r="54" spans="1:102" s="166" customFormat="1" x14ac:dyDescent="0.35">
      <c r="A54" s="163">
        <f t="shared" si="4"/>
        <v>53</v>
      </c>
      <c r="B54" s="144">
        <f>'Facility Information'!$B$9</f>
        <v>0</v>
      </c>
      <c r="C54" s="100"/>
      <c r="D54" s="21"/>
      <c r="E54" s="22"/>
      <c r="F54" s="23"/>
      <c r="G54" s="115"/>
      <c r="H54" s="30"/>
      <c r="I54" s="29"/>
      <c r="J54" s="30"/>
      <c r="K54" s="139"/>
      <c r="L54" s="28"/>
      <c r="M54" s="218"/>
      <c r="N54" s="232"/>
      <c r="O54" s="63"/>
      <c r="P54" s="63"/>
      <c r="Q54" s="63"/>
      <c r="R54" s="63"/>
      <c r="S54" s="63"/>
      <c r="T54" s="63"/>
      <c r="U54" s="63"/>
      <c r="V54" s="238"/>
      <c r="W54" s="238"/>
      <c r="X54" s="63"/>
      <c r="Y54" s="22"/>
      <c r="Z54" s="218"/>
      <c r="AA54" s="29"/>
      <c r="AB54" s="30"/>
      <c r="AC54" s="30"/>
      <c r="AD54" s="30"/>
      <c r="AE54" s="30"/>
      <c r="AF54" s="30"/>
      <c r="AG54" s="30"/>
      <c r="AH54" s="233"/>
      <c r="AI54" s="233"/>
      <c r="AJ54" s="234"/>
      <c r="AK54" s="124"/>
      <c r="AL54" s="63"/>
      <c r="AM54" s="239"/>
      <c r="AN54" s="63"/>
      <c r="AO54" s="236" t="str">
        <f t="shared" ca="1" si="2"/>
        <v/>
      </c>
      <c r="AP54" s="237" t="str">
        <f t="shared" ca="1" si="3"/>
        <v/>
      </c>
      <c r="AQ54" s="29"/>
      <c r="AR54" s="30"/>
      <c r="AS54" s="30"/>
      <c r="AT54" s="29"/>
      <c r="AU54" s="30"/>
      <c r="AV54" s="30"/>
      <c r="AW54" s="29"/>
      <c r="AX54" s="30"/>
      <c r="AY54" s="30"/>
      <c r="AZ54" s="29"/>
      <c r="BA54" s="30"/>
      <c r="BB54" s="30"/>
      <c r="BC54" s="29"/>
      <c r="BD54" s="30"/>
      <c r="BE54" s="30"/>
      <c r="BF54" s="29"/>
      <c r="BG54" s="30"/>
      <c r="BH54" s="30"/>
      <c r="BI54" s="29"/>
      <c r="BJ54" s="30"/>
      <c r="BK54" s="30"/>
      <c r="BL54" s="29"/>
      <c r="BM54" s="30"/>
      <c r="BN54" s="30"/>
      <c r="BO54" s="29"/>
      <c r="BP54" s="30"/>
      <c r="BQ54" s="30"/>
      <c r="BR54" s="29"/>
      <c r="BS54" s="30"/>
      <c r="BT54" s="30"/>
      <c r="BU54" s="29"/>
      <c r="BV54" s="30"/>
      <c r="BW54" s="30"/>
      <c r="BX54" s="29"/>
      <c r="BY54" s="30"/>
      <c r="BZ54" s="30"/>
      <c r="CA54" s="30"/>
      <c r="CB54" s="29"/>
      <c r="CC54" s="30"/>
      <c r="CD54" s="30"/>
      <c r="CE54" s="29"/>
      <c r="CF54" s="30"/>
      <c r="CG54" s="30"/>
      <c r="CH54" s="29"/>
      <c r="CI54" s="30"/>
      <c r="CJ54" s="30"/>
      <c r="CK54" s="29"/>
      <c r="CL54" s="30"/>
      <c r="CM54" s="30"/>
      <c r="CN54" s="29"/>
      <c r="CO54" s="30"/>
      <c r="CP54" s="30"/>
      <c r="CQ54" s="29"/>
      <c r="CR54" s="30"/>
      <c r="CS54" s="30"/>
      <c r="CT54" s="29"/>
      <c r="CU54" s="30"/>
      <c r="CV54" s="30"/>
      <c r="CW54" s="217" t="str">
        <f t="shared" ca="1" si="0"/>
        <v/>
      </c>
      <c r="CX54" s="180" t="str">
        <f t="shared" si="1"/>
        <v/>
      </c>
    </row>
    <row r="55" spans="1:102" s="166" customFormat="1" x14ac:dyDescent="0.35">
      <c r="A55" s="163">
        <f t="shared" si="4"/>
        <v>54</v>
      </c>
      <c r="B55" s="144">
        <f>'Facility Information'!$B$9</f>
        <v>0</v>
      </c>
      <c r="C55" s="100"/>
      <c r="D55" s="21"/>
      <c r="E55" s="22"/>
      <c r="F55" s="23"/>
      <c r="G55" s="115"/>
      <c r="H55" s="30"/>
      <c r="I55" s="29"/>
      <c r="J55" s="30"/>
      <c r="K55" s="139"/>
      <c r="L55" s="28"/>
      <c r="M55" s="218"/>
      <c r="N55" s="232"/>
      <c r="O55" s="63"/>
      <c r="P55" s="63"/>
      <c r="Q55" s="63"/>
      <c r="R55" s="63"/>
      <c r="S55" s="63"/>
      <c r="T55" s="63"/>
      <c r="U55" s="63"/>
      <c r="V55" s="238"/>
      <c r="W55" s="238"/>
      <c r="X55" s="63"/>
      <c r="Y55" s="22"/>
      <c r="Z55" s="218"/>
      <c r="AA55" s="29"/>
      <c r="AB55" s="30"/>
      <c r="AC55" s="30"/>
      <c r="AD55" s="30"/>
      <c r="AE55" s="30"/>
      <c r="AF55" s="30"/>
      <c r="AG55" s="30"/>
      <c r="AH55" s="233"/>
      <c r="AI55" s="233"/>
      <c r="AJ55" s="234"/>
      <c r="AK55" s="124"/>
      <c r="AL55" s="63"/>
      <c r="AM55" s="239"/>
      <c r="AN55" s="63"/>
      <c r="AO55" s="236" t="str">
        <f t="shared" ca="1" si="2"/>
        <v/>
      </c>
      <c r="AP55" s="237" t="str">
        <f t="shared" ca="1" si="3"/>
        <v/>
      </c>
      <c r="AQ55" s="29"/>
      <c r="AR55" s="30"/>
      <c r="AS55" s="30"/>
      <c r="AT55" s="29"/>
      <c r="AU55" s="30"/>
      <c r="AV55" s="30"/>
      <c r="AW55" s="29"/>
      <c r="AX55" s="30"/>
      <c r="AY55" s="30"/>
      <c r="AZ55" s="29"/>
      <c r="BA55" s="30"/>
      <c r="BB55" s="30"/>
      <c r="BC55" s="29"/>
      <c r="BD55" s="30"/>
      <c r="BE55" s="30"/>
      <c r="BF55" s="29"/>
      <c r="BG55" s="30"/>
      <c r="BH55" s="30"/>
      <c r="BI55" s="29"/>
      <c r="BJ55" s="30"/>
      <c r="BK55" s="30"/>
      <c r="BL55" s="29"/>
      <c r="BM55" s="30"/>
      <c r="BN55" s="30"/>
      <c r="BO55" s="29"/>
      <c r="BP55" s="30"/>
      <c r="BQ55" s="30"/>
      <c r="BR55" s="29"/>
      <c r="BS55" s="30"/>
      <c r="BT55" s="30"/>
      <c r="BU55" s="29"/>
      <c r="BV55" s="30"/>
      <c r="BW55" s="30"/>
      <c r="BX55" s="29"/>
      <c r="BY55" s="30"/>
      <c r="BZ55" s="30"/>
      <c r="CA55" s="30"/>
      <c r="CB55" s="29"/>
      <c r="CC55" s="30"/>
      <c r="CD55" s="30"/>
      <c r="CE55" s="29"/>
      <c r="CF55" s="30"/>
      <c r="CG55" s="30"/>
      <c r="CH55" s="29"/>
      <c r="CI55" s="30"/>
      <c r="CJ55" s="30"/>
      <c r="CK55" s="29"/>
      <c r="CL55" s="30"/>
      <c r="CM55" s="30"/>
      <c r="CN55" s="29"/>
      <c r="CO55" s="30"/>
      <c r="CP55" s="30"/>
      <c r="CQ55" s="29"/>
      <c r="CR55" s="30"/>
      <c r="CS55" s="30"/>
      <c r="CT55" s="29"/>
      <c r="CU55" s="30"/>
      <c r="CV55" s="30"/>
      <c r="CW55" s="217" t="str">
        <f t="shared" ca="1" si="0"/>
        <v/>
      </c>
      <c r="CX55" s="180" t="str">
        <f t="shared" si="1"/>
        <v/>
      </c>
    </row>
    <row r="56" spans="1:102" s="166" customFormat="1" x14ac:dyDescent="0.35">
      <c r="A56" s="163">
        <f t="shared" si="4"/>
        <v>55</v>
      </c>
      <c r="B56" s="144">
        <f>'Facility Information'!$B$9</f>
        <v>0</v>
      </c>
      <c r="C56" s="100"/>
      <c r="D56" s="21"/>
      <c r="E56" s="22"/>
      <c r="F56" s="23"/>
      <c r="G56" s="115"/>
      <c r="H56" s="30"/>
      <c r="I56" s="29"/>
      <c r="J56" s="30"/>
      <c r="K56" s="139"/>
      <c r="L56" s="28"/>
      <c r="M56" s="218"/>
      <c r="N56" s="232"/>
      <c r="O56" s="63"/>
      <c r="P56" s="63"/>
      <c r="Q56" s="63"/>
      <c r="R56" s="63"/>
      <c r="S56" s="63"/>
      <c r="T56" s="63"/>
      <c r="U56" s="63"/>
      <c r="V56" s="63"/>
      <c r="W56" s="63"/>
      <c r="X56" s="63"/>
      <c r="Y56" s="22"/>
      <c r="Z56" s="218"/>
      <c r="AA56" s="29"/>
      <c r="AB56" s="30"/>
      <c r="AC56" s="30"/>
      <c r="AD56" s="30"/>
      <c r="AE56" s="30"/>
      <c r="AF56" s="30"/>
      <c r="AG56" s="30"/>
      <c r="AH56" s="233"/>
      <c r="AI56" s="233"/>
      <c r="AJ56" s="234"/>
      <c r="AK56" s="124"/>
      <c r="AL56" s="63"/>
      <c r="AM56" s="239"/>
      <c r="AN56" s="63"/>
      <c r="AO56" s="236" t="str">
        <f t="shared" ca="1" si="2"/>
        <v/>
      </c>
      <c r="AP56" s="237" t="str">
        <f t="shared" ca="1" si="3"/>
        <v/>
      </c>
      <c r="AQ56" s="29"/>
      <c r="AR56" s="30"/>
      <c r="AS56" s="30"/>
      <c r="AT56" s="29"/>
      <c r="AU56" s="30"/>
      <c r="AV56" s="30"/>
      <c r="AW56" s="29"/>
      <c r="AX56" s="30"/>
      <c r="AY56" s="30"/>
      <c r="AZ56" s="29"/>
      <c r="BA56" s="30"/>
      <c r="BB56" s="30"/>
      <c r="BC56" s="29"/>
      <c r="BD56" s="30"/>
      <c r="BE56" s="30"/>
      <c r="BF56" s="29"/>
      <c r="BG56" s="30"/>
      <c r="BH56" s="30"/>
      <c r="BI56" s="29"/>
      <c r="BJ56" s="30"/>
      <c r="BK56" s="30"/>
      <c r="BL56" s="29"/>
      <c r="BM56" s="30"/>
      <c r="BN56" s="30"/>
      <c r="BO56" s="29"/>
      <c r="BP56" s="30"/>
      <c r="BQ56" s="30"/>
      <c r="BR56" s="29"/>
      <c r="BS56" s="30"/>
      <c r="BT56" s="30"/>
      <c r="BU56" s="29"/>
      <c r="BV56" s="30"/>
      <c r="BW56" s="30"/>
      <c r="BX56" s="29"/>
      <c r="BY56" s="30"/>
      <c r="BZ56" s="30"/>
      <c r="CA56" s="30"/>
      <c r="CB56" s="29"/>
      <c r="CC56" s="30"/>
      <c r="CD56" s="30"/>
      <c r="CE56" s="29"/>
      <c r="CF56" s="30"/>
      <c r="CG56" s="30"/>
      <c r="CH56" s="29"/>
      <c r="CI56" s="30"/>
      <c r="CJ56" s="30"/>
      <c r="CK56" s="29"/>
      <c r="CL56" s="30"/>
      <c r="CM56" s="30"/>
      <c r="CN56" s="29"/>
      <c r="CO56" s="30"/>
      <c r="CP56" s="30"/>
      <c r="CQ56" s="29"/>
      <c r="CR56" s="30"/>
      <c r="CS56" s="30"/>
      <c r="CT56" s="29"/>
      <c r="CU56" s="30"/>
      <c r="CV56" s="30"/>
      <c r="CW56" s="217" t="str">
        <f t="shared" ca="1" si="0"/>
        <v/>
      </c>
      <c r="CX56" s="180" t="str">
        <f t="shared" si="1"/>
        <v/>
      </c>
    </row>
    <row r="57" spans="1:102" s="166" customFormat="1" x14ac:dyDescent="0.35">
      <c r="A57" s="163">
        <f t="shared" si="4"/>
        <v>56</v>
      </c>
      <c r="B57" s="144">
        <f>'Facility Information'!$B$9</f>
        <v>0</v>
      </c>
      <c r="C57" s="100"/>
      <c r="D57" s="21"/>
      <c r="E57" s="22"/>
      <c r="F57" s="23"/>
      <c r="G57" s="115"/>
      <c r="H57" s="30"/>
      <c r="I57" s="29"/>
      <c r="J57" s="30"/>
      <c r="K57" s="139"/>
      <c r="L57" s="28"/>
      <c r="M57" s="218"/>
      <c r="N57" s="232"/>
      <c r="O57" s="63"/>
      <c r="P57" s="63"/>
      <c r="Q57" s="63"/>
      <c r="R57" s="63"/>
      <c r="S57" s="63"/>
      <c r="T57" s="63"/>
      <c r="U57" s="63"/>
      <c r="V57" s="63"/>
      <c r="W57" s="63"/>
      <c r="X57" s="63"/>
      <c r="Y57" s="22"/>
      <c r="Z57" s="218"/>
      <c r="AA57" s="29"/>
      <c r="AB57" s="30"/>
      <c r="AC57" s="30"/>
      <c r="AD57" s="30"/>
      <c r="AE57" s="30"/>
      <c r="AF57" s="30"/>
      <c r="AG57" s="30"/>
      <c r="AH57" s="233"/>
      <c r="AI57" s="233"/>
      <c r="AJ57" s="234"/>
      <c r="AK57" s="124"/>
      <c r="AL57" s="63"/>
      <c r="AM57" s="239"/>
      <c r="AN57" s="63"/>
      <c r="AO57" s="236" t="str">
        <f t="shared" ca="1" si="2"/>
        <v/>
      </c>
      <c r="AP57" s="237" t="str">
        <f t="shared" ca="1" si="3"/>
        <v/>
      </c>
      <c r="AQ57" s="29"/>
      <c r="AR57" s="30"/>
      <c r="AS57" s="30"/>
      <c r="AT57" s="29"/>
      <c r="AU57" s="30"/>
      <c r="AV57" s="30"/>
      <c r="AW57" s="29"/>
      <c r="AX57" s="30"/>
      <c r="AY57" s="30"/>
      <c r="AZ57" s="29"/>
      <c r="BA57" s="30"/>
      <c r="BB57" s="30"/>
      <c r="BC57" s="29"/>
      <c r="BD57" s="30"/>
      <c r="BE57" s="30"/>
      <c r="BF57" s="29"/>
      <c r="BG57" s="30"/>
      <c r="BH57" s="30"/>
      <c r="BI57" s="29"/>
      <c r="BJ57" s="30"/>
      <c r="BK57" s="30"/>
      <c r="BL57" s="29"/>
      <c r="BM57" s="30"/>
      <c r="BN57" s="30"/>
      <c r="BO57" s="29"/>
      <c r="BP57" s="30"/>
      <c r="BQ57" s="30"/>
      <c r="BR57" s="29"/>
      <c r="BS57" s="30"/>
      <c r="BT57" s="30"/>
      <c r="BU57" s="29"/>
      <c r="BV57" s="30"/>
      <c r="BW57" s="30"/>
      <c r="BX57" s="29"/>
      <c r="BY57" s="30"/>
      <c r="BZ57" s="30"/>
      <c r="CA57" s="30"/>
      <c r="CB57" s="29"/>
      <c r="CC57" s="30"/>
      <c r="CD57" s="30"/>
      <c r="CE57" s="29"/>
      <c r="CF57" s="30"/>
      <c r="CG57" s="30"/>
      <c r="CH57" s="29"/>
      <c r="CI57" s="30"/>
      <c r="CJ57" s="30"/>
      <c r="CK57" s="29"/>
      <c r="CL57" s="30"/>
      <c r="CM57" s="30"/>
      <c r="CN57" s="29"/>
      <c r="CO57" s="30"/>
      <c r="CP57" s="30"/>
      <c r="CQ57" s="29"/>
      <c r="CR57" s="30"/>
      <c r="CS57" s="30"/>
      <c r="CT57" s="29"/>
      <c r="CU57" s="30"/>
      <c r="CV57" s="30"/>
      <c r="CW57" s="217" t="str">
        <f t="shared" ca="1" si="0"/>
        <v/>
      </c>
      <c r="CX57" s="180" t="str">
        <f t="shared" si="1"/>
        <v/>
      </c>
    </row>
    <row r="58" spans="1:102" s="166" customFormat="1" x14ac:dyDescent="0.35">
      <c r="A58" s="163">
        <f t="shared" si="4"/>
        <v>57</v>
      </c>
      <c r="B58" s="144">
        <f>'Facility Information'!$B$9</f>
        <v>0</v>
      </c>
      <c r="C58" s="100"/>
      <c r="D58" s="21"/>
      <c r="E58" s="22"/>
      <c r="F58" s="23"/>
      <c r="G58" s="115"/>
      <c r="H58" s="30"/>
      <c r="I58" s="29"/>
      <c r="J58" s="30"/>
      <c r="K58" s="139"/>
      <c r="L58" s="28"/>
      <c r="M58" s="218"/>
      <c r="N58" s="232"/>
      <c r="O58" s="63"/>
      <c r="P58" s="63"/>
      <c r="Q58" s="63"/>
      <c r="R58" s="63"/>
      <c r="S58" s="63"/>
      <c r="T58" s="63"/>
      <c r="U58" s="63"/>
      <c r="V58" s="238"/>
      <c r="W58" s="238"/>
      <c r="X58" s="63"/>
      <c r="Y58" s="22"/>
      <c r="Z58" s="218"/>
      <c r="AA58" s="29"/>
      <c r="AB58" s="30"/>
      <c r="AC58" s="30"/>
      <c r="AD58" s="30"/>
      <c r="AE58" s="30"/>
      <c r="AF58" s="30"/>
      <c r="AG58" s="30"/>
      <c r="AH58" s="233"/>
      <c r="AI58" s="233"/>
      <c r="AJ58" s="234"/>
      <c r="AK58" s="124"/>
      <c r="AL58" s="63"/>
      <c r="AM58" s="239"/>
      <c r="AN58" s="63"/>
      <c r="AO58" s="236" t="str">
        <f t="shared" ca="1" si="2"/>
        <v/>
      </c>
      <c r="AP58" s="237" t="str">
        <f t="shared" ca="1" si="3"/>
        <v/>
      </c>
      <c r="AQ58" s="29"/>
      <c r="AR58" s="30"/>
      <c r="AS58" s="30"/>
      <c r="AT58" s="29"/>
      <c r="AU58" s="30"/>
      <c r="AV58" s="30"/>
      <c r="AW58" s="29"/>
      <c r="AX58" s="30"/>
      <c r="AY58" s="30"/>
      <c r="AZ58" s="29"/>
      <c r="BA58" s="30"/>
      <c r="BB58" s="30"/>
      <c r="BC58" s="29"/>
      <c r="BD58" s="30"/>
      <c r="BE58" s="30"/>
      <c r="BF58" s="29"/>
      <c r="BG58" s="30"/>
      <c r="BH58" s="30"/>
      <c r="BI58" s="29"/>
      <c r="BJ58" s="30"/>
      <c r="BK58" s="30"/>
      <c r="BL58" s="29"/>
      <c r="BM58" s="30"/>
      <c r="BN58" s="30"/>
      <c r="BO58" s="29"/>
      <c r="BP58" s="30"/>
      <c r="BQ58" s="30"/>
      <c r="BR58" s="29"/>
      <c r="BS58" s="30"/>
      <c r="BT58" s="30"/>
      <c r="BU58" s="29"/>
      <c r="BV58" s="30"/>
      <c r="BW58" s="30"/>
      <c r="BX58" s="29"/>
      <c r="BY58" s="30"/>
      <c r="BZ58" s="30"/>
      <c r="CA58" s="30"/>
      <c r="CB58" s="29"/>
      <c r="CC58" s="30"/>
      <c r="CD58" s="30"/>
      <c r="CE58" s="29"/>
      <c r="CF58" s="30"/>
      <c r="CG58" s="30"/>
      <c r="CH58" s="29"/>
      <c r="CI58" s="30"/>
      <c r="CJ58" s="30"/>
      <c r="CK58" s="29"/>
      <c r="CL58" s="30"/>
      <c r="CM58" s="30"/>
      <c r="CN58" s="29"/>
      <c r="CO58" s="30"/>
      <c r="CP58" s="30"/>
      <c r="CQ58" s="29"/>
      <c r="CR58" s="30"/>
      <c r="CS58" s="30"/>
      <c r="CT58" s="29"/>
      <c r="CU58" s="30"/>
      <c r="CV58" s="30"/>
      <c r="CW58" s="217" t="str">
        <f t="shared" ca="1" si="0"/>
        <v/>
      </c>
      <c r="CX58" s="180" t="str">
        <f t="shared" si="1"/>
        <v/>
      </c>
    </row>
    <row r="59" spans="1:102" s="166" customFormat="1" x14ac:dyDescent="0.35">
      <c r="A59" s="163">
        <f t="shared" si="4"/>
        <v>58</v>
      </c>
      <c r="B59" s="144">
        <f>'Facility Information'!$B$9</f>
        <v>0</v>
      </c>
      <c r="C59" s="100"/>
      <c r="D59" s="21"/>
      <c r="E59" s="22"/>
      <c r="F59" s="23"/>
      <c r="G59" s="115"/>
      <c r="H59" s="30"/>
      <c r="I59" s="29"/>
      <c r="J59" s="30"/>
      <c r="K59" s="139"/>
      <c r="L59" s="28"/>
      <c r="M59" s="218"/>
      <c r="N59" s="232"/>
      <c r="O59" s="63"/>
      <c r="P59" s="63"/>
      <c r="Q59" s="63"/>
      <c r="R59" s="63"/>
      <c r="S59" s="63"/>
      <c r="T59" s="63"/>
      <c r="U59" s="63"/>
      <c r="V59" s="238"/>
      <c r="W59" s="238"/>
      <c r="X59" s="63"/>
      <c r="Y59" s="22"/>
      <c r="Z59" s="218"/>
      <c r="AA59" s="29"/>
      <c r="AB59" s="30"/>
      <c r="AC59" s="30"/>
      <c r="AD59" s="30"/>
      <c r="AE59" s="30"/>
      <c r="AF59" s="30"/>
      <c r="AG59" s="30"/>
      <c r="AH59" s="233"/>
      <c r="AI59" s="233"/>
      <c r="AJ59" s="234"/>
      <c r="AK59" s="124"/>
      <c r="AL59" s="63"/>
      <c r="AM59" s="239"/>
      <c r="AN59" s="63"/>
      <c r="AO59" s="236" t="str">
        <f t="shared" ca="1" si="2"/>
        <v/>
      </c>
      <c r="AP59" s="237" t="str">
        <f t="shared" ca="1" si="3"/>
        <v/>
      </c>
      <c r="AQ59" s="29"/>
      <c r="AR59" s="30"/>
      <c r="AS59" s="30"/>
      <c r="AT59" s="29"/>
      <c r="AU59" s="30"/>
      <c r="AV59" s="30"/>
      <c r="AW59" s="29"/>
      <c r="AX59" s="30"/>
      <c r="AY59" s="30"/>
      <c r="AZ59" s="29"/>
      <c r="BA59" s="30"/>
      <c r="BB59" s="30"/>
      <c r="BC59" s="29"/>
      <c r="BD59" s="30"/>
      <c r="BE59" s="30"/>
      <c r="BF59" s="29"/>
      <c r="BG59" s="30"/>
      <c r="BH59" s="30"/>
      <c r="BI59" s="29"/>
      <c r="BJ59" s="30"/>
      <c r="BK59" s="30"/>
      <c r="BL59" s="29"/>
      <c r="BM59" s="30"/>
      <c r="BN59" s="30"/>
      <c r="BO59" s="29"/>
      <c r="BP59" s="30"/>
      <c r="BQ59" s="30"/>
      <c r="BR59" s="29"/>
      <c r="BS59" s="30"/>
      <c r="BT59" s="30"/>
      <c r="BU59" s="29"/>
      <c r="BV59" s="30"/>
      <c r="BW59" s="30"/>
      <c r="BX59" s="29"/>
      <c r="BY59" s="30"/>
      <c r="BZ59" s="30"/>
      <c r="CA59" s="30"/>
      <c r="CB59" s="29"/>
      <c r="CC59" s="30"/>
      <c r="CD59" s="30"/>
      <c r="CE59" s="29"/>
      <c r="CF59" s="30"/>
      <c r="CG59" s="30"/>
      <c r="CH59" s="29"/>
      <c r="CI59" s="30"/>
      <c r="CJ59" s="30"/>
      <c r="CK59" s="29"/>
      <c r="CL59" s="30"/>
      <c r="CM59" s="30"/>
      <c r="CN59" s="29"/>
      <c r="CO59" s="30"/>
      <c r="CP59" s="30"/>
      <c r="CQ59" s="29"/>
      <c r="CR59" s="30"/>
      <c r="CS59" s="30"/>
      <c r="CT59" s="29"/>
      <c r="CU59" s="30"/>
      <c r="CV59" s="30"/>
      <c r="CW59" s="217" t="str">
        <f t="shared" ca="1" si="0"/>
        <v/>
      </c>
      <c r="CX59" s="180" t="str">
        <f t="shared" si="1"/>
        <v/>
      </c>
    </row>
    <row r="60" spans="1:102" s="166" customFormat="1" x14ac:dyDescent="0.35">
      <c r="A60" s="163">
        <f t="shared" si="4"/>
        <v>59</v>
      </c>
      <c r="B60" s="144">
        <f>'Facility Information'!$B$9</f>
        <v>0</v>
      </c>
      <c r="C60" s="100"/>
      <c r="D60" s="21"/>
      <c r="E60" s="22"/>
      <c r="F60" s="23"/>
      <c r="G60" s="115"/>
      <c r="H60" s="30"/>
      <c r="I60" s="29"/>
      <c r="J60" s="30"/>
      <c r="K60" s="139"/>
      <c r="L60" s="28"/>
      <c r="M60" s="218"/>
      <c r="N60" s="232"/>
      <c r="O60" s="63"/>
      <c r="P60" s="63"/>
      <c r="Q60" s="63"/>
      <c r="R60" s="63"/>
      <c r="S60" s="63"/>
      <c r="T60" s="63"/>
      <c r="U60" s="63"/>
      <c r="V60" s="238"/>
      <c r="W60" s="238"/>
      <c r="X60" s="63"/>
      <c r="Y60" s="22"/>
      <c r="Z60" s="218"/>
      <c r="AA60" s="29"/>
      <c r="AB60" s="30"/>
      <c r="AC60" s="30"/>
      <c r="AD60" s="30"/>
      <c r="AE60" s="30"/>
      <c r="AF60" s="30"/>
      <c r="AG60" s="30"/>
      <c r="AH60" s="233"/>
      <c r="AI60" s="233"/>
      <c r="AJ60" s="234"/>
      <c r="AK60" s="124"/>
      <c r="AL60" s="63"/>
      <c r="AM60" s="239"/>
      <c r="AN60" s="63"/>
      <c r="AO60" s="236" t="str">
        <f t="shared" ca="1" si="2"/>
        <v/>
      </c>
      <c r="AP60" s="237" t="str">
        <f t="shared" ca="1" si="3"/>
        <v/>
      </c>
      <c r="AQ60" s="29"/>
      <c r="AR60" s="30"/>
      <c r="AS60" s="30"/>
      <c r="AT60" s="29"/>
      <c r="AU60" s="30"/>
      <c r="AV60" s="30"/>
      <c r="AW60" s="29"/>
      <c r="AX60" s="30"/>
      <c r="AY60" s="30"/>
      <c r="AZ60" s="29"/>
      <c r="BA60" s="30"/>
      <c r="BB60" s="30"/>
      <c r="BC60" s="29"/>
      <c r="BD60" s="30"/>
      <c r="BE60" s="30"/>
      <c r="BF60" s="29"/>
      <c r="BG60" s="30"/>
      <c r="BH60" s="30"/>
      <c r="BI60" s="29"/>
      <c r="BJ60" s="30"/>
      <c r="BK60" s="30"/>
      <c r="BL60" s="29"/>
      <c r="BM60" s="30"/>
      <c r="BN60" s="30"/>
      <c r="BO60" s="29"/>
      <c r="BP60" s="30"/>
      <c r="BQ60" s="30"/>
      <c r="BR60" s="29"/>
      <c r="BS60" s="30"/>
      <c r="BT60" s="30"/>
      <c r="BU60" s="29"/>
      <c r="BV60" s="30"/>
      <c r="BW60" s="30"/>
      <c r="BX60" s="29"/>
      <c r="BY60" s="30"/>
      <c r="BZ60" s="30"/>
      <c r="CA60" s="30"/>
      <c r="CB60" s="29"/>
      <c r="CC60" s="30"/>
      <c r="CD60" s="30"/>
      <c r="CE60" s="29"/>
      <c r="CF60" s="30"/>
      <c r="CG60" s="30"/>
      <c r="CH60" s="29"/>
      <c r="CI60" s="30"/>
      <c r="CJ60" s="30"/>
      <c r="CK60" s="29"/>
      <c r="CL60" s="30"/>
      <c r="CM60" s="30"/>
      <c r="CN60" s="29"/>
      <c r="CO60" s="30"/>
      <c r="CP60" s="30"/>
      <c r="CQ60" s="29"/>
      <c r="CR60" s="30"/>
      <c r="CS60" s="30"/>
      <c r="CT60" s="29"/>
      <c r="CU60" s="30"/>
      <c r="CV60" s="30"/>
      <c r="CW60" s="217" t="str">
        <f t="shared" ca="1" si="0"/>
        <v/>
      </c>
      <c r="CX60" s="180" t="str">
        <f t="shared" si="1"/>
        <v/>
      </c>
    </row>
    <row r="61" spans="1:102" s="166" customFormat="1" x14ac:dyDescent="0.35">
      <c r="A61" s="163">
        <f t="shared" si="4"/>
        <v>60</v>
      </c>
      <c r="B61" s="144">
        <f>'Facility Information'!$B$9</f>
        <v>0</v>
      </c>
      <c r="C61" s="100"/>
      <c r="D61" s="21"/>
      <c r="E61" s="22"/>
      <c r="F61" s="23"/>
      <c r="G61" s="115"/>
      <c r="H61" s="30"/>
      <c r="I61" s="29"/>
      <c r="J61" s="30"/>
      <c r="K61" s="139"/>
      <c r="L61" s="28"/>
      <c r="M61" s="218"/>
      <c r="N61" s="232"/>
      <c r="O61" s="63"/>
      <c r="P61" s="63"/>
      <c r="Q61" s="63"/>
      <c r="R61" s="63"/>
      <c r="S61" s="63"/>
      <c r="T61" s="63"/>
      <c r="U61" s="63"/>
      <c r="V61" s="238"/>
      <c r="W61" s="238"/>
      <c r="X61" s="63"/>
      <c r="Y61" s="22"/>
      <c r="Z61" s="218"/>
      <c r="AA61" s="29"/>
      <c r="AB61" s="30"/>
      <c r="AC61" s="30"/>
      <c r="AD61" s="30"/>
      <c r="AE61" s="30"/>
      <c r="AF61" s="30"/>
      <c r="AG61" s="30"/>
      <c r="AH61" s="233"/>
      <c r="AI61" s="233"/>
      <c r="AJ61" s="234"/>
      <c r="AK61" s="124"/>
      <c r="AL61" s="63"/>
      <c r="AM61" s="239"/>
      <c r="AN61" s="63"/>
      <c r="AO61" s="236" t="str">
        <f t="shared" ca="1" si="2"/>
        <v/>
      </c>
      <c r="AP61" s="237" t="str">
        <f t="shared" ca="1" si="3"/>
        <v/>
      </c>
      <c r="AQ61" s="29"/>
      <c r="AR61" s="30"/>
      <c r="AS61" s="30"/>
      <c r="AT61" s="29"/>
      <c r="AU61" s="30"/>
      <c r="AV61" s="30"/>
      <c r="AW61" s="29"/>
      <c r="AX61" s="30"/>
      <c r="AY61" s="30"/>
      <c r="AZ61" s="29"/>
      <c r="BA61" s="30"/>
      <c r="BB61" s="30"/>
      <c r="BC61" s="29"/>
      <c r="BD61" s="30"/>
      <c r="BE61" s="30"/>
      <c r="BF61" s="29"/>
      <c r="BG61" s="30"/>
      <c r="BH61" s="30"/>
      <c r="BI61" s="29"/>
      <c r="BJ61" s="30"/>
      <c r="BK61" s="30"/>
      <c r="BL61" s="29"/>
      <c r="BM61" s="30"/>
      <c r="BN61" s="30"/>
      <c r="BO61" s="29"/>
      <c r="BP61" s="30"/>
      <c r="BQ61" s="30"/>
      <c r="BR61" s="29"/>
      <c r="BS61" s="30"/>
      <c r="BT61" s="30"/>
      <c r="BU61" s="29"/>
      <c r="BV61" s="30"/>
      <c r="BW61" s="30"/>
      <c r="BX61" s="29"/>
      <c r="BY61" s="30"/>
      <c r="BZ61" s="30"/>
      <c r="CA61" s="30"/>
      <c r="CB61" s="29"/>
      <c r="CC61" s="30"/>
      <c r="CD61" s="30"/>
      <c r="CE61" s="29"/>
      <c r="CF61" s="30"/>
      <c r="CG61" s="30"/>
      <c r="CH61" s="29"/>
      <c r="CI61" s="30"/>
      <c r="CJ61" s="30"/>
      <c r="CK61" s="29"/>
      <c r="CL61" s="30"/>
      <c r="CM61" s="30"/>
      <c r="CN61" s="29"/>
      <c r="CO61" s="30"/>
      <c r="CP61" s="30"/>
      <c r="CQ61" s="29"/>
      <c r="CR61" s="30"/>
      <c r="CS61" s="30"/>
      <c r="CT61" s="29"/>
      <c r="CU61" s="30"/>
      <c r="CV61" s="30"/>
      <c r="CW61" s="217" t="str">
        <f t="shared" ca="1" si="0"/>
        <v/>
      </c>
      <c r="CX61" s="180" t="str">
        <f t="shared" si="1"/>
        <v/>
      </c>
    </row>
    <row r="62" spans="1:102" s="166" customFormat="1" x14ac:dyDescent="0.35">
      <c r="A62" s="163">
        <f t="shared" si="4"/>
        <v>61</v>
      </c>
      <c r="B62" s="144">
        <f>'Facility Information'!$B$9</f>
        <v>0</v>
      </c>
      <c r="C62" s="100"/>
      <c r="D62" s="21"/>
      <c r="E62" s="22"/>
      <c r="F62" s="23"/>
      <c r="G62" s="115"/>
      <c r="H62" s="30"/>
      <c r="I62" s="29"/>
      <c r="J62" s="30"/>
      <c r="K62" s="139"/>
      <c r="L62" s="28"/>
      <c r="M62" s="218"/>
      <c r="N62" s="232"/>
      <c r="O62" s="63"/>
      <c r="P62" s="63"/>
      <c r="Q62" s="63"/>
      <c r="R62" s="63"/>
      <c r="S62" s="63"/>
      <c r="T62" s="63"/>
      <c r="U62" s="63"/>
      <c r="V62" s="63"/>
      <c r="W62" s="63"/>
      <c r="X62" s="63"/>
      <c r="Y62" s="22"/>
      <c r="Z62" s="218"/>
      <c r="AA62" s="29"/>
      <c r="AB62" s="30"/>
      <c r="AC62" s="30"/>
      <c r="AD62" s="30"/>
      <c r="AE62" s="30"/>
      <c r="AF62" s="30"/>
      <c r="AG62" s="30"/>
      <c r="AH62" s="233"/>
      <c r="AI62" s="233"/>
      <c r="AJ62" s="234"/>
      <c r="AK62" s="124"/>
      <c r="AL62" s="63"/>
      <c r="AM62" s="239"/>
      <c r="AN62" s="63"/>
      <c r="AO62" s="236" t="str">
        <f t="shared" ca="1" si="2"/>
        <v/>
      </c>
      <c r="AP62" s="237" t="str">
        <f t="shared" ca="1" si="3"/>
        <v/>
      </c>
      <c r="AQ62" s="29"/>
      <c r="AR62" s="30"/>
      <c r="AS62" s="30"/>
      <c r="AT62" s="29"/>
      <c r="AU62" s="30"/>
      <c r="AV62" s="30"/>
      <c r="AW62" s="29"/>
      <c r="AX62" s="30"/>
      <c r="AY62" s="30"/>
      <c r="AZ62" s="29"/>
      <c r="BA62" s="30"/>
      <c r="BB62" s="30"/>
      <c r="BC62" s="29"/>
      <c r="BD62" s="30"/>
      <c r="BE62" s="30"/>
      <c r="BF62" s="29"/>
      <c r="BG62" s="30"/>
      <c r="BH62" s="30"/>
      <c r="BI62" s="29"/>
      <c r="BJ62" s="30"/>
      <c r="BK62" s="30"/>
      <c r="BL62" s="29"/>
      <c r="BM62" s="30"/>
      <c r="BN62" s="30"/>
      <c r="BO62" s="29"/>
      <c r="BP62" s="30"/>
      <c r="BQ62" s="30"/>
      <c r="BR62" s="29"/>
      <c r="BS62" s="30"/>
      <c r="BT62" s="30"/>
      <c r="BU62" s="29"/>
      <c r="BV62" s="30"/>
      <c r="BW62" s="30"/>
      <c r="BX62" s="29"/>
      <c r="BY62" s="30"/>
      <c r="BZ62" s="30"/>
      <c r="CA62" s="30"/>
      <c r="CB62" s="29"/>
      <c r="CC62" s="30"/>
      <c r="CD62" s="30"/>
      <c r="CE62" s="29"/>
      <c r="CF62" s="30"/>
      <c r="CG62" s="30"/>
      <c r="CH62" s="29"/>
      <c r="CI62" s="30"/>
      <c r="CJ62" s="30"/>
      <c r="CK62" s="29"/>
      <c r="CL62" s="30"/>
      <c r="CM62" s="30"/>
      <c r="CN62" s="29"/>
      <c r="CO62" s="30"/>
      <c r="CP62" s="30"/>
      <c r="CQ62" s="29"/>
      <c r="CR62" s="30"/>
      <c r="CS62" s="30"/>
      <c r="CT62" s="29"/>
      <c r="CU62" s="30"/>
      <c r="CV62" s="30"/>
      <c r="CW62" s="217" t="str">
        <f t="shared" ca="1" si="0"/>
        <v/>
      </c>
      <c r="CX62" s="180" t="str">
        <f t="shared" si="1"/>
        <v/>
      </c>
    </row>
    <row r="63" spans="1:102" s="166" customFormat="1" x14ac:dyDescent="0.35">
      <c r="A63" s="163">
        <f t="shared" si="4"/>
        <v>62</v>
      </c>
      <c r="B63" s="144">
        <f>'Facility Information'!$B$9</f>
        <v>0</v>
      </c>
      <c r="C63" s="100"/>
      <c r="D63" s="21"/>
      <c r="E63" s="22"/>
      <c r="F63" s="23"/>
      <c r="G63" s="115"/>
      <c r="H63" s="30"/>
      <c r="I63" s="29"/>
      <c r="J63" s="30"/>
      <c r="K63" s="139"/>
      <c r="L63" s="28"/>
      <c r="M63" s="218"/>
      <c r="N63" s="232"/>
      <c r="O63" s="63"/>
      <c r="P63" s="63"/>
      <c r="Q63" s="63"/>
      <c r="R63" s="63"/>
      <c r="S63" s="63"/>
      <c r="T63" s="63"/>
      <c r="U63" s="63"/>
      <c r="V63" s="63"/>
      <c r="W63" s="63"/>
      <c r="X63" s="63"/>
      <c r="Y63" s="22"/>
      <c r="Z63" s="218"/>
      <c r="AA63" s="29"/>
      <c r="AB63" s="30"/>
      <c r="AC63" s="30"/>
      <c r="AD63" s="30"/>
      <c r="AE63" s="30"/>
      <c r="AF63" s="30"/>
      <c r="AG63" s="30"/>
      <c r="AH63" s="233"/>
      <c r="AI63" s="233"/>
      <c r="AJ63" s="234"/>
      <c r="AK63" s="124"/>
      <c r="AL63" s="63"/>
      <c r="AM63" s="239"/>
      <c r="AN63" s="63"/>
      <c r="AO63" s="236" t="str">
        <f t="shared" ca="1" si="2"/>
        <v/>
      </c>
      <c r="AP63" s="237" t="str">
        <f t="shared" ca="1" si="3"/>
        <v/>
      </c>
      <c r="AQ63" s="29"/>
      <c r="AR63" s="30"/>
      <c r="AS63" s="30"/>
      <c r="AT63" s="29"/>
      <c r="AU63" s="30"/>
      <c r="AV63" s="30"/>
      <c r="AW63" s="29"/>
      <c r="AX63" s="30"/>
      <c r="AY63" s="30"/>
      <c r="AZ63" s="29"/>
      <c r="BA63" s="30"/>
      <c r="BB63" s="30"/>
      <c r="BC63" s="29"/>
      <c r="BD63" s="30"/>
      <c r="BE63" s="30"/>
      <c r="BF63" s="29"/>
      <c r="BG63" s="30"/>
      <c r="BH63" s="30"/>
      <c r="BI63" s="29"/>
      <c r="BJ63" s="30"/>
      <c r="BK63" s="30"/>
      <c r="BL63" s="29"/>
      <c r="BM63" s="30"/>
      <c r="BN63" s="30"/>
      <c r="BO63" s="29"/>
      <c r="BP63" s="30"/>
      <c r="BQ63" s="30"/>
      <c r="BR63" s="29"/>
      <c r="BS63" s="30"/>
      <c r="BT63" s="30"/>
      <c r="BU63" s="29"/>
      <c r="BV63" s="30"/>
      <c r="BW63" s="30"/>
      <c r="BX63" s="29"/>
      <c r="BY63" s="30"/>
      <c r="BZ63" s="30"/>
      <c r="CA63" s="30"/>
      <c r="CB63" s="29"/>
      <c r="CC63" s="30"/>
      <c r="CD63" s="30"/>
      <c r="CE63" s="29"/>
      <c r="CF63" s="30"/>
      <c r="CG63" s="30"/>
      <c r="CH63" s="29"/>
      <c r="CI63" s="30"/>
      <c r="CJ63" s="30"/>
      <c r="CK63" s="29"/>
      <c r="CL63" s="30"/>
      <c r="CM63" s="30"/>
      <c r="CN63" s="29"/>
      <c r="CO63" s="30"/>
      <c r="CP63" s="30"/>
      <c r="CQ63" s="29"/>
      <c r="CR63" s="30"/>
      <c r="CS63" s="30"/>
      <c r="CT63" s="29"/>
      <c r="CU63" s="30"/>
      <c r="CV63" s="30"/>
      <c r="CW63" s="217" t="str">
        <f t="shared" ca="1" si="0"/>
        <v/>
      </c>
      <c r="CX63" s="180" t="str">
        <f t="shared" si="1"/>
        <v/>
      </c>
    </row>
    <row r="64" spans="1:102" s="166" customFormat="1" x14ac:dyDescent="0.35">
      <c r="A64" s="163">
        <f t="shared" si="4"/>
        <v>63</v>
      </c>
      <c r="B64" s="144">
        <f>'Facility Information'!$B$9</f>
        <v>0</v>
      </c>
      <c r="C64" s="100"/>
      <c r="D64" s="34"/>
      <c r="E64" s="35"/>
      <c r="F64" s="66"/>
      <c r="G64" s="115"/>
      <c r="H64" s="30"/>
      <c r="I64" s="69"/>
      <c r="J64" s="36"/>
      <c r="K64" s="140"/>
      <c r="L64" s="28"/>
      <c r="M64" s="218"/>
      <c r="N64" s="232"/>
      <c r="O64" s="68"/>
      <c r="P64" s="68"/>
      <c r="Q64" s="68"/>
      <c r="R64" s="68"/>
      <c r="S64" s="68"/>
      <c r="T64" s="63"/>
      <c r="U64" s="63"/>
      <c r="V64" s="68"/>
      <c r="W64" s="68"/>
      <c r="X64" s="63"/>
      <c r="Y64" s="22"/>
      <c r="Z64" s="219"/>
      <c r="AA64" s="69"/>
      <c r="AB64" s="36"/>
      <c r="AC64" s="36"/>
      <c r="AD64" s="36"/>
      <c r="AE64" s="36"/>
      <c r="AF64" s="36"/>
      <c r="AG64" s="36"/>
      <c r="AH64" s="233"/>
      <c r="AI64" s="233"/>
      <c r="AJ64" s="242"/>
      <c r="AK64" s="124"/>
      <c r="AL64" s="63"/>
      <c r="AM64" s="239"/>
      <c r="AN64" s="63"/>
      <c r="AO64" s="236" t="str">
        <f t="shared" ca="1" si="2"/>
        <v/>
      </c>
      <c r="AP64" s="237" t="str">
        <f t="shared" ca="1" si="3"/>
        <v/>
      </c>
      <c r="AQ64" s="69"/>
      <c r="AR64" s="36"/>
      <c r="AS64" s="36"/>
      <c r="AT64" s="69"/>
      <c r="AU64" s="36"/>
      <c r="AV64" s="36"/>
      <c r="AW64" s="69"/>
      <c r="AX64" s="36"/>
      <c r="AY64" s="36"/>
      <c r="AZ64" s="69"/>
      <c r="BA64" s="36"/>
      <c r="BB64" s="36"/>
      <c r="BC64" s="69"/>
      <c r="BD64" s="36"/>
      <c r="BE64" s="36"/>
      <c r="BF64" s="69"/>
      <c r="BG64" s="36"/>
      <c r="BH64" s="36"/>
      <c r="BI64" s="69"/>
      <c r="BJ64" s="36"/>
      <c r="BK64" s="36"/>
      <c r="BL64" s="69"/>
      <c r="BM64" s="36"/>
      <c r="BN64" s="36"/>
      <c r="BO64" s="69"/>
      <c r="BP64" s="36"/>
      <c r="BQ64" s="36"/>
      <c r="BR64" s="69"/>
      <c r="BS64" s="36"/>
      <c r="BT64" s="36"/>
      <c r="BU64" s="69"/>
      <c r="BV64" s="36"/>
      <c r="BW64" s="36"/>
      <c r="BX64" s="69"/>
      <c r="BY64" s="36"/>
      <c r="BZ64" s="36"/>
      <c r="CA64" s="36"/>
      <c r="CB64" s="69"/>
      <c r="CC64" s="36"/>
      <c r="CD64" s="36"/>
      <c r="CE64" s="69"/>
      <c r="CF64" s="36"/>
      <c r="CG64" s="36"/>
      <c r="CH64" s="69"/>
      <c r="CI64" s="36"/>
      <c r="CJ64" s="36"/>
      <c r="CK64" s="69"/>
      <c r="CL64" s="36"/>
      <c r="CM64" s="36"/>
      <c r="CN64" s="69"/>
      <c r="CO64" s="36"/>
      <c r="CP64" s="36"/>
      <c r="CQ64" s="69"/>
      <c r="CR64" s="36"/>
      <c r="CS64" s="36"/>
      <c r="CT64" s="69"/>
      <c r="CU64" s="36"/>
      <c r="CV64" s="36"/>
      <c r="CW64" s="217" t="str">
        <f t="shared" ca="1" si="0"/>
        <v/>
      </c>
      <c r="CX64" s="180" t="str">
        <f t="shared" si="1"/>
        <v/>
      </c>
    </row>
    <row r="65" spans="1:102" s="166" customFormat="1" x14ac:dyDescent="0.35">
      <c r="A65" s="163">
        <f t="shared" si="4"/>
        <v>64</v>
      </c>
      <c r="B65" s="144">
        <f>'Facility Information'!$B$9</f>
        <v>0</v>
      </c>
      <c r="C65" s="101"/>
      <c r="D65" s="38"/>
      <c r="E65" s="39"/>
      <c r="F65" s="70"/>
      <c r="G65" s="115"/>
      <c r="H65" s="30"/>
      <c r="I65" s="29"/>
      <c r="J65" s="243"/>
      <c r="K65" s="265"/>
      <c r="L65" s="28"/>
      <c r="M65" s="218"/>
      <c r="N65" s="232"/>
      <c r="O65" s="71"/>
      <c r="P65" s="71"/>
      <c r="Q65" s="71"/>
      <c r="R65" s="71"/>
      <c r="S65" s="71"/>
      <c r="T65" s="71"/>
      <c r="U65" s="71"/>
      <c r="V65" s="63"/>
      <c r="W65" s="63"/>
      <c r="X65" s="63"/>
      <c r="Y65" s="22"/>
      <c r="Z65" s="218"/>
      <c r="AA65" s="29"/>
      <c r="AB65" s="30"/>
      <c r="AC65" s="30"/>
      <c r="AD65" s="30"/>
      <c r="AE65" s="30"/>
      <c r="AF65" s="30"/>
      <c r="AG65" s="30"/>
      <c r="AH65" s="233"/>
      <c r="AI65" s="233"/>
      <c r="AJ65" s="234"/>
      <c r="AK65" s="125"/>
      <c r="AL65" s="71"/>
      <c r="AM65" s="239"/>
      <c r="AN65" s="71"/>
      <c r="AO65" s="236" t="str">
        <f t="shared" ca="1" si="2"/>
        <v/>
      </c>
      <c r="AP65" s="237" t="str">
        <f t="shared" ca="1" si="3"/>
        <v/>
      </c>
      <c r="AQ65" s="29"/>
      <c r="AR65" s="243"/>
      <c r="AS65" s="243"/>
      <c r="AT65" s="29"/>
      <c r="AU65" s="243"/>
      <c r="AV65" s="243"/>
      <c r="AW65" s="29"/>
      <c r="AX65" s="243"/>
      <c r="AY65" s="243"/>
      <c r="AZ65" s="29"/>
      <c r="BA65" s="243"/>
      <c r="BB65" s="243"/>
      <c r="BC65" s="29"/>
      <c r="BD65" s="243"/>
      <c r="BE65" s="243"/>
      <c r="BF65" s="29"/>
      <c r="BG65" s="243"/>
      <c r="BH65" s="243"/>
      <c r="BI65" s="29"/>
      <c r="BJ65" s="243"/>
      <c r="BK65" s="243"/>
      <c r="BL65" s="29"/>
      <c r="BM65" s="243"/>
      <c r="BN65" s="243"/>
      <c r="BO65" s="29"/>
      <c r="BP65" s="243"/>
      <c r="BQ65" s="243"/>
      <c r="BR65" s="29"/>
      <c r="BS65" s="243"/>
      <c r="BT65" s="243"/>
      <c r="BU65" s="29"/>
      <c r="BV65" s="243"/>
      <c r="BW65" s="243"/>
      <c r="BX65" s="29"/>
      <c r="BY65" s="243"/>
      <c r="BZ65" s="243"/>
      <c r="CA65" s="243"/>
      <c r="CB65" s="29"/>
      <c r="CC65" s="243"/>
      <c r="CD65" s="243"/>
      <c r="CE65" s="29"/>
      <c r="CF65" s="243"/>
      <c r="CG65" s="243"/>
      <c r="CH65" s="29"/>
      <c r="CI65" s="243"/>
      <c r="CJ65" s="243"/>
      <c r="CK65" s="29"/>
      <c r="CL65" s="243"/>
      <c r="CM65" s="243"/>
      <c r="CN65" s="29"/>
      <c r="CO65" s="243"/>
      <c r="CP65" s="243"/>
      <c r="CQ65" s="29"/>
      <c r="CR65" s="243"/>
      <c r="CS65" s="243"/>
      <c r="CT65" s="29"/>
      <c r="CU65" s="243"/>
      <c r="CV65" s="243"/>
      <c r="CW65" s="217" t="str">
        <f t="shared" ca="1" si="0"/>
        <v/>
      </c>
      <c r="CX65" s="180" t="str">
        <f t="shared" si="1"/>
        <v/>
      </c>
    </row>
    <row r="66" spans="1:102" s="166" customFormat="1" x14ac:dyDescent="0.35">
      <c r="A66" s="163">
        <f t="shared" si="4"/>
        <v>65</v>
      </c>
      <c r="B66" s="144">
        <f>'Facility Information'!$B$9</f>
        <v>0</v>
      </c>
      <c r="C66" s="101"/>
      <c r="D66" s="38"/>
      <c r="E66" s="39"/>
      <c r="F66" s="70"/>
      <c r="G66" s="115"/>
      <c r="H66" s="30"/>
      <c r="I66" s="29"/>
      <c r="J66" s="243"/>
      <c r="K66" s="265"/>
      <c r="L66" s="28"/>
      <c r="M66" s="218"/>
      <c r="N66" s="232"/>
      <c r="O66" s="71"/>
      <c r="P66" s="71"/>
      <c r="Q66" s="71"/>
      <c r="R66" s="71"/>
      <c r="S66" s="71"/>
      <c r="T66" s="71"/>
      <c r="U66" s="71"/>
      <c r="V66" s="63"/>
      <c r="W66" s="63"/>
      <c r="X66" s="63"/>
      <c r="Y66" s="22"/>
      <c r="Z66" s="218"/>
      <c r="AA66" s="29"/>
      <c r="AB66" s="30"/>
      <c r="AC66" s="30"/>
      <c r="AD66" s="30"/>
      <c r="AE66" s="30"/>
      <c r="AF66" s="30"/>
      <c r="AG66" s="30"/>
      <c r="AH66" s="233"/>
      <c r="AI66" s="233"/>
      <c r="AJ66" s="234"/>
      <c r="AK66" s="125"/>
      <c r="AL66" s="71"/>
      <c r="AM66" s="239"/>
      <c r="AN66" s="71"/>
      <c r="AO66" s="236" t="str">
        <f t="shared" ca="1" si="2"/>
        <v/>
      </c>
      <c r="AP66" s="237" t="str">
        <f t="shared" ca="1" si="3"/>
        <v/>
      </c>
      <c r="AQ66" s="29"/>
      <c r="AR66" s="243"/>
      <c r="AS66" s="243"/>
      <c r="AT66" s="29"/>
      <c r="AU66" s="243"/>
      <c r="AV66" s="243"/>
      <c r="AW66" s="29"/>
      <c r="AX66" s="243"/>
      <c r="AY66" s="243"/>
      <c r="AZ66" s="29"/>
      <c r="BA66" s="243"/>
      <c r="BB66" s="243"/>
      <c r="BC66" s="29"/>
      <c r="BD66" s="243"/>
      <c r="BE66" s="243"/>
      <c r="BF66" s="29"/>
      <c r="BG66" s="243"/>
      <c r="BH66" s="243"/>
      <c r="BI66" s="29"/>
      <c r="BJ66" s="243"/>
      <c r="BK66" s="243"/>
      <c r="BL66" s="29"/>
      <c r="BM66" s="243"/>
      <c r="BN66" s="243"/>
      <c r="BO66" s="29"/>
      <c r="BP66" s="243"/>
      <c r="BQ66" s="243"/>
      <c r="BR66" s="29"/>
      <c r="BS66" s="243"/>
      <c r="BT66" s="243"/>
      <c r="BU66" s="29"/>
      <c r="BV66" s="243"/>
      <c r="BW66" s="243"/>
      <c r="BX66" s="29"/>
      <c r="BY66" s="243"/>
      <c r="BZ66" s="243"/>
      <c r="CA66" s="243"/>
      <c r="CB66" s="29"/>
      <c r="CC66" s="243"/>
      <c r="CD66" s="243"/>
      <c r="CE66" s="29"/>
      <c r="CF66" s="243"/>
      <c r="CG66" s="243"/>
      <c r="CH66" s="29"/>
      <c r="CI66" s="243"/>
      <c r="CJ66" s="243"/>
      <c r="CK66" s="29"/>
      <c r="CL66" s="243"/>
      <c r="CM66" s="243"/>
      <c r="CN66" s="29"/>
      <c r="CO66" s="243"/>
      <c r="CP66" s="243"/>
      <c r="CQ66" s="29"/>
      <c r="CR66" s="243"/>
      <c r="CS66" s="243"/>
      <c r="CT66" s="29"/>
      <c r="CU66" s="243"/>
      <c r="CV66" s="243"/>
      <c r="CW66" s="217" t="str">
        <f t="shared" ref="CW66:CW129" ca="1" si="5">IF(MIN(IF(J66="Positive",I66,TODAY()+1),IF(AR66="Positive",AQ66,TODAY()+1),IF(AU66="Positive",AT66,TODAY()+1),IF(AX66="Positive",AW66,TODAY()+1),IF(BA66="Positive",AZ66,TODAY()+1),IF(BD66="Positive",BC66,TODAY()+1),IF(BG66="Positive",BF66,TODAY()+1),IF(BJ66="Positive",BI66,TODAY()+1),IF(BM66="Positive",BL66,TODAY()+1),IF(BP66="Positive",BO66,TODAY()+1),IF(BS66="Positive",BR66,TODAY()+1),IF(BV66="Positive",BU66,TODAY()+1),IF(BZ66="Positive",BX66,TODAY()+1),IF(CC66="Positive",CB66,TODAY()+1),IF(CF66="Positive",CE66,TODAY()+1),IF(CI66="Positive",CH66,TODAY()+1),IF(CL66="Positive",CK66,TODAY()+1),IF(CO66="Positive",CN66,TODAY()+1),IF(CR66="Positive",CQ66,TODAY()+1),IF(CV66="Positive",CT66,TODAY()+1))=TODAY()+1,"",MIN(IF(J66="Positive",I66,TODAY()+1),IF(AR66="Positive",AQ66,TODAY()+1),IF(AU66="Positive",AT66,TODAY()+1),IF(AX66="Positive",AW66,TODAY()+1),IF(BA66="Positive",AZ66,TODAY()+1),IF(BD66="Positive",BC66,TODAY()+1),IF(BG66="Positive",BF66,TODAY()+1),IF(BJ66="Positive",BI66,TODAY()+1),IF(BM66="Positive",BL66,TODAY()+1),IF(BP66="Positive",BO66,TODAY()+1),IF(BS66="Positive",BR66,TODAY()+1),IF(BV66="Positive",BU66,TODAY()+1),IF(BZ66="Positive",BX66,TODAY()+1),IF(CC66="Positive",CB66,TODAY()+1),IF(CF66="Positive",CE66,TODAY()+1),IF(CI66="Positive",CH66,TODAY()+1),IF(CL66="Positive",CK66,TODAY()+1),IF(CO66="Positive",CN66,TODAY()+1),IF(CR66="Positive",CQ66,TODAY()+1),IF(CV66="Positive",CT66,TODAY()+1)))</f>
        <v/>
      </c>
      <c r="CX66" s="180" t="str">
        <f t="shared" ref="CX66:CX129" si="6">IF(OR(J66 = "Positive", AR66 = "Positive", AU66 = "Positive", AX66 = "Positive", BA66 = "Positive", BD66 = "Positive", BG66 = "Positive", BJ66 = "Positive", BM66 = "Positive", BP66 = "Positive", BS66 = "Positive", BV66 = "Positive", BZ66 = "Positive", CC66 = "Positive", CF66 = "Positive", CI66 = "Positive", CL66 = "Positive", CO66 = "Positive", CR66 = "Positive", CV66 = "Positive"), "YES", "")</f>
        <v/>
      </c>
    </row>
    <row r="67" spans="1:102" s="166" customFormat="1" x14ac:dyDescent="0.35">
      <c r="A67" s="163">
        <f t="shared" si="4"/>
        <v>66</v>
      </c>
      <c r="B67" s="144">
        <f>'Facility Information'!$B$9</f>
        <v>0</v>
      </c>
      <c r="C67" s="101"/>
      <c r="D67" s="38"/>
      <c r="E67" s="39"/>
      <c r="F67" s="70"/>
      <c r="G67" s="115"/>
      <c r="H67" s="30"/>
      <c r="I67" s="29"/>
      <c r="J67" s="243"/>
      <c r="K67" s="265"/>
      <c r="L67" s="28"/>
      <c r="M67" s="218"/>
      <c r="N67" s="232"/>
      <c r="O67" s="71"/>
      <c r="P67" s="71"/>
      <c r="Q67" s="71"/>
      <c r="R67" s="71"/>
      <c r="S67" s="71"/>
      <c r="T67" s="71"/>
      <c r="U67" s="71"/>
      <c r="V67" s="63"/>
      <c r="W67" s="63"/>
      <c r="X67" s="63"/>
      <c r="Y67" s="22"/>
      <c r="Z67" s="218"/>
      <c r="AA67" s="29"/>
      <c r="AB67" s="30"/>
      <c r="AC67" s="30"/>
      <c r="AD67" s="30"/>
      <c r="AE67" s="30"/>
      <c r="AF67" s="30"/>
      <c r="AG67" s="30"/>
      <c r="AH67" s="233"/>
      <c r="AI67" s="233"/>
      <c r="AJ67" s="234"/>
      <c r="AK67" s="125"/>
      <c r="AL67" s="71"/>
      <c r="AM67" s="239"/>
      <c r="AN67" s="71"/>
      <c r="AO67" s="236" t="str">
        <f t="shared" ca="1" si="2"/>
        <v/>
      </c>
      <c r="AP67" s="237" t="str">
        <f t="shared" ca="1" si="3"/>
        <v/>
      </c>
      <c r="AQ67" s="29"/>
      <c r="AR67" s="243"/>
      <c r="AS67" s="243"/>
      <c r="AT67" s="29"/>
      <c r="AU67" s="243"/>
      <c r="AV67" s="243"/>
      <c r="AW67" s="29"/>
      <c r="AX67" s="243"/>
      <c r="AY67" s="243"/>
      <c r="AZ67" s="29"/>
      <c r="BA67" s="243"/>
      <c r="BB67" s="243"/>
      <c r="BC67" s="29"/>
      <c r="BD67" s="243"/>
      <c r="BE67" s="243"/>
      <c r="BF67" s="29"/>
      <c r="BG67" s="243"/>
      <c r="BH67" s="243"/>
      <c r="BI67" s="29"/>
      <c r="BJ67" s="243"/>
      <c r="BK67" s="243"/>
      <c r="BL67" s="29"/>
      <c r="BM67" s="243"/>
      <c r="BN67" s="243"/>
      <c r="BO67" s="29"/>
      <c r="BP67" s="243"/>
      <c r="BQ67" s="243"/>
      <c r="BR67" s="29"/>
      <c r="BS67" s="243"/>
      <c r="BT67" s="243"/>
      <c r="BU67" s="29"/>
      <c r="BV67" s="243"/>
      <c r="BW67" s="243"/>
      <c r="BX67" s="29"/>
      <c r="BY67" s="243"/>
      <c r="BZ67" s="243"/>
      <c r="CA67" s="243"/>
      <c r="CB67" s="29"/>
      <c r="CC67" s="243"/>
      <c r="CD67" s="243"/>
      <c r="CE67" s="29"/>
      <c r="CF67" s="243"/>
      <c r="CG67" s="243"/>
      <c r="CH67" s="29"/>
      <c r="CI67" s="243"/>
      <c r="CJ67" s="243"/>
      <c r="CK67" s="29"/>
      <c r="CL67" s="243"/>
      <c r="CM67" s="243"/>
      <c r="CN67" s="29"/>
      <c r="CO67" s="243"/>
      <c r="CP67" s="243"/>
      <c r="CQ67" s="29"/>
      <c r="CR67" s="243"/>
      <c r="CS67" s="243"/>
      <c r="CT67" s="29"/>
      <c r="CU67" s="243"/>
      <c r="CV67" s="243"/>
      <c r="CW67" s="217" t="str">
        <f t="shared" ca="1" si="5"/>
        <v/>
      </c>
      <c r="CX67" s="180" t="str">
        <f t="shared" si="6"/>
        <v/>
      </c>
    </row>
    <row r="68" spans="1:102" s="166" customFormat="1" x14ac:dyDescent="0.35">
      <c r="A68" s="163">
        <f t="shared" si="4"/>
        <v>67</v>
      </c>
      <c r="B68" s="144">
        <f>'Facility Information'!$B$9</f>
        <v>0</v>
      </c>
      <c r="C68" s="101"/>
      <c r="D68" s="38"/>
      <c r="E68" s="39"/>
      <c r="F68" s="70"/>
      <c r="G68" s="115"/>
      <c r="H68" s="30"/>
      <c r="I68" s="29"/>
      <c r="J68" s="30"/>
      <c r="K68" s="139"/>
      <c r="L68" s="28"/>
      <c r="M68" s="218"/>
      <c r="N68" s="232"/>
      <c r="O68" s="71"/>
      <c r="P68" s="71"/>
      <c r="Q68" s="71"/>
      <c r="R68" s="71"/>
      <c r="S68" s="71"/>
      <c r="T68" s="71"/>
      <c r="U68" s="71"/>
      <c r="V68" s="63"/>
      <c r="W68" s="63"/>
      <c r="X68" s="63"/>
      <c r="Y68" s="22"/>
      <c r="Z68" s="218"/>
      <c r="AA68" s="29"/>
      <c r="AB68" s="30"/>
      <c r="AC68" s="30"/>
      <c r="AD68" s="30"/>
      <c r="AE68" s="30"/>
      <c r="AF68" s="30"/>
      <c r="AG68" s="30"/>
      <c r="AH68" s="233"/>
      <c r="AI68" s="233"/>
      <c r="AJ68" s="234"/>
      <c r="AK68" s="125"/>
      <c r="AL68" s="71"/>
      <c r="AM68" s="239"/>
      <c r="AN68" s="71"/>
      <c r="AO68" s="236" t="str">
        <f t="shared" ca="1" si="2"/>
        <v/>
      </c>
      <c r="AP68" s="237" t="str">
        <f t="shared" ca="1" si="3"/>
        <v/>
      </c>
      <c r="AQ68" s="29"/>
      <c r="AR68" s="30"/>
      <c r="AS68" s="30"/>
      <c r="AT68" s="29"/>
      <c r="AU68" s="30"/>
      <c r="AV68" s="30"/>
      <c r="AW68" s="29"/>
      <c r="AX68" s="30"/>
      <c r="AY68" s="30"/>
      <c r="AZ68" s="29"/>
      <c r="BA68" s="30"/>
      <c r="BB68" s="30"/>
      <c r="BC68" s="29"/>
      <c r="BD68" s="30"/>
      <c r="BE68" s="30"/>
      <c r="BF68" s="29"/>
      <c r="BG68" s="30"/>
      <c r="BH68" s="30"/>
      <c r="BI68" s="29"/>
      <c r="BJ68" s="30"/>
      <c r="BK68" s="30"/>
      <c r="BL68" s="29"/>
      <c r="BM68" s="30"/>
      <c r="BN68" s="30"/>
      <c r="BO68" s="29"/>
      <c r="BP68" s="30"/>
      <c r="BQ68" s="30"/>
      <c r="BR68" s="29"/>
      <c r="BS68" s="30"/>
      <c r="BT68" s="30"/>
      <c r="BU68" s="29"/>
      <c r="BV68" s="30"/>
      <c r="BW68" s="30"/>
      <c r="BX68" s="29"/>
      <c r="BY68" s="30"/>
      <c r="BZ68" s="30"/>
      <c r="CA68" s="30"/>
      <c r="CB68" s="29"/>
      <c r="CC68" s="30"/>
      <c r="CD68" s="30"/>
      <c r="CE68" s="29"/>
      <c r="CF68" s="30"/>
      <c r="CG68" s="30"/>
      <c r="CH68" s="29"/>
      <c r="CI68" s="30"/>
      <c r="CJ68" s="30"/>
      <c r="CK68" s="29"/>
      <c r="CL68" s="30"/>
      <c r="CM68" s="30"/>
      <c r="CN68" s="29"/>
      <c r="CO68" s="30"/>
      <c r="CP68" s="30"/>
      <c r="CQ68" s="29"/>
      <c r="CR68" s="30"/>
      <c r="CS68" s="30"/>
      <c r="CT68" s="29"/>
      <c r="CU68" s="30"/>
      <c r="CV68" s="30"/>
      <c r="CW68" s="217" t="str">
        <f t="shared" ca="1" si="5"/>
        <v/>
      </c>
      <c r="CX68" s="180" t="str">
        <f t="shared" si="6"/>
        <v/>
      </c>
    </row>
    <row r="69" spans="1:102" s="166" customFormat="1" x14ac:dyDescent="0.35">
      <c r="A69" s="163">
        <f t="shared" si="4"/>
        <v>68</v>
      </c>
      <c r="B69" s="144">
        <f>'Facility Information'!$B$9</f>
        <v>0</v>
      </c>
      <c r="C69" s="101"/>
      <c r="D69" s="38"/>
      <c r="E69" s="39"/>
      <c r="F69" s="70"/>
      <c r="G69" s="115"/>
      <c r="H69" s="30"/>
      <c r="I69" s="29"/>
      <c r="J69" s="243"/>
      <c r="K69" s="265"/>
      <c r="L69" s="28"/>
      <c r="M69" s="218"/>
      <c r="N69" s="232"/>
      <c r="O69" s="71"/>
      <c r="P69" s="71"/>
      <c r="Q69" s="71"/>
      <c r="R69" s="71"/>
      <c r="S69" s="71"/>
      <c r="T69" s="71"/>
      <c r="U69" s="71"/>
      <c r="V69" s="63"/>
      <c r="W69" s="63"/>
      <c r="X69" s="63"/>
      <c r="Y69" s="22"/>
      <c r="Z69" s="218"/>
      <c r="AA69" s="29"/>
      <c r="AB69" s="30"/>
      <c r="AC69" s="30"/>
      <c r="AD69" s="30"/>
      <c r="AE69" s="30"/>
      <c r="AF69" s="30"/>
      <c r="AG69" s="30"/>
      <c r="AH69" s="233"/>
      <c r="AI69" s="233"/>
      <c r="AJ69" s="234"/>
      <c r="AK69" s="125"/>
      <c r="AL69" s="71"/>
      <c r="AM69" s="239"/>
      <c r="AN69" s="71"/>
      <c r="AO69" s="236" t="str">
        <f t="shared" ref="AO69:AO132" ca="1" si="7">IF(AND(CX69 = "YES", CW69 &lt;&gt; ""), MIN(CW69, AA69), CW69)</f>
        <v/>
      </c>
      <c r="AP69" s="237" t="str">
        <f t="shared" ref="AP69:AP132" ca="1" si="8">IF(AND(AO69 &lt;&gt; "", AJ69 &lt;&gt; ""), AO69 - AJ69, "")</f>
        <v/>
      </c>
      <c r="AQ69" s="29"/>
      <c r="AR69" s="243"/>
      <c r="AS69" s="243"/>
      <c r="AT69" s="29"/>
      <c r="AU69" s="243"/>
      <c r="AV69" s="243"/>
      <c r="AW69" s="29"/>
      <c r="AX69" s="243"/>
      <c r="AY69" s="243"/>
      <c r="AZ69" s="29"/>
      <c r="BA69" s="243"/>
      <c r="BB69" s="243"/>
      <c r="BC69" s="29"/>
      <c r="BD69" s="243"/>
      <c r="BE69" s="243"/>
      <c r="BF69" s="29"/>
      <c r="BG69" s="243"/>
      <c r="BH69" s="243"/>
      <c r="BI69" s="29"/>
      <c r="BJ69" s="243"/>
      <c r="BK69" s="243"/>
      <c r="BL69" s="29"/>
      <c r="BM69" s="243"/>
      <c r="BN69" s="243"/>
      <c r="BO69" s="29"/>
      <c r="BP69" s="243"/>
      <c r="BQ69" s="243"/>
      <c r="BR69" s="29"/>
      <c r="BS69" s="243"/>
      <c r="BT69" s="243"/>
      <c r="BU69" s="29"/>
      <c r="BV69" s="243"/>
      <c r="BW69" s="243"/>
      <c r="BX69" s="29"/>
      <c r="BY69" s="243"/>
      <c r="BZ69" s="243"/>
      <c r="CA69" s="243"/>
      <c r="CB69" s="29"/>
      <c r="CC69" s="243"/>
      <c r="CD69" s="243"/>
      <c r="CE69" s="29"/>
      <c r="CF69" s="243"/>
      <c r="CG69" s="243"/>
      <c r="CH69" s="29"/>
      <c r="CI69" s="243"/>
      <c r="CJ69" s="243"/>
      <c r="CK69" s="29"/>
      <c r="CL69" s="243"/>
      <c r="CM69" s="243"/>
      <c r="CN69" s="29"/>
      <c r="CO69" s="243"/>
      <c r="CP69" s="243"/>
      <c r="CQ69" s="29"/>
      <c r="CR69" s="243"/>
      <c r="CS69" s="243"/>
      <c r="CT69" s="29"/>
      <c r="CU69" s="243"/>
      <c r="CV69" s="243"/>
      <c r="CW69" s="217" t="str">
        <f t="shared" ca="1" si="5"/>
        <v/>
      </c>
      <c r="CX69" s="180" t="str">
        <f t="shared" si="6"/>
        <v/>
      </c>
    </row>
    <row r="70" spans="1:102" s="166" customFormat="1" x14ac:dyDescent="0.35">
      <c r="A70" s="163">
        <f t="shared" ref="A70:A133" si="9">1+A69</f>
        <v>69</v>
      </c>
      <c r="B70" s="144">
        <f>'Facility Information'!$B$9</f>
        <v>0</v>
      </c>
      <c r="C70" s="101"/>
      <c r="D70" s="38"/>
      <c r="E70" s="39"/>
      <c r="F70" s="70"/>
      <c r="G70" s="115"/>
      <c r="H70" s="30"/>
      <c r="I70" s="29"/>
      <c r="J70" s="243"/>
      <c r="K70" s="265"/>
      <c r="L70" s="28"/>
      <c r="M70" s="218"/>
      <c r="N70" s="232"/>
      <c r="O70" s="71"/>
      <c r="P70" s="71"/>
      <c r="Q70" s="71"/>
      <c r="R70" s="71"/>
      <c r="S70" s="71"/>
      <c r="T70" s="71"/>
      <c r="U70" s="71"/>
      <c r="V70" s="63"/>
      <c r="W70" s="63"/>
      <c r="X70" s="63"/>
      <c r="Y70" s="22"/>
      <c r="Z70" s="218"/>
      <c r="AA70" s="29"/>
      <c r="AB70" s="30"/>
      <c r="AC70" s="30"/>
      <c r="AD70" s="30"/>
      <c r="AE70" s="30"/>
      <c r="AF70" s="30"/>
      <c r="AG70" s="30"/>
      <c r="AH70" s="233"/>
      <c r="AI70" s="233"/>
      <c r="AJ70" s="234"/>
      <c r="AK70" s="125"/>
      <c r="AL70" s="71"/>
      <c r="AM70" s="239"/>
      <c r="AN70" s="71"/>
      <c r="AO70" s="236" t="str">
        <f t="shared" ca="1" si="7"/>
        <v/>
      </c>
      <c r="AP70" s="237" t="str">
        <f t="shared" ca="1" si="8"/>
        <v/>
      </c>
      <c r="AQ70" s="29"/>
      <c r="AR70" s="243"/>
      <c r="AS70" s="243"/>
      <c r="AT70" s="29"/>
      <c r="AU70" s="243"/>
      <c r="AV70" s="243"/>
      <c r="AW70" s="29"/>
      <c r="AX70" s="243"/>
      <c r="AY70" s="243"/>
      <c r="AZ70" s="29"/>
      <c r="BA70" s="243"/>
      <c r="BB70" s="243"/>
      <c r="BC70" s="29"/>
      <c r="BD70" s="243"/>
      <c r="BE70" s="243"/>
      <c r="BF70" s="29"/>
      <c r="BG70" s="243"/>
      <c r="BH70" s="243"/>
      <c r="BI70" s="29"/>
      <c r="BJ70" s="243"/>
      <c r="BK70" s="243"/>
      <c r="BL70" s="29"/>
      <c r="BM70" s="243"/>
      <c r="BN70" s="243"/>
      <c r="BO70" s="29"/>
      <c r="BP70" s="243"/>
      <c r="BQ70" s="243"/>
      <c r="BR70" s="29"/>
      <c r="BS70" s="243"/>
      <c r="BT70" s="243"/>
      <c r="BU70" s="29"/>
      <c r="BV70" s="243"/>
      <c r="BW70" s="243"/>
      <c r="BX70" s="29"/>
      <c r="BY70" s="243"/>
      <c r="BZ70" s="243"/>
      <c r="CA70" s="243"/>
      <c r="CB70" s="29"/>
      <c r="CC70" s="243"/>
      <c r="CD70" s="243"/>
      <c r="CE70" s="29"/>
      <c r="CF70" s="243"/>
      <c r="CG70" s="243"/>
      <c r="CH70" s="29"/>
      <c r="CI70" s="243"/>
      <c r="CJ70" s="243"/>
      <c r="CK70" s="29"/>
      <c r="CL70" s="243"/>
      <c r="CM70" s="243"/>
      <c r="CN70" s="29"/>
      <c r="CO70" s="243"/>
      <c r="CP70" s="243"/>
      <c r="CQ70" s="29"/>
      <c r="CR70" s="243"/>
      <c r="CS70" s="243"/>
      <c r="CT70" s="29"/>
      <c r="CU70" s="243"/>
      <c r="CV70" s="243"/>
      <c r="CW70" s="217" t="str">
        <f t="shared" ca="1" si="5"/>
        <v/>
      </c>
      <c r="CX70" s="180" t="str">
        <f t="shared" si="6"/>
        <v/>
      </c>
    </row>
    <row r="71" spans="1:102" s="166" customFormat="1" x14ac:dyDescent="0.35">
      <c r="A71" s="163">
        <f t="shared" si="9"/>
        <v>70</v>
      </c>
      <c r="B71" s="144">
        <f>'Facility Information'!$B$9</f>
        <v>0</v>
      </c>
      <c r="C71" s="102"/>
      <c r="D71" s="41"/>
      <c r="E71" s="42"/>
      <c r="F71" s="73"/>
      <c r="G71" s="115"/>
      <c r="H71" s="43"/>
      <c r="I71" s="77"/>
      <c r="J71" s="43"/>
      <c r="K71" s="141"/>
      <c r="L71" s="76"/>
      <c r="M71" s="220"/>
      <c r="N71" s="232"/>
      <c r="O71" s="74"/>
      <c r="P71" s="74"/>
      <c r="Q71" s="74"/>
      <c r="R71" s="74"/>
      <c r="S71" s="74"/>
      <c r="T71" s="74"/>
      <c r="U71" s="74"/>
      <c r="V71" s="244"/>
      <c r="W71" s="244"/>
      <c r="X71" s="63"/>
      <c r="Y71" s="22"/>
      <c r="Z71" s="220"/>
      <c r="AA71" s="77"/>
      <c r="AB71" s="43"/>
      <c r="AC71" s="43"/>
      <c r="AD71" s="43"/>
      <c r="AE71" s="43"/>
      <c r="AF71" s="43"/>
      <c r="AG71" s="43"/>
      <c r="AH71" s="233"/>
      <c r="AI71" s="233"/>
      <c r="AJ71" s="245"/>
      <c r="AK71" s="126"/>
      <c r="AL71" s="74"/>
      <c r="AM71" s="239"/>
      <c r="AN71" s="74"/>
      <c r="AO71" s="236" t="str">
        <f t="shared" ca="1" si="7"/>
        <v/>
      </c>
      <c r="AP71" s="237" t="str">
        <f t="shared" ca="1" si="8"/>
        <v/>
      </c>
      <c r="AQ71" s="77"/>
      <c r="AR71" s="43"/>
      <c r="AS71" s="43"/>
      <c r="AT71" s="77"/>
      <c r="AU71" s="43"/>
      <c r="AV71" s="43"/>
      <c r="AW71" s="77"/>
      <c r="AX71" s="43"/>
      <c r="AY71" s="43"/>
      <c r="AZ71" s="77"/>
      <c r="BA71" s="43"/>
      <c r="BB71" s="43"/>
      <c r="BC71" s="77"/>
      <c r="BD71" s="43"/>
      <c r="BE71" s="43"/>
      <c r="BF71" s="77"/>
      <c r="BG71" s="43"/>
      <c r="BH71" s="43"/>
      <c r="BI71" s="77"/>
      <c r="BJ71" s="43"/>
      <c r="BK71" s="43"/>
      <c r="BL71" s="77"/>
      <c r="BM71" s="43"/>
      <c r="BN71" s="43"/>
      <c r="BO71" s="77"/>
      <c r="BP71" s="43"/>
      <c r="BQ71" s="43"/>
      <c r="BR71" s="77"/>
      <c r="BS71" s="43"/>
      <c r="BT71" s="43"/>
      <c r="BU71" s="77"/>
      <c r="BV71" s="43"/>
      <c r="BW71" s="43"/>
      <c r="BX71" s="77"/>
      <c r="BY71" s="43"/>
      <c r="BZ71" s="43"/>
      <c r="CA71" s="43"/>
      <c r="CB71" s="77"/>
      <c r="CC71" s="43"/>
      <c r="CD71" s="43"/>
      <c r="CE71" s="77"/>
      <c r="CF71" s="43"/>
      <c r="CG71" s="43"/>
      <c r="CH71" s="77"/>
      <c r="CI71" s="43"/>
      <c r="CJ71" s="43"/>
      <c r="CK71" s="77"/>
      <c r="CL71" s="43"/>
      <c r="CM71" s="43"/>
      <c r="CN71" s="77"/>
      <c r="CO71" s="43"/>
      <c r="CP71" s="43"/>
      <c r="CQ71" s="77"/>
      <c r="CR71" s="43"/>
      <c r="CS71" s="43"/>
      <c r="CT71" s="77"/>
      <c r="CU71" s="43"/>
      <c r="CV71" s="43"/>
      <c r="CW71" s="217" t="str">
        <f t="shared" ca="1" si="5"/>
        <v/>
      </c>
      <c r="CX71" s="180" t="str">
        <f t="shared" si="6"/>
        <v/>
      </c>
    </row>
    <row r="72" spans="1:102" s="166" customFormat="1" x14ac:dyDescent="0.35">
      <c r="A72" s="163">
        <f t="shared" si="9"/>
        <v>71</v>
      </c>
      <c r="B72" s="144">
        <f>'Facility Information'!$B$9</f>
        <v>0</v>
      </c>
      <c r="C72" s="102"/>
      <c r="D72" s="41"/>
      <c r="E72" s="42"/>
      <c r="F72" s="73"/>
      <c r="G72" s="115"/>
      <c r="H72" s="43"/>
      <c r="I72" s="77"/>
      <c r="J72" s="246"/>
      <c r="K72" s="266"/>
      <c r="L72" s="76"/>
      <c r="M72" s="220"/>
      <c r="N72" s="232"/>
      <c r="O72" s="74"/>
      <c r="P72" s="74"/>
      <c r="Q72" s="74"/>
      <c r="R72" s="74"/>
      <c r="S72" s="74"/>
      <c r="T72" s="74"/>
      <c r="U72" s="74"/>
      <c r="V72" s="244"/>
      <c r="W72" s="244"/>
      <c r="X72" s="63"/>
      <c r="Y72" s="22"/>
      <c r="Z72" s="220"/>
      <c r="AA72" s="77"/>
      <c r="AB72" s="43"/>
      <c r="AC72" s="43"/>
      <c r="AD72" s="43"/>
      <c r="AE72" s="43"/>
      <c r="AF72" s="43"/>
      <c r="AG72" s="43"/>
      <c r="AH72" s="233"/>
      <c r="AI72" s="233"/>
      <c r="AJ72" s="245"/>
      <c r="AK72" s="126"/>
      <c r="AL72" s="74"/>
      <c r="AM72" s="239"/>
      <c r="AN72" s="74"/>
      <c r="AO72" s="236" t="str">
        <f t="shared" ca="1" si="7"/>
        <v/>
      </c>
      <c r="AP72" s="237" t="str">
        <f t="shared" ca="1" si="8"/>
        <v/>
      </c>
      <c r="AQ72" s="77"/>
      <c r="AR72" s="246"/>
      <c r="AS72" s="246"/>
      <c r="AT72" s="77"/>
      <c r="AU72" s="246"/>
      <c r="AV72" s="246"/>
      <c r="AW72" s="77"/>
      <c r="AX72" s="246"/>
      <c r="AY72" s="246"/>
      <c r="AZ72" s="77"/>
      <c r="BA72" s="246"/>
      <c r="BB72" s="246"/>
      <c r="BC72" s="77"/>
      <c r="BD72" s="246"/>
      <c r="BE72" s="246"/>
      <c r="BF72" s="77"/>
      <c r="BG72" s="246"/>
      <c r="BH72" s="246"/>
      <c r="BI72" s="77"/>
      <c r="BJ72" s="246"/>
      <c r="BK72" s="246"/>
      <c r="BL72" s="77"/>
      <c r="BM72" s="246"/>
      <c r="BN72" s="246"/>
      <c r="BO72" s="77"/>
      <c r="BP72" s="246"/>
      <c r="BQ72" s="246"/>
      <c r="BR72" s="77"/>
      <c r="BS72" s="246"/>
      <c r="BT72" s="246"/>
      <c r="BU72" s="77"/>
      <c r="BV72" s="246"/>
      <c r="BW72" s="246"/>
      <c r="BX72" s="77"/>
      <c r="BY72" s="246"/>
      <c r="BZ72" s="246"/>
      <c r="CA72" s="246"/>
      <c r="CB72" s="77"/>
      <c r="CC72" s="246"/>
      <c r="CD72" s="246"/>
      <c r="CE72" s="77"/>
      <c r="CF72" s="246"/>
      <c r="CG72" s="246"/>
      <c r="CH72" s="77"/>
      <c r="CI72" s="246"/>
      <c r="CJ72" s="246"/>
      <c r="CK72" s="77"/>
      <c r="CL72" s="246"/>
      <c r="CM72" s="246"/>
      <c r="CN72" s="77"/>
      <c r="CO72" s="246"/>
      <c r="CP72" s="246"/>
      <c r="CQ72" s="77"/>
      <c r="CR72" s="246"/>
      <c r="CS72" s="246"/>
      <c r="CT72" s="77"/>
      <c r="CU72" s="246"/>
      <c r="CV72" s="246"/>
      <c r="CW72" s="217" t="str">
        <f t="shared" ca="1" si="5"/>
        <v/>
      </c>
      <c r="CX72" s="180" t="str">
        <f t="shared" si="6"/>
        <v/>
      </c>
    </row>
    <row r="73" spans="1:102" s="166" customFormat="1" x14ac:dyDescent="0.35">
      <c r="A73" s="163">
        <f t="shared" si="9"/>
        <v>72</v>
      </c>
      <c r="B73" s="144">
        <f>'Facility Information'!$B$9</f>
        <v>0</v>
      </c>
      <c r="C73" s="102"/>
      <c r="D73" s="41"/>
      <c r="E73" s="42"/>
      <c r="F73" s="73"/>
      <c r="G73" s="115"/>
      <c r="H73" s="43"/>
      <c r="I73" s="77"/>
      <c r="J73" s="43"/>
      <c r="K73" s="141"/>
      <c r="L73" s="76"/>
      <c r="M73" s="220"/>
      <c r="N73" s="232"/>
      <c r="O73" s="74"/>
      <c r="P73" s="74"/>
      <c r="Q73" s="74"/>
      <c r="R73" s="74"/>
      <c r="S73" s="74"/>
      <c r="T73" s="74"/>
      <c r="U73" s="74"/>
      <c r="V73" s="244"/>
      <c r="W73" s="244"/>
      <c r="X73" s="63"/>
      <c r="Y73" s="22"/>
      <c r="Z73" s="220"/>
      <c r="AA73" s="77"/>
      <c r="AB73" s="43"/>
      <c r="AC73" s="43"/>
      <c r="AD73" s="43"/>
      <c r="AE73" s="43"/>
      <c r="AF73" s="43"/>
      <c r="AG73" s="43"/>
      <c r="AH73" s="233"/>
      <c r="AI73" s="233"/>
      <c r="AJ73" s="245"/>
      <c r="AK73" s="126"/>
      <c r="AL73" s="74"/>
      <c r="AM73" s="239"/>
      <c r="AN73" s="74"/>
      <c r="AO73" s="236" t="str">
        <f t="shared" ca="1" si="7"/>
        <v/>
      </c>
      <c r="AP73" s="237" t="str">
        <f t="shared" ca="1" si="8"/>
        <v/>
      </c>
      <c r="AQ73" s="77"/>
      <c r="AR73" s="43"/>
      <c r="AS73" s="43"/>
      <c r="AT73" s="77"/>
      <c r="AU73" s="43"/>
      <c r="AV73" s="43"/>
      <c r="AW73" s="77"/>
      <c r="AX73" s="43"/>
      <c r="AY73" s="43"/>
      <c r="AZ73" s="77"/>
      <c r="BA73" s="43"/>
      <c r="BB73" s="43"/>
      <c r="BC73" s="77"/>
      <c r="BD73" s="43"/>
      <c r="BE73" s="43"/>
      <c r="BF73" s="77"/>
      <c r="BG73" s="43"/>
      <c r="BH73" s="43"/>
      <c r="BI73" s="77"/>
      <c r="BJ73" s="43"/>
      <c r="BK73" s="43"/>
      <c r="BL73" s="77"/>
      <c r="BM73" s="43"/>
      <c r="BN73" s="43"/>
      <c r="BO73" s="77"/>
      <c r="BP73" s="43"/>
      <c r="BQ73" s="43"/>
      <c r="BR73" s="77"/>
      <c r="BS73" s="43"/>
      <c r="BT73" s="43"/>
      <c r="BU73" s="77"/>
      <c r="BV73" s="43"/>
      <c r="BW73" s="43"/>
      <c r="BX73" s="77"/>
      <c r="BY73" s="43"/>
      <c r="BZ73" s="43"/>
      <c r="CA73" s="43"/>
      <c r="CB73" s="77"/>
      <c r="CC73" s="43"/>
      <c r="CD73" s="43"/>
      <c r="CE73" s="77"/>
      <c r="CF73" s="43"/>
      <c r="CG73" s="43"/>
      <c r="CH73" s="77"/>
      <c r="CI73" s="43"/>
      <c r="CJ73" s="43"/>
      <c r="CK73" s="77"/>
      <c r="CL73" s="43"/>
      <c r="CM73" s="43"/>
      <c r="CN73" s="77"/>
      <c r="CO73" s="43"/>
      <c r="CP73" s="43"/>
      <c r="CQ73" s="77"/>
      <c r="CR73" s="43"/>
      <c r="CS73" s="43"/>
      <c r="CT73" s="77"/>
      <c r="CU73" s="43"/>
      <c r="CV73" s="43"/>
      <c r="CW73" s="217" t="str">
        <f t="shared" ca="1" si="5"/>
        <v/>
      </c>
      <c r="CX73" s="180" t="str">
        <f t="shared" si="6"/>
        <v/>
      </c>
    </row>
    <row r="74" spans="1:102" s="166" customFormat="1" x14ac:dyDescent="0.35">
      <c r="A74" s="163">
        <f t="shared" si="9"/>
        <v>73</v>
      </c>
      <c r="B74" s="144">
        <f>'Facility Information'!$B$9</f>
        <v>0</v>
      </c>
      <c r="C74" s="102"/>
      <c r="D74" s="41"/>
      <c r="E74" s="42"/>
      <c r="F74" s="73"/>
      <c r="G74" s="115"/>
      <c r="H74" s="43"/>
      <c r="I74" s="77"/>
      <c r="J74" s="43"/>
      <c r="K74" s="141"/>
      <c r="L74" s="76"/>
      <c r="M74" s="220"/>
      <c r="N74" s="232"/>
      <c r="O74" s="74"/>
      <c r="P74" s="74"/>
      <c r="Q74" s="74"/>
      <c r="R74" s="74"/>
      <c r="S74" s="74"/>
      <c r="T74" s="74"/>
      <c r="U74" s="74"/>
      <c r="V74" s="244"/>
      <c r="W74" s="244"/>
      <c r="X74" s="63"/>
      <c r="Y74" s="22"/>
      <c r="Z74" s="220"/>
      <c r="AA74" s="77"/>
      <c r="AB74" s="43"/>
      <c r="AC74" s="43"/>
      <c r="AD74" s="43"/>
      <c r="AE74" s="43"/>
      <c r="AF74" s="43"/>
      <c r="AG74" s="43"/>
      <c r="AH74" s="233"/>
      <c r="AI74" s="233"/>
      <c r="AJ74" s="245"/>
      <c r="AK74" s="126"/>
      <c r="AL74" s="74"/>
      <c r="AM74" s="239"/>
      <c r="AN74" s="74"/>
      <c r="AO74" s="236" t="str">
        <f t="shared" ca="1" si="7"/>
        <v/>
      </c>
      <c r="AP74" s="237" t="str">
        <f t="shared" ca="1" si="8"/>
        <v/>
      </c>
      <c r="AQ74" s="77"/>
      <c r="AR74" s="43"/>
      <c r="AS74" s="43"/>
      <c r="AT74" s="77"/>
      <c r="AU74" s="43"/>
      <c r="AV74" s="43"/>
      <c r="AW74" s="77"/>
      <c r="AX74" s="43"/>
      <c r="AY74" s="43"/>
      <c r="AZ74" s="77"/>
      <c r="BA74" s="43"/>
      <c r="BB74" s="43"/>
      <c r="BC74" s="77"/>
      <c r="BD74" s="43"/>
      <c r="BE74" s="43"/>
      <c r="BF74" s="77"/>
      <c r="BG74" s="43"/>
      <c r="BH74" s="43"/>
      <c r="BI74" s="77"/>
      <c r="BJ74" s="43"/>
      <c r="BK74" s="43"/>
      <c r="BL74" s="77"/>
      <c r="BM74" s="43"/>
      <c r="BN74" s="43"/>
      <c r="BO74" s="77"/>
      <c r="BP74" s="43"/>
      <c r="BQ74" s="43"/>
      <c r="BR74" s="77"/>
      <c r="BS74" s="43"/>
      <c r="BT74" s="43"/>
      <c r="BU74" s="77"/>
      <c r="BV74" s="43"/>
      <c r="BW74" s="43"/>
      <c r="BX74" s="77"/>
      <c r="BY74" s="43"/>
      <c r="BZ74" s="43"/>
      <c r="CA74" s="43"/>
      <c r="CB74" s="77"/>
      <c r="CC74" s="43"/>
      <c r="CD74" s="43"/>
      <c r="CE74" s="77"/>
      <c r="CF74" s="43"/>
      <c r="CG74" s="43"/>
      <c r="CH74" s="77"/>
      <c r="CI74" s="43"/>
      <c r="CJ74" s="43"/>
      <c r="CK74" s="77"/>
      <c r="CL74" s="43"/>
      <c r="CM74" s="43"/>
      <c r="CN74" s="77"/>
      <c r="CO74" s="43"/>
      <c r="CP74" s="43"/>
      <c r="CQ74" s="77"/>
      <c r="CR74" s="43"/>
      <c r="CS74" s="43"/>
      <c r="CT74" s="77"/>
      <c r="CU74" s="43"/>
      <c r="CV74" s="43"/>
      <c r="CW74" s="217" t="str">
        <f t="shared" ca="1" si="5"/>
        <v/>
      </c>
      <c r="CX74" s="180" t="str">
        <f t="shared" si="6"/>
        <v/>
      </c>
    </row>
    <row r="75" spans="1:102" s="166" customFormat="1" x14ac:dyDescent="0.35">
      <c r="A75" s="163">
        <f t="shared" si="9"/>
        <v>74</v>
      </c>
      <c r="B75" s="144">
        <f>'Facility Information'!$B$9</f>
        <v>0</v>
      </c>
      <c r="C75" s="102"/>
      <c r="D75" s="41"/>
      <c r="E75" s="42"/>
      <c r="F75" s="73"/>
      <c r="G75" s="115"/>
      <c r="H75" s="43"/>
      <c r="I75" s="77"/>
      <c r="J75" s="43"/>
      <c r="K75" s="141"/>
      <c r="L75" s="76"/>
      <c r="M75" s="220"/>
      <c r="N75" s="232"/>
      <c r="O75" s="74"/>
      <c r="P75" s="74"/>
      <c r="Q75" s="74"/>
      <c r="R75" s="74"/>
      <c r="S75" s="74"/>
      <c r="T75" s="74"/>
      <c r="U75" s="74"/>
      <c r="V75" s="244"/>
      <c r="W75" s="244"/>
      <c r="X75" s="63"/>
      <c r="Y75" s="22"/>
      <c r="Z75" s="220"/>
      <c r="AA75" s="77"/>
      <c r="AB75" s="43"/>
      <c r="AC75" s="43"/>
      <c r="AD75" s="43"/>
      <c r="AE75" s="43"/>
      <c r="AF75" s="43"/>
      <c r="AG75" s="43"/>
      <c r="AH75" s="233"/>
      <c r="AI75" s="233"/>
      <c r="AJ75" s="245"/>
      <c r="AK75" s="126"/>
      <c r="AL75" s="74"/>
      <c r="AM75" s="239"/>
      <c r="AN75" s="74"/>
      <c r="AO75" s="236" t="str">
        <f t="shared" ca="1" si="7"/>
        <v/>
      </c>
      <c r="AP75" s="237" t="str">
        <f t="shared" ca="1" si="8"/>
        <v/>
      </c>
      <c r="AQ75" s="77"/>
      <c r="AR75" s="43"/>
      <c r="AS75" s="43"/>
      <c r="AT75" s="77"/>
      <c r="AU75" s="43"/>
      <c r="AV75" s="43"/>
      <c r="AW75" s="77"/>
      <c r="AX75" s="43"/>
      <c r="AY75" s="43"/>
      <c r="AZ75" s="77"/>
      <c r="BA75" s="43"/>
      <c r="BB75" s="43"/>
      <c r="BC75" s="77"/>
      <c r="BD75" s="43"/>
      <c r="BE75" s="43"/>
      <c r="BF75" s="77"/>
      <c r="BG75" s="43"/>
      <c r="BH75" s="43"/>
      <c r="BI75" s="77"/>
      <c r="BJ75" s="43"/>
      <c r="BK75" s="43"/>
      <c r="BL75" s="77"/>
      <c r="BM75" s="43"/>
      <c r="BN75" s="43"/>
      <c r="BO75" s="77"/>
      <c r="BP75" s="43"/>
      <c r="BQ75" s="43"/>
      <c r="BR75" s="77"/>
      <c r="BS75" s="43"/>
      <c r="BT75" s="43"/>
      <c r="BU75" s="77"/>
      <c r="BV75" s="43"/>
      <c r="BW75" s="43"/>
      <c r="BX75" s="77"/>
      <c r="BY75" s="43"/>
      <c r="BZ75" s="43"/>
      <c r="CA75" s="43"/>
      <c r="CB75" s="77"/>
      <c r="CC75" s="43"/>
      <c r="CD75" s="43"/>
      <c r="CE75" s="77"/>
      <c r="CF75" s="43"/>
      <c r="CG75" s="43"/>
      <c r="CH75" s="77"/>
      <c r="CI75" s="43"/>
      <c r="CJ75" s="43"/>
      <c r="CK75" s="77"/>
      <c r="CL75" s="43"/>
      <c r="CM75" s="43"/>
      <c r="CN75" s="77"/>
      <c r="CO75" s="43"/>
      <c r="CP75" s="43"/>
      <c r="CQ75" s="77"/>
      <c r="CR75" s="43"/>
      <c r="CS75" s="43"/>
      <c r="CT75" s="77"/>
      <c r="CU75" s="43"/>
      <c r="CV75" s="43"/>
      <c r="CW75" s="217" t="str">
        <f t="shared" ca="1" si="5"/>
        <v/>
      </c>
      <c r="CX75" s="180" t="str">
        <f t="shared" si="6"/>
        <v/>
      </c>
    </row>
    <row r="76" spans="1:102" s="166" customFormat="1" x14ac:dyDescent="0.35">
      <c r="A76" s="163">
        <f t="shared" si="9"/>
        <v>75</v>
      </c>
      <c r="B76" s="144">
        <f>'Facility Information'!$B$9</f>
        <v>0</v>
      </c>
      <c r="C76" s="102"/>
      <c r="D76" s="41"/>
      <c r="E76" s="42"/>
      <c r="F76" s="73"/>
      <c r="G76" s="115"/>
      <c r="H76" s="43"/>
      <c r="I76" s="77"/>
      <c r="J76" s="246"/>
      <c r="K76" s="266"/>
      <c r="L76" s="76"/>
      <c r="M76" s="220"/>
      <c r="N76" s="232"/>
      <c r="O76" s="74"/>
      <c r="P76" s="74"/>
      <c r="Q76" s="74"/>
      <c r="R76" s="74"/>
      <c r="S76" s="74"/>
      <c r="T76" s="74"/>
      <c r="U76" s="74"/>
      <c r="V76" s="244"/>
      <c r="W76" s="244"/>
      <c r="X76" s="63"/>
      <c r="Y76" s="22"/>
      <c r="Z76" s="220"/>
      <c r="AA76" s="77"/>
      <c r="AB76" s="43"/>
      <c r="AC76" s="43"/>
      <c r="AD76" s="43"/>
      <c r="AE76" s="43"/>
      <c r="AF76" s="43"/>
      <c r="AG76" s="43"/>
      <c r="AH76" s="233"/>
      <c r="AI76" s="233"/>
      <c r="AJ76" s="245"/>
      <c r="AK76" s="126"/>
      <c r="AL76" s="74"/>
      <c r="AM76" s="239"/>
      <c r="AN76" s="74"/>
      <c r="AO76" s="236" t="str">
        <f t="shared" ca="1" si="7"/>
        <v/>
      </c>
      <c r="AP76" s="237" t="str">
        <f t="shared" ca="1" si="8"/>
        <v/>
      </c>
      <c r="AQ76" s="77"/>
      <c r="AR76" s="246"/>
      <c r="AS76" s="246"/>
      <c r="AT76" s="77"/>
      <c r="AU76" s="246"/>
      <c r="AV76" s="246"/>
      <c r="AW76" s="77"/>
      <c r="AX76" s="246"/>
      <c r="AY76" s="246"/>
      <c r="AZ76" s="77"/>
      <c r="BA76" s="246"/>
      <c r="BB76" s="246"/>
      <c r="BC76" s="77"/>
      <c r="BD76" s="246"/>
      <c r="BE76" s="246"/>
      <c r="BF76" s="77"/>
      <c r="BG76" s="246"/>
      <c r="BH76" s="246"/>
      <c r="BI76" s="77"/>
      <c r="BJ76" s="246"/>
      <c r="BK76" s="246"/>
      <c r="BL76" s="77"/>
      <c r="BM76" s="246"/>
      <c r="BN76" s="246"/>
      <c r="BO76" s="77"/>
      <c r="BP76" s="246"/>
      <c r="BQ76" s="246"/>
      <c r="BR76" s="77"/>
      <c r="BS76" s="246"/>
      <c r="BT76" s="246"/>
      <c r="BU76" s="77"/>
      <c r="BV76" s="246"/>
      <c r="BW76" s="246"/>
      <c r="BX76" s="77"/>
      <c r="BY76" s="246"/>
      <c r="BZ76" s="246"/>
      <c r="CA76" s="246"/>
      <c r="CB76" s="77"/>
      <c r="CC76" s="246"/>
      <c r="CD76" s="246"/>
      <c r="CE76" s="77"/>
      <c r="CF76" s="246"/>
      <c r="CG76" s="246"/>
      <c r="CH76" s="77"/>
      <c r="CI76" s="246"/>
      <c r="CJ76" s="246"/>
      <c r="CK76" s="77"/>
      <c r="CL76" s="246"/>
      <c r="CM76" s="246"/>
      <c r="CN76" s="77"/>
      <c r="CO76" s="246"/>
      <c r="CP76" s="246"/>
      <c r="CQ76" s="77"/>
      <c r="CR76" s="246"/>
      <c r="CS76" s="246"/>
      <c r="CT76" s="77"/>
      <c r="CU76" s="246"/>
      <c r="CV76" s="246"/>
      <c r="CW76" s="217" t="str">
        <f t="shared" ca="1" si="5"/>
        <v/>
      </c>
      <c r="CX76" s="180" t="str">
        <f t="shared" si="6"/>
        <v/>
      </c>
    </row>
    <row r="77" spans="1:102" s="166" customFormat="1" x14ac:dyDescent="0.35">
      <c r="A77" s="163">
        <f t="shared" si="9"/>
        <v>76</v>
      </c>
      <c r="B77" s="144">
        <f>'Facility Information'!$B$9</f>
        <v>0</v>
      </c>
      <c r="C77" s="102"/>
      <c r="D77" s="41"/>
      <c r="E77" s="42"/>
      <c r="F77" s="73"/>
      <c r="G77" s="115"/>
      <c r="H77" s="43"/>
      <c r="I77" s="77"/>
      <c r="J77" s="246"/>
      <c r="K77" s="266"/>
      <c r="L77" s="76"/>
      <c r="M77" s="220"/>
      <c r="N77" s="232"/>
      <c r="O77" s="74"/>
      <c r="P77" s="74"/>
      <c r="Q77" s="74"/>
      <c r="R77" s="74"/>
      <c r="S77" s="74"/>
      <c r="T77" s="74"/>
      <c r="U77" s="74"/>
      <c r="V77" s="244"/>
      <c r="W77" s="244"/>
      <c r="X77" s="63"/>
      <c r="Y77" s="22"/>
      <c r="Z77" s="220"/>
      <c r="AA77" s="77"/>
      <c r="AB77" s="43"/>
      <c r="AC77" s="43"/>
      <c r="AD77" s="43"/>
      <c r="AE77" s="43"/>
      <c r="AF77" s="43"/>
      <c r="AG77" s="43"/>
      <c r="AH77" s="233"/>
      <c r="AI77" s="233"/>
      <c r="AJ77" s="245"/>
      <c r="AK77" s="126"/>
      <c r="AL77" s="74"/>
      <c r="AM77" s="239"/>
      <c r="AN77" s="74"/>
      <c r="AO77" s="236" t="str">
        <f t="shared" ca="1" si="7"/>
        <v/>
      </c>
      <c r="AP77" s="237" t="str">
        <f t="shared" ca="1" si="8"/>
        <v/>
      </c>
      <c r="AQ77" s="77"/>
      <c r="AR77" s="246"/>
      <c r="AS77" s="246"/>
      <c r="AT77" s="77"/>
      <c r="AU77" s="246"/>
      <c r="AV77" s="246"/>
      <c r="AW77" s="77"/>
      <c r="AX77" s="246"/>
      <c r="AY77" s="246"/>
      <c r="AZ77" s="77"/>
      <c r="BA77" s="246"/>
      <c r="BB77" s="246"/>
      <c r="BC77" s="77"/>
      <c r="BD77" s="246"/>
      <c r="BE77" s="246"/>
      <c r="BF77" s="77"/>
      <c r="BG77" s="246"/>
      <c r="BH77" s="246"/>
      <c r="BI77" s="77"/>
      <c r="BJ77" s="246"/>
      <c r="BK77" s="246"/>
      <c r="BL77" s="77"/>
      <c r="BM77" s="246"/>
      <c r="BN77" s="246"/>
      <c r="BO77" s="77"/>
      <c r="BP77" s="246"/>
      <c r="BQ77" s="246"/>
      <c r="BR77" s="77"/>
      <c r="BS77" s="246"/>
      <c r="BT77" s="246"/>
      <c r="BU77" s="77"/>
      <c r="BV77" s="246"/>
      <c r="BW77" s="246"/>
      <c r="BX77" s="77"/>
      <c r="BY77" s="246"/>
      <c r="BZ77" s="246"/>
      <c r="CA77" s="246"/>
      <c r="CB77" s="77"/>
      <c r="CC77" s="246"/>
      <c r="CD77" s="246"/>
      <c r="CE77" s="77"/>
      <c r="CF77" s="246"/>
      <c r="CG77" s="246"/>
      <c r="CH77" s="77"/>
      <c r="CI77" s="246"/>
      <c r="CJ77" s="246"/>
      <c r="CK77" s="77"/>
      <c r="CL77" s="246"/>
      <c r="CM77" s="246"/>
      <c r="CN77" s="77"/>
      <c r="CO77" s="246"/>
      <c r="CP77" s="246"/>
      <c r="CQ77" s="77"/>
      <c r="CR77" s="246"/>
      <c r="CS77" s="246"/>
      <c r="CT77" s="77"/>
      <c r="CU77" s="246"/>
      <c r="CV77" s="246"/>
      <c r="CW77" s="217" t="str">
        <f t="shared" ca="1" si="5"/>
        <v/>
      </c>
      <c r="CX77" s="180" t="str">
        <f t="shared" si="6"/>
        <v/>
      </c>
    </row>
    <row r="78" spans="1:102" s="166" customFormat="1" x14ac:dyDescent="0.35">
      <c r="A78" s="163">
        <f t="shared" si="9"/>
        <v>77</v>
      </c>
      <c r="B78" s="144">
        <f>'Facility Information'!$B$9</f>
        <v>0</v>
      </c>
      <c r="C78" s="102"/>
      <c r="D78" s="41"/>
      <c r="E78" s="42"/>
      <c r="F78" s="73"/>
      <c r="G78" s="115"/>
      <c r="H78" s="43"/>
      <c r="I78" s="77"/>
      <c r="J78" s="246"/>
      <c r="K78" s="266"/>
      <c r="L78" s="76"/>
      <c r="M78" s="220"/>
      <c r="N78" s="232"/>
      <c r="O78" s="74"/>
      <c r="P78" s="74"/>
      <c r="Q78" s="74"/>
      <c r="R78" s="74"/>
      <c r="S78" s="74"/>
      <c r="T78" s="74"/>
      <c r="U78" s="74"/>
      <c r="V78" s="244"/>
      <c r="W78" s="244"/>
      <c r="X78" s="63"/>
      <c r="Y78" s="22"/>
      <c r="Z78" s="220"/>
      <c r="AA78" s="77"/>
      <c r="AB78" s="43"/>
      <c r="AC78" s="43"/>
      <c r="AD78" s="43"/>
      <c r="AE78" s="43"/>
      <c r="AF78" s="43"/>
      <c r="AG78" s="43"/>
      <c r="AH78" s="233"/>
      <c r="AI78" s="233"/>
      <c r="AJ78" s="245"/>
      <c r="AK78" s="126"/>
      <c r="AL78" s="74"/>
      <c r="AM78" s="239"/>
      <c r="AN78" s="74"/>
      <c r="AO78" s="236" t="str">
        <f t="shared" ca="1" si="7"/>
        <v/>
      </c>
      <c r="AP78" s="237" t="str">
        <f t="shared" ca="1" si="8"/>
        <v/>
      </c>
      <c r="AQ78" s="77"/>
      <c r="AR78" s="246"/>
      <c r="AS78" s="246"/>
      <c r="AT78" s="77"/>
      <c r="AU78" s="246"/>
      <c r="AV78" s="246"/>
      <c r="AW78" s="77"/>
      <c r="AX78" s="246"/>
      <c r="AY78" s="246"/>
      <c r="AZ78" s="77"/>
      <c r="BA78" s="246"/>
      <c r="BB78" s="246"/>
      <c r="BC78" s="77"/>
      <c r="BD78" s="246"/>
      <c r="BE78" s="246"/>
      <c r="BF78" s="77"/>
      <c r="BG78" s="246"/>
      <c r="BH78" s="246"/>
      <c r="BI78" s="77"/>
      <c r="BJ78" s="246"/>
      <c r="BK78" s="246"/>
      <c r="BL78" s="77"/>
      <c r="BM78" s="246"/>
      <c r="BN78" s="246"/>
      <c r="BO78" s="77"/>
      <c r="BP78" s="246"/>
      <c r="BQ78" s="246"/>
      <c r="BR78" s="77"/>
      <c r="BS78" s="246"/>
      <c r="BT78" s="246"/>
      <c r="BU78" s="77"/>
      <c r="BV78" s="246"/>
      <c r="BW78" s="246"/>
      <c r="BX78" s="77"/>
      <c r="BY78" s="246"/>
      <c r="BZ78" s="246"/>
      <c r="CA78" s="246"/>
      <c r="CB78" s="77"/>
      <c r="CC78" s="246"/>
      <c r="CD78" s="246"/>
      <c r="CE78" s="77"/>
      <c r="CF78" s="246"/>
      <c r="CG78" s="246"/>
      <c r="CH78" s="77"/>
      <c r="CI78" s="246"/>
      <c r="CJ78" s="246"/>
      <c r="CK78" s="77"/>
      <c r="CL78" s="246"/>
      <c r="CM78" s="246"/>
      <c r="CN78" s="77"/>
      <c r="CO78" s="246"/>
      <c r="CP78" s="246"/>
      <c r="CQ78" s="77"/>
      <c r="CR78" s="246"/>
      <c r="CS78" s="246"/>
      <c r="CT78" s="77"/>
      <c r="CU78" s="246"/>
      <c r="CV78" s="246"/>
      <c r="CW78" s="217" t="str">
        <f t="shared" ca="1" si="5"/>
        <v/>
      </c>
      <c r="CX78" s="180" t="str">
        <f t="shared" si="6"/>
        <v/>
      </c>
    </row>
    <row r="79" spans="1:102" s="166" customFormat="1" x14ac:dyDescent="0.35">
      <c r="A79" s="163">
        <f t="shared" si="9"/>
        <v>78</v>
      </c>
      <c r="B79" s="144">
        <f>'Facility Information'!$B$9</f>
        <v>0</v>
      </c>
      <c r="C79" s="102"/>
      <c r="D79" s="41"/>
      <c r="E79" s="42"/>
      <c r="F79" s="73"/>
      <c r="G79" s="115"/>
      <c r="H79" s="43"/>
      <c r="I79" s="77"/>
      <c r="J79" s="246"/>
      <c r="K79" s="266"/>
      <c r="L79" s="76"/>
      <c r="M79" s="220"/>
      <c r="N79" s="232"/>
      <c r="O79" s="74"/>
      <c r="P79" s="74"/>
      <c r="Q79" s="74"/>
      <c r="R79" s="74"/>
      <c r="S79" s="74"/>
      <c r="T79" s="74"/>
      <c r="U79" s="74"/>
      <c r="V79" s="244"/>
      <c r="W79" s="244"/>
      <c r="X79" s="63"/>
      <c r="Y79" s="22"/>
      <c r="Z79" s="220"/>
      <c r="AA79" s="77"/>
      <c r="AB79" s="43"/>
      <c r="AC79" s="43"/>
      <c r="AD79" s="43"/>
      <c r="AE79" s="43"/>
      <c r="AF79" s="43"/>
      <c r="AG79" s="43"/>
      <c r="AH79" s="233"/>
      <c r="AI79" s="233"/>
      <c r="AJ79" s="245"/>
      <c r="AK79" s="126"/>
      <c r="AL79" s="74"/>
      <c r="AM79" s="239"/>
      <c r="AN79" s="74"/>
      <c r="AO79" s="236" t="str">
        <f t="shared" ca="1" si="7"/>
        <v/>
      </c>
      <c r="AP79" s="237" t="str">
        <f t="shared" ca="1" si="8"/>
        <v/>
      </c>
      <c r="AQ79" s="77"/>
      <c r="AR79" s="246"/>
      <c r="AS79" s="246"/>
      <c r="AT79" s="77"/>
      <c r="AU79" s="246"/>
      <c r="AV79" s="246"/>
      <c r="AW79" s="77"/>
      <c r="AX79" s="246"/>
      <c r="AY79" s="246"/>
      <c r="AZ79" s="77"/>
      <c r="BA79" s="246"/>
      <c r="BB79" s="246"/>
      <c r="BC79" s="77"/>
      <c r="BD79" s="246"/>
      <c r="BE79" s="246"/>
      <c r="BF79" s="77"/>
      <c r="BG79" s="246"/>
      <c r="BH79" s="246"/>
      <c r="BI79" s="77"/>
      <c r="BJ79" s="246"/>
      <c r="BK79" s="246"/>
      <c r="BL79" s="77"/>
      <c r="BM79" s="246"/>
      <c r="BN79" s="246"/>
      <c r="BO79" s="77"/>
      <c r="BP79" s="246"/>
      <c r="BQ79" s="246"/>
      <c r="BR79" s="77"/>
      <c r="BS79" s="246"/>
      <c r="BT79" s="246"/>
      <c r="BU79" s="77"/>
      <c r="BV79" s="246"/>
      <c r="BW79" s="246"/>
      <c r="BX79" s="77"/>
      <c r="BY79" s="246"/>
      <c r="BZ79" s="246"/>
      <c r="CA79" s="246"/>
      <c r="CB79" s="77"/>
      <c r="CC79" s="246"/>
      <c r="CD79" s="246"/>
      <c r="CE79" s="77"/>
      <c r="CF79" s="246"/>
      <c r="CG79" s="246"/>
      <c r="CH79" s="77"/>
      <c r="CI79" s="246"/>
      <c r="CJ79" s="246"/>
      <c r="CK79" s="77"/>
      <c r="CL79" s="246"/>
      <c r="CM79" s="246"/>
      <c r="CN79" s="77"/>
      <c r="CO79" s="246"/>
      <c r="CP79" s="246"/>
      <c r="CQ79" s="77"/>
      <c r="CR79" s="246"/>
      <c r="CS79" s="246"/>
      <c r="CT79" s="77"/>
      <c r="CU79" s="246"/>
      <c r="CV79" s="246"/>
      <c r="CW79" s="217" t="str">
        <f t="shared" ca="1" si="5"/>
        <v/>
      </c>
      <c r="CX79" s="180" t="str">
        <f t="shared" si="6"/>
        <v/>
      </c>
    </row>
    <row r="80" spans="1:102" s="166" customFormat="1" x14ac:dyDescent="0.35">
      <c r="A80" s="163">
        <f t="shared" si="9"/>
        <v>79</v>
      </c>
      <c r="B80" s="144">
        <f>'Facility Information'!$B$9</f>
        <v>0</v>
      </c>
      <c r="C80" s="102"/>
      <c r="D80" s="41"/>
      <c r="E80" s="42"/>
      <c r="F80" s="73"/>
      <c r="G80" s="115"/>
      <c r="H80" s="43"/>
      <c r="I80" s="77"/>
      <c r="J80" s="246"/>
      <c r="K80" s="266"/>
      <c r="L80" s="76"/>
      <c r="M80" s="220"/>
      <c r="N80" s="232"/>
      <c r="O80" s="74"/>
      <c r="P80" s="74"/>
      <c r="Q80" s="74"/>
      <c r="R80" s="74"/>
      <c r="S80" s="74"/>
      <c r="T80" s="74"/>
      <c r="U80" s="74"/>
      <c r="V80" s="247"/>
      <c r="W80" s="247"/>
      <c r="X80" s="63"/>
      <c r="Y80" s="22"/>
      <c r="Z80" s="220"/>
      <c r="AA80" s="77"/>
      <c r="AB80" s="43"/>
      <c r="AC80" s="43"/>
      <c r="AD80" s="43"/>
      <c r="AE80" s="43"/>
      <c r="AF80" s="43"/>
      <c r="AG80" s="43"/>
      <c r="AH80" s="233"/>
      <c r="AI80" s="233"/>
      <c r="AJ80" s="245"/>
      <c r="AK80" s="126"/>
      <c r="AL80" s="74"/>
      <c r="AM80" s="239"/>
      <c r="AN80" s="74"/>
      <c r="AO80" s="236" t="str">
        <f t="shared" ca="1" si="7"/>
        <v/>
      </c>
      <c r="AP80" s="237" t="str">
        <f t="shared" ca="1" si="8"/>
        <v/>
      </c>
      <c r="AQ80" s="77"/>
      <c r="AR80" s="246"/>
      <c r="AS80" s="246"/>
      <c r="AT80" s="77"/>
      <c r="AU80" s="246"/>
      <c r="AV80" s="246"/>
      <c r="AW80" s="77"/>
      <c r="AX80" s="246"/>
      <c r="AY80" s="246"/>
      <c r="AZ80" s="77"/>
      <c r="BA80" s="246"/>
      <c r="BB80" s="246"/>
      <c r="BC80" s="77"/>
      <c r="BD80" s="246"/>
      <c r="BE80" s="246"/>
      <c r="BF80" s="77"/>
      <c r="BG80" s="246"/>
      <c r="BH80" s="246"/>
      <c r="BI80" s="77"/>
      <c r="BJ80" s="246"/>
      <c r="BK80" s="246"/>
      <c r="BL80" s="77"/>
      <c r="BM80" s="246"/>
      <c r="BN80" s="246"/>
      <c r="BO80" s="77"/>
      <c r="BP80" s="246"/>
      <c r="BQ80" s="246"/>
      <c r="BR80" s="77"/>
      <c r="BS80" s="246"/>
      <c r="BT80" s="246"/>
      <c r="BU80" s="77"/>
      <c r="BV80" s="246"/>
      <c r="BW80" s="246"/>
      <c r="BX80" s="77"/>
      <c r="BY80" s="246"/>
      <c r="BZ80" s="246"/>
      <c r="CA80" s="246"/>
      <c r="CB80" s="77"/>
      <c r="CC80" s="246"/>
      <c r="CD80" s="246"/>
      <c r="CE80" s="77"/>
      <c r="CF80" s="246"/>
      <c r="CG80" s="246"/>
      <c r="CH80" s="77"/>
      <c r="CI80" s="246"/>
      <c r="CJ80" s="246"/>
      <c r="CK80" s="77"/>
      <c r="CL80" s="246"/>
      <c r="CM80" s="246"/>
      <c r="CN80" s="77"/>
      <c r="CO80" s="246"/>
      <c r="CP80" s="246"/>
      <c r="CQ80" s="77"/>
      <c r="CR80" s="246"/>
      <c r="CS80" s="246"/>
      <c r="CT80" s="77"/>
      <c r="CU80" s="246"/>
      <c r="CV80" s="246"/>
      <c r="CW80" s="217" t="str">
        <f t="shared" ca="1" si="5"/>
        <v/>
      </c>
      <c r="CX80" s="180" t="str">
        <f t="shared" si="6"/>
        <v/>
      </c>
    </row>
    <row r="81" spans="1:102" s="166" customFormat="1" x14ac:dyDescent="0.35">
      <c r="A81" s="163">
        <f t="shared" si="9"/>
        <v>80</v>
      </c>
      <c r="B81" s="144">
        <f>'Facility Information'!$B$9</f>
        <v>0</v>
      </c>
      <c r="C81" s="102"/>
      <c r="D81" s="41"/>
      <c r="E81" s="42"/>
      <c r="F81" s="73"/>
      <c r="G81" s="115"/>
      <c r="H81" s="43"/>
      <c r="I81" s="77"/>
      <c r="J81" s="246"/>
      <c r="K81" s="266"/>
      <c r="L81" s="76"/>
      <c r="M81" s="220"/>
      <c r="N81" s="232"/>
      <c r="O81" s="74"/>
      <c r="P81" s="74"/>
      <c r="Q81" s="74"/>
      <c r="R81" s="74"/>
      <c r="S81" s="74"/>
      <c r="T81" s="74"/>
      <c r="U81" s="74"/>
      <c r="V81" s="247"/>
      <c r="W81" s="247"/>
      <c r="X81" s="63"/>
      <c r="Y81" s="22"/>
      <c r="Z81" s="220"/>
      <c r="AA81" s="77"/>
      <c r="AB81" s="43"/>
      <c r="AC81" s="43"/>
      <c r="AD81" s="43"/>
      <c r="AE81" s="43"/>
      <c r="AF81" s="43"/>
      <c r="AG81" s="43"/>
      <c r="AH81" s="233"/>
      <c r="AI81" s="233"/>
      <c r="AJ81" s="245"/>
      <c r="AK81" s="126"/>
      <c r="AL81" s="74"/>
      <c r="AM81" s="239"/>
      <c r="AN81" s="74"/>
      <c r="AO81" s="236" t="str">
        <f t="shared" ca="1" si="7"/>
        <v/>
      </c>
      <c r="AP81" s="237" t="str">
        <f t="shared" ca="1" si="8"/>
        <v/>
      </c>
      <c r="AQ81" s="77"/>
      <c r="AR81" s="246"/>
      <c r="AS81" s="246"/>
      <c r="AT81" s="77"/>
      <c r="AU81" s="246"/>
      <c r="AV81" s="246"/>
      <c r="AW81" s="77"/>
      <c r="AX81" s="246"/>
      <c r="AY81" s="246"/>
      <c r="AZ81" s="77"/>
      <c r="BA81" s="246"/>
      <c r="BB81" s="246"/>
      <c r="BC81" s="77"/>
      <c r="BD81" s="246"/>
      <c r="BE81" s="246"/>
      <c r="BF81" s="77"/>
      <c r="BG81" s="246"/>
      <c r="BH81" s="246"/>
      <c r="BI81" s="77"/>
      <c r="BJ81" s="246"/>
      <c r="BK81" s="246"/>
      <c r="BL81" s="77"/>
      <c r="BM81" s="246"/>
      <c r="BN81" s="246"/>
      <c r="BO81" s="77"/>
      <c r="BP81" s="246"/>
      <c r="BQ81" s="246"/>
      <c r="BR81" s="77"/>
      <c r="BS81" s="246"/>
      <c r="BT81" s="246"/>
      <c r="BU81" s="77"/>
      <c r="BV81" s="246"/>
      <c r="BW81" s="246"/>
      <c r="BX81" s="77"/>
      <c r="BY81" s="246"/>
      <c r="BZ81" s="246"/>
      <c r="CA81" s="246"/>
      <c r="CB81" s="77"/>
      <c r="CC81" s="246"/>
      <c r="CD81" s="246"/>
      <c r="CE81" s="77"/>
      <c r="CF81" s="246"/>
      <c r="CG81" s="246"/>
      <c r="CH81" s="77"/>
      <c r="CI81" s="246"/>
      <c r="CJ81" s="246"/>
      <c r="CK81" s="77"/>
      <c r="CL81" s="246"/>
      <c r="CM81" s="246"/>
      <c r="CN81" s="77"/>
      <c r="CO81" s="246"/>
      <c r="CP81" s="246"/>
      <c r="CQ81" s="77"/>
      <c r="CR81" s="246"/>
      <c r="CS81" s="246"/>
      <c r="CT81" s="77"/>
      <c r="CU81" s="246"/>
      <c r="CV81" s="246"/>
      <c r="CW81" s="217" t="str">
        <f t="shared" ca="1" si="5"/>
        <v/>
      </c>
      <c r="CX81" s="180" t="str">
        <f t="shared" si="6"/>
        <v/>
      </c>
    </row>
    <row r="82" spans="1:102" s="166" customFormat="1" x14ac:dyDescent="0.35">
      <c r="A82" s="163">
        <f t="shared" si="9"/>
        <v>81</v>
      </c>
      <c r="B82" s="144">
        <f>'Facility Information'!$B$9</f>
        <v>0</v>
      </c>
      <c r="C82" s="102"/>
      <c r="D82" s="41"/>
      <c r="E82" s="42"/>
      <c r="F82" s="73"/>
      <c r="G82" s="115"/>
      <c r="H82" s="43"/>
      <c r="I82" s="77"/>
      <c r="J82" s="246"/>
      <c r="K82" s="266"/>
      <c r="L82" s="76"/>
      <c r="M82" s="220"/>
      <c r="N82" s="232"/>
      <c r="O82" s="74"/>
      <c r="P82" s="74"/>
      <c r="Q82" s="74"/>
      <c r="R82" s="74"/>
      <c r="S82" s="74"/>
      <c r="T82" s="74"/>
      <c r="U82" s="74"/>
      <c r="V82" s="247"/>
      <c r="W82" s="247"/>
      <c r="X82" s="63"/>
      <c r="Y82" s="22"/>
      <c r="Z82" s="220"/>
      <c r="AA82" s="77"/>
      <c r="AB82" s="43"/>
      <c r="AC82" s="43"/>
      <c r="AD82" s="43"/>
      <c r="AE82" s="43"/>
      <c r="AF82" s="43"/>
      <c r="AG82" s="43"/>
      <c r="AH82" s="233"/>
      <c r="AI82" s="233"/>
      <c r="AJ82" s="245"/>
      <c r="AK82" s="126"/>
      <c r="AL82" s="74"/>
      <c r="AM82" s="239"/>
      <c r="AN82" s="74"/>
      <c r="AO82" s="236" t="str">
        <f t="shared" ca="1" si="7"/>
        <v/>
      </c>
      <c r="AP82" s="237" t="str">
        <f t="shared" ca="1" si="8"/>
        <v/>
      </c>
      <c r="AQ82" s="77"/>
      <c r="AR82" s="246"/>
      <c r="AS82" s="246"/>
      <c r="AT82" s="77"/>
      <c r="AU82" s="246"/>
      <c r="AV82" s="246"/>
      <c r="AW82" s="77"/>
      <c r="AX82" s="246"/>
      <c r="AY82" s="246"/>
      <c r="AZ82" s="77"/>
      <c r="BA82" s="246"/>
      <c r="BB82" s="246"/>
      <c r="BC82" s="77"/>
      <c r="BD82" s="246"/>
      <c r="BE82" s="246"/>
      <c r="BF82" s="77"/>
      <c r="BG82" s="246"/>
      <c r="BH82" s="246"/>
      <c r="BI82" s="77"/>
      <c r="BJ82" s="246"/>
      <c r="BK82" s="246"/>
      <c r="BL82" s="77"/>
      <c r="BM82" s="246"/>
      <c r="BN82" s="246"/>
      <c r="BO82" s="77"/>
      <c r="BP82" s="246"/>
      <c r="BQ82" s="246"/>
      <c r="BR82" s="77"/>
      <c r="BS82" s="246"/>
      <c r="BT82" s="246"/>
      <c r="BU82" s="77"/>
      <c r="BV82" s="246"/>
      <c r="BW82" s="246"/>
      <c r="BX82" s="77"/>
      <c r="BY82" s="246"/>
      <c r="BZ82" s="246"/>
      <c r="CA82" s="246"/>
      <c r="CB82" s="77"/>
      <c r="CC82" s="246"/>
      <c r="CD82" s="246"/>
      <c r="CE82" s="77"/>
      <c r="CF82" s="246"/>
      <c r="CG82" s="246"/>
      <c r="CH82" s="77"/>
      <c r="CI82" s="246"/>
      <c r="CJ82" s="246"/>
      <c r="CK82" s="77"/>
      <c r="CL82" s="246"/>
      <c r="CM82" s="246"/>
      <c r="CN82" s="77"/>
      <c r="CO82" s="246"/>
      <c r="CP82" s="246"/>
      <c r="CQ82" s="77"/>
      <c r="CR82" s="246"/>
      <c r="CS82" s="246"/>
      <c r="CT82" s="77"/>
      <c r="CU82" s="246"/>
      <c r="CV82" s="246"/>
      <c r="CW82" s="217" t="str">
        <f t="shared" ca="1" si="5"/>
        <v/>
      </c>
      <c r="CX82" s="180" t="str">
        <f t="shared" si="6"/>
        <v/>
      </c>
    </row>
    <row r="83" spans="1:102" s="166" customFormat="1" x14ac:dyDescent="0.35">
      <c r="A83" s="163">
        <f t="shared" si="9"/>
        <v>82</v>
      </c>
      <c r="B83" s="144">
        <f>'Facility Information'!$B$9</f>
        <v>0</v>
      </c>
      <c r="C83" s="102"/>
      <c r="D83" s="41"/>
      <c r="E83" s="42"/>
      <c r="F83" s="73"/>
      <c r="G83" s="115"/>
      <c r="H83" s="43"/>
      <c r="I83" s="77"/>
      <c r="J83" s="43"/>
      <c r="K83" s="141"/>
      <c r="L83" s="76"/>
      <c r="M83" s="220"/>
      <c r="N83" s="232"/>
      <c r="O83" s="74"/>
      <c r="P83" s="74"/>
      <c r="Q83" s="74"/>
      <c r="R83" s="74"/>
      <c r="S83" s="74"/>
      <c r="T83" s="74"/>
      <c r="U83" s="74"/>
      <c r="V83" s="247"/>
      <c r="W83" s="247"/>
      <c r="X83" s="63"/>
      <c r="Y83" s="22"/>
      <c r="Z83" s="220"/>
      <c r="AA83" s="77"/>
      <c r="AB83" s="43"/>
      <c r="AC83" s="43"/>
      <c r="AD83" s="43"/>
      <c r="AE83" s="43"/>
      <c r="AF83" s="43"/>
      <c r="AG83" s="43"/>
      <c r="AH83" s="233"/>
      <c r="AI83" s="233"/>
      <c r="AJ83" s="245"/>
      <c r="AK83" s="126"/>
      <c r="AL83" s="74"/>
      <c r="AM83" s="239"/>
      <c r="AN83" s="74"/>
      <c r="AO83" s="236" t="str">
        <f t="shared" ca="1" si="7"/>
        <v/>
      </c>
      <c r="AP83" s="237" t="str">
        <f t="shared" ca="1" si="8"/>
        <v/>
      </c>
      <c r="AQ83" s="77"/>
      <c r="AR83" s="43"/>
      <c r="AS83" s="43"/>
      <c r="AT83" s="77"/>
      <c r="AU83" s="43"/>
      <c r="AV83" s="43"/>
      <c r="AW83" s="77"/>
      <c r="AX83" s="43"/>
      <c r="AY83" s="43"/>
      <c r="AZ83" s="77"/>
      <c r="BA83" s="43"/>
      <c r="BB83" s="43"/>
      <c r="BC83" s="77"/>
      <c r="BD83" s="43"/>
      <c r="BE83" s="43"/>
      <c r="BF83" s="77"/>
      <c r="BG83" s="43"/>
      <c r="BH83" s="43"/>
      <c r="BI83" s="77"/>
      <c r="BJ83" s="43"/>
      <c r="BK83" s="43"/>
      <c r="BL83" s="77"/>
      <c r="BM83" s="43"/>
      <c r="BN83" s="43"/>
      <c r="BO83" s="77"/>
      <c r="BP83" s="43"/>
      <c r="BQ83" s="43"/>
      <c r="BR83" s="77"/>
      <c r="BS83" s="43"/>
      <c r="BT83" s="43"/>
      <c r="BU83" s="77"/>
      <c r="BV83" s="43"/>
      <c r="BW83" s="43"/>
      <c r="BX83" s="77"/>
      <c r="BY83" s="43"/>
      <c r="BZ83" s="43"/>
      <c r="CA83" s="43"/>
      <c r="CB83" s="77"/>
      <c r="CC83" s="43"/>
      <c r="CD83" s="43"/>
      <c r="CE83" s="77"/>
      <c r="CF83" s="43"/>
      <c r="CG83" s="43"/>
      <c r="CH83" s="77"/>
      <c r="CI83" s="43"/>
      <c r="CJ83" s="43"/>
      <c r="CK83" s="77"/>
      <c r="CL83" s="43"/>
      <c r="CM83" s="43"/>
      <c r="CN83" s="77"/>
      <c r="CO83" s="43"/>
      <c r="CP83" s="43"/>
      <c r="CQ83" s="77"/>
      <c r="CR83" s="43"/>
      <c r="CS83" s="43"/>
      <c r="CT83" s="77"/>
      <c r="CU83" s="43"/>
      <c r="CV83" s="43"/>
      <c r="CW83" s="217" t="str">
        <f t="shared" ca="1" si="5"/>
        <v/>
      </c>
      <c r="CX83" s="180" t="str">
        <f t="shared" si="6"/>
        <v/>
      </c>
    </row>
    <row r="84" spans="1:102" s="166" customFormat="1" x14ac:dyDescent="0.35">
      <c r="A84" s="163">
        <f t="shared" si="9"/>
        <v>83</v>
      </c>
      <c r="B84" s="144">
        <f>'Facility Information'!$B$9</f>
        <v>0</v>
      </c>
      <c r="C84" s="102"/>
      <c r="D84" s="41"/>
      <c r="E84" s="42"/>
      <c r="F84" s="73"/>
      <c r="G84" s="115"/>
      <c r="H84" s="43"/>
      <c r="I84" s="77"/>
      <c r="J84" s="43"/>
      <c r="K84" s="141"/>
      <c r="L84" s="76"/>
      <c r="M84" s="220"/>
      <c r="N84" s="232"/>
      <c r="O84" s="74"/>
      <c r="P84" s="74"/>
      <c r="Q84" s="74"/>
      <c r="R84" s="74"/>
      <c r="S84" s="74"/>
      <c r="T84" s="74"/>
      <c r="U84" s="74"/>
      <c r="V84" s="247"/>
      <c r="W84" s="247"/>
      <c r="X84" s="63"/>
      <c r="Y84" s="22"/>
      <c r="Z84" s="220"/>
      <c r="AA84" s="77"/>
      <c r="AB84" s="43"/>
      <c r="AC84" s="43"/>
      <c r="AD84" s="43"/>
      <c r="AE84" s="43"/>
      <c r="AF84" s="43"/>
      <c r="AG84" s="43"/>
      <c r="AH84" s="233"/>
      <c r="AI84" s="233"/>
      <c r="AJ84" s="245"/>
      <c r="AK84" s="126"/>
      <c r="AL84" s="74"/>
      <c r="AM84" s="239"/>
      <c r="AN84" s="74"/>
      <c r="AO84" s="236" t="str">
        <f t="shared" ca="1" si="7"/>
        <v/>
      </c>
      <c r="AP84" s="237" t="str">
        <f t="shared" ca="1" si="8"/>
        <v/>
      </c>
      <c r="AQ84" s="77"/>
      <c r="AR84" s="43"/>
      <c r="AS84" s="43"/>
      <c r="AT84" s="77"/>
      <c r="AU84" s="43"/>
      <c r="AV84" s="43"/>
      <c r="AW84" s="77"/>
      <c r="AX84" s="43"/>
      <c r="AY84" s="43"/>
      <c r="AZ84" s="77"/>
      <c r="BA84" s="43"/>
      <c r="BB84" s="43"/>
      <c r="BC84" s="77"/>
      <c r="BD84" s="43"/>
      <c r="BE84" s="43"/>
      <c r="BF84" s="77"/>
      <c r="BG84" s="43"/>
      <c r="BH84" s="43"/>
      <c r="BI84" s="77"/>
      <c r="BJ84" s="43"/>
      <c r="BK84" s="43"/>
      <c r="BL84" s="77"/>
      <c r="BM84" s="43"/>
      <c r="BN84" s="43"/>
      <c r="BO84" s="77"/>
      <c r="BP84" s="43"/>
      <c r="BQ84" s="43"/>
      <c r="BR84" s="77"/>
      <c r="BS84" s="43"/>
      <c r="BT84" s="43"/>
      <c r="BU84" s="77"/>
      <c r="BV84" s="43"/>
      <c r="BW84" s="43"/>
      <c r="BX84" s="77"/>
      <c r="BY84" s="43"/>
      <c r="BZ84" s="43"/>
      <c r="CA84" s="43"/>
      <c r="CB84" s="77"/>
      <c r="CC84" s="43"/>
      <c r="CD84" s="43"/>
      <c r="CE84" s="77"/>
      <c r="CF84" s="43"/>
      <c r="CG84" s="43"/>
      <c r="CH84" s="77"/>
      <c r="CI84" s="43"/>
      <c r="CJ84" s="43"/>
      <c r="CK84" s="77"/>
      <c r="CL84" s="43"/>
      <c r="CM84" s="43"/>
      <c r="CN84" s="77"/>
      <c r="CO84" s="43"/>
      <c r="CP84" s="43"/>
      <c r="CQ84" s="77"/>
      <c r="CR84" s="43"/>
      <c r="CS84" s="43"/>
      <c r="CT84" s="77"/>
      <c r="CU84" s="43"/>
      <c r="CV84" s="43"/>
      <c r="CW84" s="217" t="str">
        <f t="shared" ca="1" si="5"/>
        <v/>
      </c>
      <c r="CX84" s="180" t="str">
        <f t="shared" si="6"/>
        <v/>
      </c>
    </row>
    <row r="85" spans="1:102" s="166" customFormat="1" x14ac:dyDescent="0.35">
      <c r="A85" s="163">
        <f t="shared" si="9"/>
        <v>84</v>
      </c>
      <c r="B85" s="144">
        <f>'Facility Information'!$B$9</f>
        <v>0</v>
      </c>
      <c r="C85" s="102"/>
      <c r="D85" s="41"/>
      <c r="E85" s="42"/>
      <c r="F85" s="73"/>
      <c r="G85" s="115"/>
      <c r="H85" s="43"/>
      <c r="I85" s="77"/>
      <c r="J85" s="246"/>
      <c r="K85" s="266"/>
      <c r="L85" s="76"/>
      <c r="M85" s="220"/>
      <c r="N85" s="232"/>
      <c r="O85" s="74"/>
      <c r="P85" s="74"/>
      <c r="Q85" s="74"/>
      <c r="R85" s="74"/>
      <c r="S85" s="74"/>
      <c r="T85" s="74"/>
      <c r="U85" s="74"/>
      <c r="V85" s="247"/>
      <c r="W85" s="247"/>
      <c r="X85" s="63"/>
      <c r="Y85" s="22"/>
      <c r="Z85" s="220"/>
      <c r="AA85" s="77"/>
      <c r="AB85" s="43"/>
      <c r="AC85" s="43"/>
      <c r="AD85" s="43"/>
      <c r="AE85" s="43"/>
      <c r="AF85" s="43"/>
      <c r="AG85" s="43"/>
      <c r="AH85" s="233"/>
      <c r="AI85" s="233"/>
      <c r="AJ85" s="245"/>
      <c r="AK85" s="126"/>
      <c r="AL85" s="74"/>
      <c r="AM85" s="239"/>
      <c r="AN85" s="74"/>
      <c r="AO85" s="236" t="str">
        <f t="shared" ca="1" si="7"/>
        <v/>
      </c>
      <c r="AP85" s="237" t="str">
        <f t="shared" ca="1" si="8"/>
        <v/>
      </c>
      <c r="AQ85" s="77"/>
      <c r="AR85" s="246"/>
      <c r="AS85" s="246"/>
      <c r="AT85" s="77"/>
      <c r="AU85" s="246"/>
      <c r="AV85" s="246"/>
      <c r="AW85" s="77"/>
      <c r="AX85" s="246"/>
      <c r="AY85" s="246"/>
      <c r="AZ85" s="77"/>
      <c r="BA85" s="246"/>
      <c r="BB85" s="246"/>
      <c r="BC85" s="77"/>
      <c r="BD85" s="246"/>
      <c r="BE85" s="246"/>
      <c r="BF85" s="77"/>
      <c r="BG85" s="246"/>
      <c r="BH85" s="246"/>
      <c r="BI85" s="77"/>
      <c r="BJ85" s="246"/>
      <c r="BK85" s="246"/>
      <c r="BL85" s="77"/>
      <c r="BM85" s="246"/>
      <c r="BN85" s="246"/>
      <c r="BO85" s="77"/>
      <c r="BP85" s="246"/>
      <c r="BQ85" s="246"/>
      <c r="BR85" s="77"/>
      <c r="BS85" s="246"/>
      <c r="BT85" s="246"/>
      <c r="BU85" s="77"/>
      <c r="BV85" s="246"/>
      <c r="BW85" s="246"/>
      <c r="BX85" s="77"/>
      <c r="BY85" s="246"/>
      <c r="BZ85" s="246"/>
      <c r="CA85" s="246"/>
      <c r="CB85" s="77"/>
      <c r="CC85" s="246"/>
      <c r="CD85" s="246"/>
      <c r="CE85" s="77"/>
      <c r="CF85" s="246"/>
      <c r="CG85" s="246"/>
      <c r="CH85" s="77"/>
      <c r="CI85" s="246"/>
      <c r="CJ85" s="246"/>
      <c r="CK85" s="77"/>
      <c r="CL85" s="246"/>
      <c r="CM85" s="246"/>
      <c r="CN85" s="77"/>
      <c r="CO85" s="246"/>
      <c r="CP85" s="246"/>
      <c r="CQ85" s="77"/>
      <c r="CR85" s="246"/>
      <c r="CS85" s="246"/>
      <c r="CT85" s="77"/>
      <c r="CU85" s="246"/>
      <c r="CV85" s="246"/>
      <c r="CW85" s="217" t="str">
        <f t="shared" ca="1" si="5"/>
        <v/>
      </c>
      <c r="CX85" s="180" t="str">
        <f t="shared" si="6"/>
        <v/>
      </c>
    </row>
    <row r="86" spans="1:102" s="166" customFormat="1" x14ac:dyDescent="0.35">
      <c r="A86" s="163">
        <f t="shared" si="9"/>
        <v>85</v>
      </c>
      <c r="B86" s="144">
        <f>'Facility Information'!$B$9</f>
        <v>0</v>
      </c>
      <c r="C86" s="102"/>
      <c r="D86" s="41"/>
      <c r="E86" s="42"/>
      <c r="F86" s="73"/>
      <c r="G86" s="115"/>
      <c r="H86" s="43"/>
      <c r="I86" s="77"/>
      <c r="J86" s="43"/>
      <c r="K86" s="141"/>
      <c r="L86" s="76"/>
      <c r="M86" s="220"/>
      <c r="N86" s="232"/>
      <c r="O86" s="74"/>
      <c r="P86" s="74"/>
      <c r="Q86" s="74"/>
      <c r="R86" s="74"/>
      <c r="S86" s="74"/>
      <c r="T86" s="74"/>
      <c r="U86" s="74"/>
      <c r="V86" s="247"/>
      <c r="W86" s="247"/>
      <c r="X86" s="63"/>
      <c r="Y86" s="22"/>
      <c r="Z86" s="220"/>
      <c r="AA86" s="77"/>
      <c r="AB86" s="43"/>
      <c r="AC86" s="43"/>
      <c r="AD86" s="43"/>
      <c r="AE86" s="43"/>
      <c r="AF86" s="43"/>
      <c r="AG86" s="43"/>
      <c r="AH86" s="233"/>
      <c r="AI86" s="233"/>
      <c r="AJ86" s="245"/>
      <c r="AK86" s="126"/>
      <c r="AL86" s="74"/>
      <c r="AM86" s="239"/>
      <c r="AN86" s="74"/>
      <c r="AO86" s="236" t="str">
        <f t="shared" ca="1" si="7"/>
        <v/>
      </c>
      <c r="AP86" s="237" t="str">
        <f t="shared" ca="1" si="8"/>
        <v/>
      </c>
      <c r="AQ86" s="77"/>
      <c r="AR86" s="43"/>
      <c r="AS86" s="43"/>
      <c r="AT86" s="77"/>
      <c r="AU86" s="43"/>
      <c r="AV86" s="43"/>
      <c r="AW86" s="77"/>
      <c r="AX86" s="43"/>
      <c r="AY86" s="43"/>
      <c r="AZ86" s="77"/>
      <c r="BA86" s="43"/>
      <c r="BB86" s="43"/>
      <c r="BC86" s="77"/>
      <c r="BD86" s="43"/>
      <c r="BE86" s="43"/>
      <c r="BF86" s="77"/>
      <c r="BG86" s="43"/>
      <c r="BH86" s="43"/>
      <c r="BI86" s="77"/>
      <c r="BJ86" s="43"/>
      <c r="BK86" s="43"/>
      <c r="BL86" s="77"/>
      <c r="BM86" s="43"/>
      <c r="BN86" s="43"/>
      <c r="BO86" s="77"/>
      <c r="BP86" s="43"/>
      <c r="BQ86" s="43"/>
      <c r="BR86" s="77"/>
      <c r="BS86" s="43"/>
      <c r="BT86" s="43"/>
      <c r="BU86" s="77"/>
      <c r="BV86" s="43"/>
      <c r="BW86" s="43"/>
      <c r="BX86" s="77"/>
      <c r="BY86" s="43"/>
      <c r="BZ86" s="43"/>
      <c r="CA86" s="43"/>
      <c r="CB86" s="77"/>
      <c r="CC86" s="43"/>
      <c r="CD86" s="43"/>
      <c r="CE86" s="77"/>
      <c r="CF86" s="43"/>
      <c r="CG86" s="43"/>
      <c r="CH86" s="77"/>
      <c r="CI86" s="43"/>
      <c r="CJ86" s="43"/>
      <c r="CK86" s="77"/>
      <c r="CL86" s="43"/>
      <c r="CM86" s="43"/>
      <c r="CN86" s="77"/>
      <c r="CO86" s="43"/>
      <c r="CP86" s="43"/>
      <c r="CQ86" s="77"/>
      <c r="CR86" s="43"/>
      <c r="CS86" s="43"/>
      <c r="CT86" s="77"/>
      <c r="CU86" s="43"/>
      <c r="CV86" s="43"/>
      <c r="CW86" s="217" t="str">
        <f t="shared" ca="1" si="5"/>
        <v/>
      </c>
      <c r="CX86" s="180" t="str">
        <f t="shared" si="6"/>
        <v/>
      </c>
    </row>
    <row r="87" spans="1:102" s="166" customFormat="1" x14ac:dyDescent="0.35">
      <c r="A87" s="163">
        <f t="shared" si="9"/>
        <v>86</v>
      </c>
      <c r="B87" s="144">
        <f>'Facility Information'!$B$9</f>
        <v>0</v>
      </c>
      <c r="C87" s="102"/>
      <c r="D87" s="41"/>
      <c r="E87" s="42"/>
      <c r="F87" s="73"/>
      <c r="G87" s="115"/>
      <c r="H87" s="43"/>
      <c r="I87" s="77"/>
      <c r="J87" s="246"/>
      <c r="K87" s="266"/>
      <c r="L87" s="76"/>
      <c r="M87" s="220"/>
      <c r="N87" s="232"/>
      <c r="O87" s="74"/>
      <c r="P87" s="74"/>
      <c r="Q87" s="74"/>
      <c r="R87" s="74"/>
      <c r="S87" s="74"/>
      <c r="T87" s="74"/>
      <c r="U87" s="74"/>
      <c r="V87" s="247"/>
      <c r="W87" s="247"/>
      <c r="X87" s="63"/>
      <c r="Y87" s="22"/>
      <c r="Z87" s="220"/>
      <c r="AA87" s="77"/>
      <c r="AB87" s="43"/>
      <c r="AC87" s="43"/>
      <c r="AD87" s="43"/>
      <c r="AE87" s="43"/>
      <c r="AF87" s="43"/>
      <c r="AG87" s="43"/>
      <c r="AH87" s="233"/>
      <c r="AI87" s="233"/>
      <c r="AJ87" s="245"/>
      <c r="AK87" s="126"/>
      <c r="AL87" s="74"/>
      <c r="AM87" s="239"/>
      <c r="AN87" s="74"/>
      <c r="AO87" s="236" t="str">
        <f t="shared" ca="1" si="7"/>
        <v/>
      </c>
      <c r="AP87" s="237" t="str">
        <f t="shared" ca="1" si="8"/>
        <v/>
      </c>
      <c r="AQ87" s="77"/>
      <c r="AR87" s="246"/>
      <c r="AS87" s="246"/>
      <c r="AT87" s="77"/>
      <c r="AU87" s="246"/>
      <c r="AV87" s="246"/>
      <c r="AW87" s="77"/>
      <c r="AX87" s="246"/>
      <c r="AY87" s="246"/>
      <c r="AZ87" s="77"/>
      <c r="BA87" s="246"/>
      <c r="BB87" s="246"/>
      <c r="BC87" s="77"/>
      <c r="BD87" s="246"/>
      <c r="BE87" s="246"/>
      <c r="BF87" s="77"/>
      <c r="BG87" s="246"/>
      <c r="BH87" s="246"/>
      <c r="BI87" s="77"/>
      <c r="BJ87" s="246"/>
      <c r="BK87" s="246"/>
      <c r="BL87" s="77"/>
      <c r="BM87" s="246"/>
      <c r="BN87" s="246"/>
      <c r="BO87" s="77"/>
      <c r="BP87" s="246"/>
      <c r="BQ87" s="246"/>
      <c r="BR87" s="77"/>
      <c r="BS87" s="246"/>
      <c r="BT87" s="246"/>
      <c r="BU87" s="77"/>
      <c r="BV87" s="246"/>
      <c r="BW87" s="246"/>
      <c r="BX87" s="77"/>
      <c r="BY87" s="246"/>
      <c r="BZ87" s="246"/>
      <c r="CA87" s="246"/>
      <c r="CB87" s="77"/>
      <c r="CC87" s="246"/>
      <c r="CD87" s="246"/>
      <c r="CE87" s="77"/>
      <c r="CF87" s="246"/>
      <c r="CG87" s="246"/>
      <c r="CH87" s="77"/>
      <c r="CI87" s="246"/>
      <c r="CJ87" s="246"/>
      <c r="CK87" s="77"/>
      <c r="CL87" s="246"/>
      <c r="CM87" s="246"/>
      <c r="CN87" s="77"/>
      <c r="CO87" s="246"/>
      <c r="CP87" s="246"/>
      <c r="CQ87" s="77"/>
      <c r="CR87" s="246"/>
      <c r="CS87" s="246"/>
      <c r="CT87" s="77"/>
      <c r="CU87" s="246"/>
      <c r="CV87" s="246"/>
      <c r="CW87" s="217" t="str">
        <f t="shared" ca="1" si="5"/>
        <v/>
      </c>
      <c r="CX87" s="180" t="str">
        <f t="shared" si="6"/>
        <v/>
      </c>
    </row>
    <row r="88" spans="1:102" s="166" customFormat="1" x14ac:dyDescent="0.35">
      <c r="A88" s="163">
        <f t="shared" si="9"/>
        <v>87</v>
      </c>
      <c r="B88" s="144">
        <f>'Facility Information'!$B$9</f>
        <v>0</v>
      </c>
      <c r="C88" s="102"/>
      <c r="D88" s="41"/>
      <c r="E88" s="42"/>
      <c r="F88" s="73"/>
      <c r="G88" s="115"/>
      <c r="H88" s="43"/>
      <c r="I88" s="77"/>
      <c r="J88" s="246"/>
      <c r="K88" s="266"/>
      <c r="L88" s="76"/>
      <c r="M88" s="220"/>
      <c r="N88" s="232"/>
      <c r="O88" s="74"/>
      <c r="P88" s="74"/>
      <c r="Q88" s="74"/>
      <c r="R88" s="74"/>
      <c r="S88" s="74"/>
      <c r="T88" s="74"/>
      <c r="U88" s="74"/>
      <c r="V88" s="247"/>
      <c r="W88" s="247"/>
      <c r="X88" s="63"/>
      <c r="Y88" s="22"/>
      <c r="Z88" s="220"/>
      <c r="AA88" s="77"/>
      <c r="AB88" s="43"/>
      <c r="AC88" s="43"/>
      <c r="AD88" s="43"/>
      <c r="AE88" s="43"/>
      <c r="AF88" s="43"/>
      <c r="AG88" s="43"/>
      <c r="AH88" s="233"/>
      <c r="AI88" s="233"/>
      <c r="AJ88" s="245"/>
      <c r="AK88" s="126"/>
      <c r="AL88" s="74"/>
      <c r="AM88" s="239"/>
      <c r="AN88" s="74"/>
      <c r="AO88" s="236" t="str">
        <f t="shared" ca="1" si="7"/>
        <v/>
      </c>
      <c r="AP88" s="237" t="str">
        <f t="shared" ca="1" si="8"/>
        <v/>
      </c>
      <c r="AQ88" s="77"/>
      <c r="AR88" s="246"/>
      <c r="AS88" s="246"/>
      <c r="AT88" s="77"/>
      <c r="AU88" s="246"/>
      <c r="AV88" s="246"/>
      <c r="AW88" s="77"/>
      <c r="AX88" s="246"/>
      <c r="AY88" s="246"/>
      <c r="AZ88" s="77"/>
      <c r="BA88" s="246"/>
      <c r="BB88" s="246"/>
      <c r="BC88" s="77"/>
      <c r="BD88" s="246"/>
      <c r="BE88" s="246"/>
      <c r="BF88" s="77"/>
      <c r="BG88" s="246"/>
      <c r="BH88" s="246"/>
      <c r="BI88" s="77"/>
      <c r="BJ88" s="246"/>
      <c r="BK88" s="246"/>
      <c r="BL88" s="77"/>
      <c r="BM88" s="246"/>
      <c r="BN88" s="246"/>
      <c r="BO88" s="77"/>
      <c r="BP88" s="246"/>
      <c r="BQ88" s="246"/>
      <c r="BR88" s="77"/>
      <c r="BS88" s="246"/>
      <c r="BT88" s="246"/>
      <c r="BU88" s="77"/>
      <c r="BV88" s="246"/>
      <c r="BW88" s="246"/>
      <c r="BX88" s="77"/>
      <c r="BY88" s="246"/>
      <c r="BZ88" s="246"/>
      <c r="CA88" s="246"/>
      <c r="CB88" s="77"/>
      <c r="CC88" s="246"/>
      <c r="CD88" s="246"/>
      <c r="CE88" s="77"/>
      <c r="CF88" s="246"/>
      <c r="CG88" s="246"/>
      <c r="CH88" s="77"/>
      <c r="CI88" s="246"/>
      <c r="CJ88" s="246"/>
      <c r="CK88" s="77"/>
      <c r="CL88" s="246"/>
      <c r="CM88" s="246"/>
      <c r="CN88" s="77"/>
      <c r="CO88" s="246"/>
      <c r="CP88" s="246"/>
      <c r="CQ88" s="77"/>
      <c r="CR88" s="246"/>
      <c r="CS88" s="246"/>
      <c r="CT88" s="77"/>
      <c r="CU88" s="246"/>
      <c r="CV88" s="246"/>
      <c r="CW88" s="217" t="str">
        <f t="shared" ca="1" si="5"/>
        <v/>
      </c>
      <c r="CX88" s="180" t="str">
        <f t="shared" si="6"/>
        <v/>
      </c>
    </row>
    <row r="89" spans="1:102" s="166" customFormat="1" x14ac:dyDescent="0.35">
      <c r="A89" s="163">
        <f t="shared" si="9"/>
        <v>88</v>
      </c>
      <c r="B89" s="144">
        <f>'Facility Information'!$B$9</f>
        <v>0</v>
      </c>
      <c r="C89" s="102"/>
      <c r="D89" s="41"/>
      <c r="E89" s="42"/>
      <c r="F89" s="73"/>
      <c r="G89" s="115"/>
      <c r="H89" s="43"/>
      <c r="I89" s="77"/>
      <c r="J89" s="43"/>
      <c r="K89" s="141"/>
      <c r="L89" s="76"/>
      <c r="M89" s="220"/>
      <c r="N89" s="232"/>
      <c r="O89" s="74"/>
      <c r="P89" s="74"/>
      <c r="Q89" s="74"/>
      <c r="R89" s="74"/>
      <c r="S89" s="74"/>
      <c r="T89" s="74"/>
      <c r="U89" s="74"/>
      <c r="V89" s="247"/>
      <c r="W89" s="247"/>
      <c r="X89" s="63"/>
      <c r="Y89" s="22"/>
      <c r="Z89" s="220"/>
      <c r="AA89" s="77"/>
      <c r="AB89" s="43"/>
      <c r="AC89" s="43"/>
      <c r="AD89" s="43"/>
      <c r="AE89" s="43"/>
      <c r="AF89" s="43"/>
      <c r="AG89" s="43"/>
      <c r="AH89" s="233"/>
      <c r="AI89" s="233"/>
      <c r="AJ89" s="245"/>
      <c r="AK89" s="126"/>
      <c r="AL89" s="74"/>
      <c r="AM89" s="239"/>
      <c r="AN89" s="74"/>
      <c r="AO89" s="236" t="str">
        <f t="shared" ca="1" si="7"/>
        <v/>
      </c>
      <c r="AP89" s="237" t="str">
        <f t="shared" ca="1" si="8"/>
        <v/>
      </c>
      <c r="AQ89" s="77"/>
      <c r="AR89" s="43"/>
      <c r="AS89" s="43"/>
      <c r="AT89" s="77"/>
      <c r="AU89" s="43"/>
      <c r="AV89" s="43"/>
      <c r="AW89" s="77"/>
      <c r="AX89" s="43"/>
      <c r="AY89" s="43"/>
      <c r="AZ89" s="77"/>
      <c r="BA89" s="43"/>
      <c r="BB89" s="43"/>
      <c r="BC89" s="77"/>
      <c r="BD89" s="43"/>
      <c r="BE89" s="43"/>
      <c r="BF89" s="77"/>
      <c r="BG89" s="43"/>
      <c r="BH89" s="43"/>
      <c r="BI89" s="77"/>
      <c r="BJ89" s="43"/>
      <c r="BK89" s="43"/>
      <c r="BL89" s="77"/>
      <c r="BM89" s="43"/>
      <c r="BN89" s="43"/>
      <c r="BO89" s="77"/>
      <c r="BP89" s="43"/>
      <c r="BQ89" s="43"/>
      <c r="BR89" s="77"/>
      <c r="BS89" s="43"/>
      <c r="BT89" s="43"/>
      <c r="BU89" s="77"/>
      <c r="BV89" s="43"/>
      <c r="BW89" s="43"/>
      <c r="BX89" s="77"/>
      <c r="BY89" s="43"/>
      <c r="BZ89" s="43"/>
      <c r="CA89" s="43"/>
      <c r="CB89" s="77"/>
      <c r="CC89" s="43"/>
      <c r="CD89" s="43"/>
      <c r="CE89" s="77"/>
      <c r="CF89" s="43"/>
      <c r="CG89" s="43"/>
      <c r="CH89" s="77"/>
      <c r="CI89" s="43"/>
      <c r="CJ89" s="43"/>
      <c r="CK89" s="77"/>
      <c r="CL89" s="43"/>
      <c r="CM89" s="43"/>
      <c r="CN89" s="77"/>
      <c r="CO89" s="43"/>
      <c r="CP89" s="43"/>
      <c r="CQ89" s="77"/>
      <c r="CR89" s="43"/>
      <c r="CS89" s="43"/>
      <c r="CT89" s="77"/>
      <c r="CU89" s="43"/>
      <c r="CV89" s="43"/>
      <c r="CW89" s="217" t="str">
        <f t="shared" ca="1" si="5"/>
        <v/>
      </c>
      <c r="CX89" s="180" t="str">
        <f t="shared" si="6"/>
        <v/>
      </c>
    </row>
    <row r="90" spans="1:102" s="166" customFormat="1" x14ac:dyDescent="0.35">
      <c r="A90" s="163">
        <f t="shared" si="9"/>
        <v>89</v>
      </c>
      <c r="B90" s="144">
        <f>'Facility Information'!$B$9</f>
        <v>0</v>
      </c>
      <c r="C90" s="102"/>
      <c r="D90" s="41"/>
      <c r="E90" s="42"/>
      <c r="F90" s="73"/>
      <c r="G90" s="115"/>
      <c r="H90" s="43"/>
      <c r="I90" s="77"/>
      <c r="J90" s="43"/>
      <c r="K90" s="141"/>
      <c r="L90" s="76"/>
      <c r="M90" s="220"/>
      <c r="N90" s="232"/>
      <c r="O90" s="74"/>
      <c r="P90" s="74"/>
      <c r="Q90" s="74"/>
      <c r="R90" s="74"/>
      <c r="S90" s="74"/>
      <c r="T90" s="74"/>
      <c r="U90" s="74"/>
      <c r="V90" s="247"/>
      <c r="W90" s="247"/>
      <c r="X90" s="63"/>
      <c r="Y90" s="22"/>
      <c r="Z90" s="220"/>
      <c r="AA90" s="77"/>
      <c r="AB90" s="43"/>
      <c r="AC90" s="43"/>
      <c r="AD90" s="43"/>
      <c r="AE90" s="43"/>
      <c r="AF90" s="43"/>
      <c r="AG90" s="43"/>
      <c r="AH90" s="233"/>
      <c r="AI90" s="233"/>
      <c r="AJ90" s="245"/>
      <c r="AK90" s="126"/>
      <c r="AL90" s="74"/>
      <c r="AM90" s="239"/>
      <c r="AN90" s="74"/>
      <c r="AO90" s="236" t="str">
        <f t="shared" ca="1" si="7"/>
        <v/>
      </c>
      <c r="AP90" s="237" t="str">
        <f t="shared" ca="1" si="8"/>
        <v/>
      </c>
      <c r="AQ90" s="77"/>
      <c r="AR90" s="43"/>
      <c r="AS90" s="43"/>
      <c r="AT90" s="77"/>
      <c r="AU90" s="43"/>
      <c r="AV90" s="43"/>
      <c r="AW90" s="77"/>
      <c r="AX90" s="43"/>
      <c r="AY90" s="43"/>
      <c r="AZ90" s="77"/>
      <c r="BA90" s="43"/>
      <c r="BB90" s="43"/>
      <c r="BC90" s="77"/>
      <c r="BD90" s="43"/>
      <c r="BE90" s="43"/>
      <c r="BF90" s="77"/>
      <c r="BG90" s="43"/>
      <c r="BH90" s="43"/>
      <c r="BI90" s="77"/>
      <c r="BJ90" s="43"/>
      <c r="BK90" s="43"/>
      <c r="BL90" s="77"/>
      <c r="BM90" s="43"/>
      <c r="BN90" s="43"/>
      <c r="BO90" s="77"/>
      <c r="BP90" s="43"/>
      <c r="BQ90" s="43"/>
      <c r="BR90" s="77"/>
      <c r="BS90" s="43"/>
      <c r="BT90" s="43"/>
      <c r="BU90" s="77"/>
      <c r="BV90" s="43"/>
      <c r="BW90" s="43"/>
      <c r="BX90" s="77"/>
      <c r="BY90" s="43"/>
      <c r="BZ90" s="43"/>
      <c r="CA90" s="43"/>
      <c r="CB90" s="77"/>
      <c r="CC90" s="43"/>
      <c r="CD90" s="43"/>
      <c r="CE90" s="77"/>
      <c r="CF90" s="43"/>
      <c r="CG90" s="43"/>
      <c r="CH90" s="77"/>
      <c r="CI90" s="43"/>
      <c r="CJ90" s="43"/>
      <c r="CK90" s="77"/>
      <c r="CL90" s="43"/>
      <c r="CM90" s="43"/>
      <c r="CN90" s="77"/>
      <c r="CO90" s="43"/>
      <c r="CP90" s="43"/>
      <c r="CQ90" s="77"/>
      <c r="CR90" s="43"/>
      <c r="CS90" s="43"/>
      <c r="CT90" s="77"/>
      <c r="CU90" s="43"/>
      <c r="CV90" s="43"/>
      <c r="CW90" s="217" t="str">
        <f t="shared" ca="1" si="5"/>
        <v/>
      </c>
      <c r="CX90" s="180" t="str">
        <f t="shared" si="6"/>
        <v/>
      </c>
    </row>
    <row r="91" spans="1:102" s="166" customFormat="1" x14ac:dyDescent="0.35">
      <c r="A91" s="163">
        <f t="shared" si="9"/>
        <v>90</v>
      </c>
      <c r="B91" s="144">
        <f>'Facility Information'!$B$9</f>
        <v>0</v>
      </c>
      <c r="C91" s="102"/>
      <c r="D91" s="41"/>
      <c r="E91" s="42"/>
      <c r="F91" s="73"/>
      <c r="G91" s="115"/>
      <c r="H91" s="43"/>
      <c r="I91" s="77"/>
      <c r="J91" s="246"/>
      <c r="K91" s="266"/>
      <c r="L91" s="76"/>
      <c r="M91" s="220"/>
      <c r="N91" s="232"/>
      <c r="O91" s="74"/>
      <c r="P91" s="74"/>
      <c r="Q91" s="74"/>
      <c r="R91" s="74"/>
      <c r="S91" s="74"/>
      <c r="T91" s="74"/>
      <c r="U91" s="74"/>
      <c r="V91" s="247"/>
      <c r="W91" s="247"/>
      <c r="X91" s="63"/>
      <c r="Y91" s="22"/>
      <c r="Z91" s="220"/>
      <c r="AA91" s="77"/>
      <c r="AB91" s="43"/>
      <c r="AC91" s="43"/>
      <c r="AD91" s="43"/>
      <c r="AE91" s="43"/>
      <c r="AF91" s="43"/>
      <c r="AG91" s="43"/>
      <c r="AH91" s="233"/>
      <c r="AI91" s="233"/>
      <c r="AJ91" s="245"/>
      <c r="AK91" s="126"/>
      <c r="AL91" s="74"/>
      <c r="AM91" s="239"/>
      <c r="AN91" s="74"/>
      <c r="AO91" s="236" t="str">
        <f t="shared" ca="1" si="7"/>
        <v/>
      </c>
      <c r="AP91" s="237" t="str">
        <f t="shared" ca="1" si="8"/>
        <v/>
      </c>
      <c r="AQ91" s="77"/>
      <c r="AR91" s="246"/>
      <c r="AS91" s="246"/>
      <c r="AT91" s="77"/>
      <c r="AU91" s="246"/>
      <c r="AV91" s="246"/>
      <c r="AW91" s="77"/>
      <c r="AX91" s="246"/>
      <c r="AY91" s="246"/>
      <c r="AZ91" s="77"/>
      <c r="BA91" s="246"/>
      <c r="BB91" s="246"/>
      <c r="BC91" s="77"/>
      <c r="BD91" s="246"/>
      <c r="BE91" s="246"/>
      <c r="BF91" s="77"/>
      <c r="BG91" s="246"/>
      <c r="BH91" s="246"/>
      <c r="BI91" s="77"/>
      <c r="BJ91" s="246"/>
      <c r="BK91" s="246"/>
      <c r="BL91" s="77"/>
      <c r="BM91" s="246"/>
      <c r="BN91" s="246"/>
      <c r="BO91" s="77"/>
      <c r="BP91" s="246"/>
      <c r="BQ91" s="246"/>
      <c r="BR91" s="77"/>
      <c r="BS91" s="246"/>
      <c r="BT91" s="246"/>
      <c r="BU91" s="77"/>
      <c r="BV91" s="246"/>
      <c r="BW91" s="246"/>
      <c r="BX91" s="77"/>
      <c r="BY91" s="246"/>
      <c r="BZ91" s="246"/>
      <c r="CA91" s="246"/>
      <c r="CB91" s="77"/>
      <c r="CC91" s="246"/>
      <c r="CD91" s="246"/>
      <c r="CE91" s="77"/>
      <c r="CF91" s="246"/>
      <c r="CG91" s="246"/>
      <c r="CH91" s="77"/>
      <c r="CI91" s="246"/>
      <c r="CJ91" s="246"/>
      <c r="CK91" s="77"/>
      <c r="CL91" s="246"/>
      <c r="CM91" s="246"/>
      <c r="CN91" s="77"/>
      <c r="CO91" s="246"/>
      <c r="CP91" s="246"/>
      <c r="CQ91" s="77"/>
      <c r="CR91" s="246"/>
      <c r="CS91" s="246"/>
      <c r="CT91" s="77"/>
      <c r="CU91" s="246"/>
      <c r="CV91" s="246"/>
      <c r="CW91" s="217" t="str">
        <f t="shared" ca="1" si="5"/>
        <v/>
      </c>
      <c r="CX91" s="180" t="str">
        <f t="shared" si="6"/>
        <v/>
      </c>
    </row>
    <row r="92" spans="1:102" s="166" customFormat="1" x14ac:dyDescent="0.35">
      <c r="A92" s="163">
        <f t="shared" si="9"/>
        <v>91</v>
      </c>
      <c r="B92" s="144">
        <f>'Facility Information'!$B$9</f>
        <v>0</v>
      </c>
      <c r="C92" s="102"/>
      <c r="D92" s="41"/>
      <c r="E92" s="42"/>
      <c r="F92" s="73"/>
      <c r="G92" s="115"/>
      <c r="H92" s="43"/>
      <c r="I92" s="77"/>
      <c r="J92" s="46"/>
      <c r="K92" s="142"/>
      <c r="L92" s="76"/>
      <c r="M92" s="220"/>
      <c r="N92" s="232"/>
      <c r="O92" s="74"/>
      <c r="P92" s="74"/>
      <c r="Q92" s="74"/>
      <c r="R92" s="74"/>
      <c r="S92" s="74"/>
      <c r="T92" s="74"/>
      <c r="U92" s="74"/>
      <c r="V92" s="82"/>
      <c r="W92" s="82"/>
      <c r="X92" s="63"/>
      <c r="Y92" s="22"/>
      <c r="Z92" s="221"/>
      <c r="AA92" s="56"/>
      <c r="AB92" s="46"/>
      <c r="AC92" s="46"/>
      <c r="AD92" s="46"/>
      <c r="AE92" s="46"/>
      <c r="AF92" s="46"/>
      <c r="AG92" s="46"/>
      <c r="AH92" s="233"/>
      <c r="AI92" s="233"/>
      <c r="AJ92" s="248"/>
      <c r="AK92" s="126"/>
      <c r="AL92" s="74"/>
      <c r="AM92" s="239"/>
      <c r="AN92" s="74"/>
      <c r="AO92" s="236" t="str">
        <f t="shared" ca="1" si="7"/>
        <v/>
      </c>
      <c r="AP92" s="237" t="str">
        <f t="shared" ca="1" si="8"/>
        <v/>
      </c>
      <c r="AQ92" s="77"/>
      <c r="AR92" s="46"/>
      <c r="AS92" s="46"/>
      <c r="AT92" s="77"/>
      <c r="AU92" s="46"/>
      <c r="AV92" s="46"/>
      <c r="AW92" s="77"/>
      <c r="AX92" s="46"/>
      <c r="AY92" s="46"/>
      <c r="AZ92" s="77"/>
      <c r="BA92" s="46"/>
      <c r="BB92" s="46"/>
      <c r="BC92" s="77"/>
      <c r="BD92" s="46"/>
      <c r="BE92" s="46"/>
      <c r="BF92" s="77"/>
      <c r="BG92" s="46"/>
      <c r="BH92" s="46"/>
      <c r="BI92" s="77"/>
      <c r="BJ92" s="46"/>
      <c r="BK92" s="46"/>
      <c r="BL92" s="77"/>
      <c r="BM92" s="46"/>
      <c r="BN92" s="46"/>
      <c r="BO92" s="77"/>
      <c r="BP92" s="46"/>
      <c r="BQ92" s="46"/>
      <c r="BR92" s="77"/>
      <c r="BS92" s="46"/>
      <c r="BT92" s="46"/>
      <c r="BU92" s="77"/>
      <c r="BV92" s="46"/>
      <c r="BW92" s="46"/>
      <c r="BX92" s="77"/>
      <c r="BY92" s="46"/>
      <c r="BZ92" s="46"/>
      <c r="CA92" s="46"/>
      <c r="CB92" s="77"/>
      <c r="CC92" s="46"/>
      <c r="CD92" s="46"/>
      <c r="CE92" s="77"/>
      <c r="CF92" s="46"/>
      <c r="CG92" s="46"/>
      <c r="CH92" s="77"/>
      <c r="CI92" s="46"/>
      <c r="CJ92" s="46"/>
      <c r="CK92" s="77"/>
      <c r="CL92" s="46"/>
      <c r="CM92" s="46"/>
      <c r="CN92" s="77"/>
      <c r="CO92" s="46"/>
      <c r="CP92" s="46"/>
      <c r="CQ92" s="77"/>
      <c r="CR92" s="46"/>
      <c r="CS92" s="46"/>
      <c r="CT92" s="77"/>
      <c r="CU92" s="46"/>
      <c r="CV92" s="46"/>
      <c r="CW92" s="217" t="str">
        <f t="shared" ca="1" si="5"/>
        <v/>
      </c>
      <c r="CX92" s="180" t="str">
        <f t="shared" si="6"/>
        <v/>
      </c>
    </row>
    <row r="93" spans="1:102" s="166" customFormat="1" x14ac:dyDescent="0.35">
      <c r="A93" s="163">
        <f t="shared" si="9"/>
        <v>92</v>
      </c>
      <c r="B93" s="144">
        <f>'Facility Information'!$B$9</f>
        <v>0</v>
      </c>
      <c r="C93" s="102"/>
      <c r="D93" s="41"/>
      <c r="E93" s="42"/>
      <c r="F93" s="73"/>
      <c r="G93" s="115"/>
      <c r="H93" s="48"/>
      <c r="I93" s="77"/>
      <c r="J93" s="249"/>
      <c r="K93" s="267"/>
      <c r="L93" s="80"/>
      <c r="M93" s="270"/>
      <c r="N93" s="232"/>
      <c r="O93" s="74"/>
      <c r="P93" s="74"/>
      <c r="Q93" s="74"/>
      <c r="R93" s="74"/>
      <c r="S93" s="74"/>
      <c r="T93" s="74"/>
      <c r="U93" s="74"/>
      <c r="V93" s="82"/>
      <c r="W93" s="82"/>
      <c r="X93" s="63"/>
      <c r="Y93" s="22"/>
      <c r="Z93" s="270"/>
      <c r="AA93" s="81"/>
      <c r="AB93" s="48"/>
      <c r="AC93" s="48"/>
      <c r="AD93" s="48"/>
      <c r="AE93" s="48"/>
      <c r="AF93" s="48"/>
      <c r="AG93" s="48"/>
      <c r="AH93" s="233"/>
      <c r="AI93" s="233"/>
      <c r="AJ93" s="250"/>
      <c r="AK93" s="126"/>
      <c r="AL93" s="74"/>
      <c r="AM93" s="239"/>
      <c r="AN93" s="74"/>
      <c r="AO93" s="236" t="str">
        <f t="shared" ca="1" si="7"/>
        <v/>
      </c>
      <c r="AP93" s="237" t="str">
        <f t="shared" ca="1" si="8"/>
        <v/>
      </c>
      <c r="AQ93" s="77"/>
      <c r="AR93" s="249"/>
      <c r="AS93" s="249"/>
      <c r="AT93" s="77"/>
      <c r="AU93" s="249"/>
      <c r="AV93" s="249"/>
      <c r="AW93" s="77"/>
      <c r="AX93" s="249"/>
      <c r="AY93" s="249"/>
      <c r="AZ93" s="77"/>
      <c r="BA93" s="249"/>
      <c r="BB93" s="249"/>
      <c r="BC93" s="77"/>
      <c r="BD93" s="249"/>
      <c r="BE93" s="249"/>
      <c r="BF93" s="77"/>
      <c r="BG93" s="249"/>
      <c r="BH93" s="249"/>
      <c r="BI93" s="77"/>
      <c r="BJ93" s="249"/>
      <c r="BK93" s="249"/>
      <c r="BL93" s="77"/>
      <c r="BM93" s="249"/>
      <c r="BN93" s="249"/>
      <c r="BO93" s="77"/>
      <c r="BP93" s="249"/>
      <c r="BQ93" s="249"/>
      <c r="BR93" s="77"/>
      <c r="BS93" s="249"/>
      <c r="BT93" s="249"/>
      <c r="BU93" s="77"/>
      <c r="BV93" s="249"/>
      <c r="BW93" s="249"/>
      <c r="BX93" s="77"/>
      <c r="BY93" s="249"/>
      <c r="BZ93" s="249"/>
      <c r="CA93" s="249"/>
      <c r="CB93" s="77"/>
      <c r="CC93" s="249"/>
      <c r="CD93" s="249"/>
      <c r="CE93" s="77"/>
      <c r="CF93" s="249"/>
      <c r="CG93" s="249"/>
      <c r="CH93" s="77"/>
      <c r="CI93" s="249"/>
      <c r="CJ93" s="249"/>
      <c r="CK93" s="77"/>
      <c r="CL93" s="249"/>
      <c r="CM93" s="249"/>
      <c r="CN93" s="77"/>
      <c r="CO93" s="249"/>
      <c r="CP93" s="249"/>
      <c r="CQ93" s="77"/>
      <c r="CR93" s="249"/>
      <c r="CS93" s="249"/>
      <c r="CT93" s="77"/>
      <c r="CU93" s="249"/>
      <c r="CV93" s="249"/>
      <c r="CW93" s="217" t="str">
        <f t="shared" ca="1" si="5"/>
        <v/>
      </c>
      <c r="CX93" s="180" t="str">
        <f t="shared" si="6"/>
        <v/>
      </c>
    </row>
    <row r="94" spans="1:102" s="166" customFormat="1" x14ac:dyDescent="0.35">
      <c r="A94" s="163">
        <f t="shared" si="9"/>
        <v>93</v>
      </c>
      <c r="B94" s="144">
        <f>'Facility Information'!$B$9</f>
        <v>0</v>
      </c>
      <c r="C94" s="103"/>
      <c r="D94" s="49"/>
      <c r="E94" s="50"/>
      <c r="F94" s="51"/>
      <c r="G94" s="117"/>
      <c r="H94" s="43"/>
      <c r="I94" s="56"/>
      <c r="J94" s="46"/>
      <c r="K94" s="142"/>
      <c r="L94" s="76"/>
      <c r="M94" s="220"/>
      <c r="N94" s="251"/>
      <c r="O94" s="82"/>
      <c r="P94" s="82"/>
      <c r="Q94" s="82"/>
      <c r="R94" s="82"/>
      <c r="S94" s="82"/>
      <c r="T94" s="84"/>
      <c r="U94" s="84"/>
      <c r="V94" s="82"/>
      <c r="W94" s="82"/>
      <c r="X94" s="82"/>
      <c r="Y94" s="50"/>
      <c r="Z94" s="221"/>
      <c r="AA94" s="56"/>
      <c r="AB94" s="46"/>
      <c r="AC94" s="46"/>
      <c r="AD94" s="46"/>
      <c r="AE94" s="46"/>
      <c r="AF94" s="46"/>
      <c r="AG94" s="46"/>
      <c r="AH94" s="233"/>
      <c r="AI94" s="233"/>
      <c r="AJ94" s="248"/>
      <c r="AK94" s="127"/>
      <c r="AL94" s="84"/>
      <c r="AM94" s="239"/>
      <c r="AN94" s="244"/>
      <c r="AO94" s="236" t="str">
        <f t="shared" ca="1" si="7"/>
        <v/>
      </c>
      <c r="AP94" s="237" t="str">
        <f t="shared" ca="1" si="8"/>
        <v/>
      </c>
      <c r="AQ94" s="56"/>
      <c r="AR94" s="46"/>
      <c r="AS94" s="46"/>
      <c r="AT94" s="56"/>
      <c r="AU94" s="46"/>
      <c r="AV94" s="46"/>
      <c r="AW94" s="56"/>
      <c r="AX94" s="46"/>
      <c r="AY94" s="46"/>
      <c r="AZ94" s="56"/>
      <c r="BA94" s="46"/>
      <c r="BB94" s="46"/>
      <c r="BC94" s="56"/>
      <c r="BD94" s="46"/>
      <c r="BE94" s="46"/>
      <c r="BF94" s="56"/>
      <c r="BG94" s="46"/>
      <c r="BH94" s="46"/>
      <c r="BI94" s="56"/>
      <c r="BJ94" s="46"/>
      <c r="BK94" s="46"/>
      <c r="BL94" s="56"/>
      <c r="BM94" s="46"/>
      <c r="BN94" s="46"/>
      <c r="BO94" s="56"/>
      <c r="BP94" s="46"/>
      <c r="BQ94" s="46"/>
      <c r="BR94" s="56"/>
      <c r="BS94" s="46"/>
      <c r="BT94" s="46"/>
      <c r="BU94" s="56"/>
      <c r="BV94" s="46"/>
      <c r="BW94" s="46"/>
      <c r="BX94" s="56"/>
      <c r="BY94" s="46"/>
      <c r="BZ94" s="46"/>
      <c r="CA94" s="46"/>
      <c r="CB94" s="56"/>
      <c r="CC94" s="46"/>
      <c r="CD94" s="46"/>
      <c r="CE94" s="56"/>
      <c r="CF94" s="46"/>
      <c r="CG94" s="46"/>
      <c r="CH94" s="56"/>
      <c r="CI94" s="46"/>
      <c r="CJ94" s="46"/>
      <c r="CK94" s="56"/>
      <c r="CL94" s="46"/>
      <c r="CM94" s="46"/>
      <c r="CN94" s="56"/>
      <c r="CO94" s="46"/>
      <c r="CP94" s="46"/>
      <c r="CQ94" s="56"/>
      <c r="CR94" s="46"/>
      <c r="CS94" s="46"/>
      <c r="CT94" s="56"/>
      <c r="CU94" s="46"/>
      <c r="CV94" s="46"/>
      <c r="CW94" s="217" t="str">
        <f t="shared" ca="1" si="5"/>
        <v/>
      </c>
      <c r="CX94" s="180" t="str">
        <f t="shared" si="6"/>
        <v/>
      </c>
    </row>
    <row r="95" spans="1:102" s="166" customFormat="1" x14ac:dyDescent="0.35">
      <c r="A95" s="163">
        <f t="shared" si="9"/>
        <v>94</v>
      </c>
      <c r="B95" s="144">
        <f>'Facility Information'!$B$9</f>
        <v>0</v>
      </c>
      <c r="C95" s="103"/>
      <c r="D95" s="49"/>
      <c r="E95" s="50"/>
      <c r="F95" s="51"/>
      <c r="G95" s="117"/>
      <c r="H95" s="43"/>
      <c r="I95" s="56"/>
      <c r="J95" s="46"/>
      <c r="K95" s="142"/>
      <c r="L95" s="76"/>
      <c r="M95" s="220"/>
      <c r="N95" s="251"/>
      <c r="O95" s="82"/>
      <c r="P95" s="82"/>
      <c r="Q95" s="82"/>
      <c r="R95" s="82"/>
      <c r="S95" s="82"/>
      <c r="T95" s="84"/>
      <c r="U95" s="84"/>
      <c r="V95" s="82"/>
      <c r="W95" s="82"/>
      <c r="X95" s="82"/>
      <c r="Y95" s="50"/>
      <c r="Z95" s="221"/>
      <c r="AA95" s="56"/>
      <c r="AB95" s="46"/>
      <c r="AC95" s="46"/>
      <c r="AD95" s="46"/>
      <c r="AE95" s="46"/>
      <c r="AF95" s="46"/>
      <c r="AG95" s="46"/>
      <c r="AH95" s="233"/>
      <c r="AI95" s="233"/>
      <c r="AJ95" s="248"/>
      <c r="AK95" s="127"/>
      <c r="AL95" s="84"/>
      <c r="AM95" s="239"/>
      <c r="AN95" s="244"/>
      <c r="AO95" s="236" t="str">
        <f t="shared" ca="1" si="7"/>
        <v/>
      </c>
      <c r="AP95" s="237" t="str">
        <f t="shared" ca="1" si="8"/>
        <v/>
      </c>
      <c r="AQ95" s="56"/>
      <c r="AR95" s="46"/>
      <c r="AS95" s="46"/>
      <c r="AT95" s="56"/>
      <c r="AU95" s="46"/>
      <c r="AV95" s="46"/>
      <c r="AW95" s="56"/>
      <c r="AX95" s="46"/>
      <c r="AY95" s="46"/>
      <c r="AZ95" s="56"/>
      <c r="BA95" s="46"/>
      <c r="BB95" s="46"/>
      <c r="BC95" s="56"/>
      <c r="BD95" s="46"/>
      <c r="BE95" s="46"/>
      <c r="BF95" s="56"/>
      <c r="BG95" s="46"/>
      <c r="BH95" s="46"/>
      <c r="BI95" s="56"/>
      <c r="BJ95" s="46"/>
      <c r="BK95" s="46"/>
      <c r="BL95" s="56"/>
      <c r="BM95" s="46"/>
      <c r="BN95" s="46"/>
      <c r="BO95" s="56"/>
      <c r="BP95" s="46"/>
      <c r="BQ95" s="46"/>
      <c r="BR95" s="56"/>
      <c r="BS95" s="46"/>
      <c r="BT95" s="46"/>
      <c r="BU95" s="56"/>
      <c r="BV95" s="46"/>
      <c r="BW95" s="46"/>
      <c r="BX95" s="56"/>
      <c r="BY95" s="46"/>
      <c r="BZ95" s="46"/>
      <c r="CA95" s="46"/>
      <c r="CB95" s="56"/>
      <c r="CC95" s="46"/>
      <c r="CD95" s="46"/>
      <c r="CE95" s="56"/>
      <c r="CF95" s="46"/>
      <c r="CG95" s="46"/>
      <c r="CH95" s="56"/>
      <c r="CI95" s="46"/>
      <c r="CJ95" s="46"/>
      <c r="CK95" s="56"/>
      <c r="CL95" s="46"/>
      <c r="CM95" s="46"/>
      <c r="CN95" s="56"/>
      <c r="CO95" s="46"/>
      <c r="CP95" s="46"/>
      <c r="CQ95" s="56"/>
      <c r="CR95" s="46"/>
      <c r="CS95" s="46"/>
      <c r="CT95" s="56"/>
      <c r="CU95" s="46"/>
      <c r="CV95" s="46"/>
      <c r="CW95" s="217" t="str">
        <f t="shared" ca="1" si="5"/>
        <v/>
      </c>
      <c r="CX95" s="180" t="str">
        <f t="shared" si="6"/>
        <v/>
      </c>
    </row>
    <row r="96" spans="1:102" s="166" customFormat="1" x14ac:dyDescent="0.35">
      <c r="A96" s="163">
        <f t="shared" si="9"/>
        <v>95</v>
      </c>
      <c r="B96" s="144">
        <f>'Facility Information'!$B$9</f>
        <v>0</v>
      </c>
      <c r="C96" s="103"/>
      <c r="D96" s="49"/>
      <c r="E96" s="50"/>
      <c r="F96" s="51"/>
      <c r="G96" s="117"/>
      <c r="H96" s="43"/>
      <c r="I96" s="56"/>
      <c r="J96" s="46"/>
      <c r="K96" s="142"/>
      <c r="L96" s="76"/>
      <c r="M96" s="220"/>
      <c r="N96" s="251"/>
      <c r="O96" s="82"/>
      <c r="P96" s="82"/>
      <c r="Q96" s="82"/>
      <c r="R96" s="82"/>
      <c r="S96" s="82"/>
      <c r="T96" s="84"/>
      <c r="U96" s="84"/>
      <c r="V96" s="82"/>
      <c r="W96" s="82"/>
      <c r="X96" s="82"/>
      <c r="Y96" s="50"/>
      <c r="Z96" s="221"/>
      <c r="AA96" s="56"/>
      <c r="AB96" s="46"/>
      <c r="AC96" s="46"/>
      <c r="AD96" s="46"/>
      <c r="AE96" s="46"/>
      <c r="AF96" s="46"/>
      <c r="AG96" s="46"/>
      <c r="AH96" s="233"/>
      <c r="AI96" s="233"/>
      <c r="AJ96" s="248"/>
      <c r="AK96" s="127"/>
      <c r="AL96" s="84"/>
      <c r="AM96" s="239"/>
      <c r="AN96" s="244"/>
      <c r="AO96" s="236" t="str">
        <f t="shared" ca="1" si="7"/>
        <v/>
      </c>
      <c r="AP96" s="237" t="str">
        <f t="shared" ca="1" si="8"/>
        <v/>
      </c>
      <c r="AQ96" s="56"/>
      <c r="AR96" s="46"/>
      <c r="AS96" s="46"/>
      <c r="AT96" s="56"/>
      <c r="AU96" s="46"/>
      <c r="AV96" s="46"/>
      <c r="AW96" s="56"/>
      <c r="AX96" s="46"/>
      <c r="AY96" s="46"/>
      <c r="AZ96" s="56"/>
      <c r="BA96" s="46"/>
      <c r="BB96" s="46"/>
      <c r="BC96" s="56"/>
      <c r="BD96" s="46"/>
      <c r="BE96" s="46"/>
      <c r="BF96" s="56"/>
      <c r="BG96" s="46"/>
      <c r="BH96" s="46"/>
      <c r="BI96" s="56"/>
      <c r="BJ96" s="46"/>
      <c r="BK96" s="46"/>
      <c r="BL96" s="56"/>
      <c r="BM96" s="46"/>
      <c r="BN96" s="46"/>
      <c r="BO96" s="56"/>
      <c r="BP96" s="46"/>
      <c r="BQ96" s="46"/>
      <c r="BR96" s="56"/>
      <c r="BS96" s="46"/>
      <c r="BT96" s="46"/>
      <c r="BU96" s="56"/>
      <c r="BV96" s="46"/>
      <c r="BW96" s="46"/>
      <c r="BX96" s="56"/>
      <c r="BY96" s="46"/>
      <c r="BZ96" s="46"/>
      <c r="CA96" s="46"/>
      <c r="CB96" s="56"/>
      <c r="CC96" s="46"/>
      <c r="CD96" s="46"/>
      <c r="CE96" s="56"/>
      <c r="CF96" s="46"/>
      <c r="CG96" s="46"/>
      <c r="CH96" s="56"/>
      <c r="CI96" s="46"/>
      <c r="CJ96" s="46"/>
      <c r="CK96" s="56"/>
      <c r="CL96" s="46"/>
      <c r="CM96" s="46"/>
      <c r="CN96" s="56"/>
      <c r="CO96" s="46"/>
      <c r="CP96" s="46"/>
      <c r="CQ96" s="56"/>
      <c r="CR96" s="46"/>
      <c r="CS96" s="46"/>
      <c r="CT96" s="56"/>
      <c r="CU96" s="46"/>
      <c r="CV96" s="46"/>
      <c r="CW96" s="217" t="str">
        <f t="shared" ca="1" si="5"/>
        <v/>
      </c>
      <c r="CX96" s="180" t="str">
        <f t="shared" si="6"/>
        <v/>
      </c>
    </row>
    <row r="97" spans="1:102" s="166" customFormat="1" x14ac:dyDescent="0.35">
      <c r="A97" s="163">
        <f t="shared" si="9"/>
        <v>96</v>
      </c>
      <c r="B97" s="144">
        <f>'Facility Information'!$B$9</f>
        <v>0</v>
      </c>
      <c r="C97" s="103"/>
      <c r="D97" s="49"/>
      <c r="E97" s="50"/>
      <c r="F97" s="51"/>
      <c r="G97" s="117"/>
      <c r="H97" s="43"/>
      <c r="I97" s="56"/>
      <c r="J97" s="46"/>
      <c r="K97" s="142"/>
      <c r="L97" s="76"/>
      <c r="M97" s="220"/>
      <c r="N97" s="251"/>
      <c r="O97" s="82"/>
      <c r="P97" s="82"/>
      <c r="Q97" s="82"/>
      <c r="R97" s="82"/>
      <c r="S97" s="82"/>
      <c r="T97" s="84"/>
      <c r="U97" s="84"/>
      <c r="V97" s="82"/>
      <c r="W97" s="82"/>
      <c r="X97" s="82"/>
      <c r="Y97" s="50"/>
      <c r="Z97" s="221"/>
      <c r="AA97" s="56"/>
      <c r="AB97" s="46"/>
      <c r="AC97" s="46"/>
      <c r="AD97" s="46"/>
      <c r="AE97" s="46"/>
      <c r="AF97" s="46"/>
      <c r="AG97" s="46"/>
      <c r="AH97" s="233"/>
      <c r="AI97" s="233"/>
      <c r="AJ97" s="248"/>
      <c r="AK97" s="127"/>
      <c r="AL97" s="84"/>
      <c r="AM97" s="239"/>
      <c r="AN97" s="244"/>
      <c r="AO97" s="236" t="str">
        <f t="shared" ca="1" si="7"/>
        <v/>
      </c>
      <c r="AP97" s="237" t="str">
        <f t="shared" ca="1" si="8"/>
        <v/>
      </c>
      <c r="AQ97" s="56"/>
      <c r="AR97" s="46"/>
      <c r="AS97" s="46"/>
      <c r="AT97" s="56"/>
      <c r="AU97" s="46"/>
      <c r="AV97" s="46"/>
      <c r="AW97" s="56"/>
      <c r="AX97" s="46"/>
      <c r="AY97" s="46"/>
      <c r="AZ97" s="56"/>
      <c r="BA97" s="46"/>
      <c r="BB97" s="46"/>
      <c r="BC97" s="56"/>
      <c r="BD97" s="46"/>
      <c r="BE97" s="46"/>
      <c r="BF97" s="56"/>
      <c r="BG97" s="46"/>
      <c r="BH97" s="46"/>
      <c r="BI97" s="56"/>
      <c r="BJ97" s="46"/>
      <c r="BK97" s="46"/>
      <c r="BL97" s="56"/>
      <c r="BM97" s="46"/>
      <c r="BN97" s="46"/>
      <c r="BO97" s="56"/>
      <c r="BP97" s="46"/>
      <c r="BQ97" s="46"/>
      <c r="BR97" s="56"/>
      <c r="BS97" s="46"/>
      <c r="BT97" s="46"/>
      <c r="BU97" s="56"/>
      <c r="BV97" s="46"/>
      <c r="BW97" s="46"/>
      <c r="BX97" s="56"/>
      <c r="BY97" s="46"/>
      <c r="BZ97" s="46"/>
      <c r="CA97" s="46"/>
      <c r="CB97" s="56"/>
      <c r="CC97" s="46"/>
      <c r="CD97" s="46"/>
      <c r="CE97" s="56"/>
      <c r="CF97" s="46"/>
      <c r="CG97" s="46"/>
      <c r="CH97" s="56"/>
      <c r="CI97" s="46"/>
      <c r="CJ97" s="46"/>
      <c r="CK97" s="56"/>
      <c r="CL97" s="46"/>
      <c r="CM97" s="46"/>
      <c r="CN97" s="56"/>
      <c r="CO97" s="46"/>
      <c r="CP97" s="46"/>
      <c r="CQ97" s="56"/>
      <c r="CR97" s="46"/>
      <c r="CS97" s="46"/>
      <c r="CT97" s="56"/>
      <c r="CU97" s="46"/>
      <c r="CV97" s="46"/>
      <c r="CW97" s="217" t="str">
        <f t="shared" ca="1" si="5"/>
        <v/>
      </c>
      <c r="CX97" s="180" t="str">
        <f t="shared" si="6"/>
        <v/>
      </c>
    </row>
    <row r="98" spans="1:102" s="166" customFormat="1" x14ac:dyDescent="0.35">
      <c r="A98" s="163">
        <f t="shared" si="9"/>
        <v>97</v>
      </c>
      <c r="B98" s="144">
        <f>'Facility Information'!$B$9</f>
        <v>0</v>
      </c>
      <c r="C98" s="104"/>
      <c r="D98" s="49"/>
      <c r="E98" s="50"/>
      <c r="F98" s="51"/>
      <c r="G98" s="117"/>
      <c r="H98" s="43"/>
      <c r="I98" s="56"/>
      <c r="J98" s="46"/>
      <c r="K98" s="142"/>
      <c r="L98" s="76"/>
      <c r="M98" s="220"/>
      <c r="N98" s="251"/>
      <c r="O98" s="82"/>
      <c r="P98" s="82"/>
      <c r="Q98" s="82"/>
      <c r="R98" s="82"/>
      <c r="S98" s="82"/>
      <c r="T98" s="85"/>
      <c r="U98" s="85"/>
      <c r="V98" s="82"/>
      <c r="W98" s="82"/>
      <c r="X98" s="82"/>
      <c r="Y98" s="50"/>
      <c r="Z98" s="221"/>
      <c r="AA98" s="56"/>
      <c r="AB98" s="46"/>
      <c r="AC98" s="46"/>
      <c r="AD98" s="46"/>
      <c r="AE98" s="46"/>
      <c r="AF98" s="46"/>
      <c r="AG98" s="46"/>
      <c r="AH98" s="233"/>
      <c r="AI98" s="233"/>
      <c r="AJ98" s="248"/>
      <c r="AK98" s="128"/>
      <c r="AL98" s="85"/>
      <c r="AM98" s="239"/>
      <c r="AN98" s="244"/>
      <c r="AO98" s="236" t="str">
        <f t="shared" ca="1" si="7"/>
        <v/>
      </c>
      <c r="AP98" s="237" t="str">
        <f t="shared" ca="1" si="8"/>
        <v/>
      </c>
      <c r="AQ98" s="56"/>
      <c r="AR98" s="46"/>
      <c r="AS98" s="46"/>
      <c r="AT98" s="56"/>
      <c r="AU98" s="46"/>
      <c r="AV98" s="46"/>
      <c r="AW98" s="56"/>
      <c r="AX98" s="46"/>
      <c r="AY98" s="46"/>
      <c r="AZ98" s="56"/>
      <c r="BA98" s="46"/>
      <c r="BB98" s="46"/>
      <c r="BC98" s="56"/>
      <c r="BD98" s="46"/>
      <c r="BE98" s="46"/>
      <c r="BF98" s="56"/>
      <c r="BG98" s="46"/>
      <c r="BH98" s="46"/>
      <c r="BI98" s="56"/>
      <c r="BJ98" s="46"/>
      <c r="BK98" s="46"/>
      <c r="BL98" s="56"/>
      <c r="BM98" s="46"/>
      <c r="BN98" s="46"/>
      <c r="BO98" s="56"/>
      <c r="BP98" s="46"/>
      <c r="BQ98" s="46"/>
      <c r="BR98" s="56"/>
      <c r="BS98" s="46"/>
      <c r="BT98" s="46"/>
      <c r="BU98" s="56"/>
      <c r="BV98" s="46"/>
      <c r="BW98" s="46"/>
      <c r="BX98" s="56"/>
      <c r="BY98" s="46"/>
      <c r="BZ98" s="46"/>
      <c r="CA98" s="46"/>
      <c r="CB98" s="56"/>
      <c r="CC98" s="46"/>
      <c r="CD98" s="46"/>
      <c r="CE98" s="56"/>
      <c r="CF98" s="46"/>
      <c r="CG98" s="46"/>
      <c r="CH98" s="56"/>
      <c r="CI98" s="46"/>
      <c r="CJ98" s="46"/>
      <c r="CK98" s="56"/>
      <c r="CL98" s="46"/>
      <c r="CM98" s="46"/>
      <c r="CN98" s="56"/>
      <c r="CO98" s="46"/>
      <c r="CP98" s="46"/>
      <c r="CQ98" s="56"/>
      <c r="CR98" s="46"/>
      <c r="CS98" s="46"/>
      <c r="CT98" s="56"/>
      <c r="CU98" s="46"/>
      <c r="CV98" s="46"/>
      <c r="CW98" s="217" t="str">
        <f t="shared" ca="1" si="5"/>
        <v/>
      </c>
      <c r="CX98" s="180" t="str">
        <f t="shared" si="6"/>
        <v/>
      </c>
    </row>
    <row r="99" spans="1:102" s="166" customFormat="1" x14ac:dyDescent="0.35">
      <c r="A99" s="163">
        <f t="shared" si="9"/>
        <v>98</v>
      </c>
      <c r="B99" s="144">
        <f>'Facility Information'!$B$9</f>
        <v>0</v>
      </c>
      <c r="C99" s="104"/>
      <c r="D99" s="49"/>
      <c r="E99" s="50"/>
      <c r="F99" s="51"/>
      <c r="G99" s="117"/>
      <c r="H99" s="43"/>
      <c r="I99" s="56"/>
      <c r="J99" s="46"/>
      <c r="K99" s="142"/>
      <c r="L99" s="76"/>
      <c r="M99" s="220"/>
      <c r="N99" s="251"/>
      <c r="O99" s="82"/>
      <c r="P99" s="82"/>
      <c r="Q99" s="82"/>
      <c r="R99" s="82"/>
      <c r="S99" s="82"/>
      <c r="T99" s="85"/>
      <c r="U99" s="85"/>
      <c r="V99" s="82"/>
      <c r="W99" s="82"/>
      <c r="X99" s="82"/>
      <c r="Y99" s="50"/>
      <c r="Z99" s="221"/>
      <c r="AA99" s="56"/>
      <c r="AB99" s="46"/>
      <c r="AC99" s="46"/>
      <c r="AD99" s="46"/>
      <c r="AE99" s="46"/>
      <c r="AF99" s="46"/>
      <c r="AG99" s="46"/>
      <c r="AH99" s="233"/>
      <c r="AI99" s="233"/>
      <c r="AJ99" s="248"/>
      <c r="AK99" s="128"/>
      <c r="AL99" s="85"/>
      <c r="AM99" s="239"/>
      <c r="AN99" s="244"/>
      <c r="AO99" s="236" t="str">
        <f t="shared" ca="1" si="7"/>
        <v/>
      </c>
      <c r="AP99" s="237" t="str">
        <f t="shared" ca="1" si="8"/>
        <v/>
      </c>
      <c r="AQ99" s="56"/>
      <c r="AR99" s="46"/>
      <c r="AS99" s="46"/>
      <c r="AT99" s="56"/>
      <c r="AU99" s="46"/>
      <c r="AV99" s="46"/>
      <c r="AW99" s="56"/>
      <c r="AX99" s="46"/>
      <c r="AY99" s="46"/>
      <c r="AZ99" s="56"/>
      <c r="BA99" s="46"/>
      <c r="BB99" s="46"/>
      <c r="BC99" s="56"/>
      <c r="BD99" s="46"/>
      <c r="BE99" s="46"/>
      <c r="BF99" s="56"/>
      <c r="BG99" s="46"/>
      <c r="BH99" s="46"/>
      <c r="BI99" s="56"/>
      <c r="BJ99" s="46"/>
      <c r="BK99" s="46"/>
      <c r="BL99" s="56"/>
      <c r="BM99" s="46"/>
      <c r="BN99" s="46"/>
      <c r="BO99" s="56"/>
      <c r="BP99" s="46"/>
      <c r="BQ99" s="46"/>
      <c r="BR99" s="56"/>
      <c r="BS99" s="46"/>
      <c r="BT99" s="46"/>
      <c r="BU99" s="56"/>
      <c r="BV99" s="46"/>
      <c r="BW99" s="46"/>
      <c r="BX99" s="56"/>
      <c r="BY99" s="46"/>
      <c r="BZ99" s="46"/>
      <c r="CA99" s="46"/>
      <c r="CB99" s="56"/>
      <c r="CC99" s="46"/>
      <c r="CD99" s="46"/>
      <c r="CE99" s="56"/>
      <c r="CF99" s="46"/>
      <c r="CG99" s="46"/>
      <c r="CH99" s="56"/>
      <c r="CI99" s="46"/>
      <c r="CJ99" s="46"/>
      <c r="CK99" s="56"/>
      <c r="CL99" s="46"/>
      <c r="CM99" s="46"/>
      <c r="CN99" s="56"/>
      <c r="CO99" s="46"/>
      <c r="CP99" s="46"/>
      <c r="CQ99" s="56"/>
      <c r="CR99" s="46"/>
      <c r="CS99" s="46"/>
      <c r="CT99" s="56"/>
      <c r="CU99" s="46"/>
      <c r="CV99" s="46"/>
      <c r="CW99" s="217" t="str">
        <f t="shared" ca="1" si="5"/>
        <v/>
      </c>
      <c r="CX99" s="180" t="str">
        <f t="shared" si="6"/>
        <v/>
      </c>
    </row>
    <row r="100" spans="1:102" s="166" customFormat="1" x14ac:dyDescent="0.35">
      <c r="A100" s="163">
        <f t="shared" si="9"/>
        <v>99</v>
      </c>
      <c r="B100" s="144">
        <f>'Facility Information'!$B$9</f>
        <v>0</v>
      </c>
      <c r="C100" s="104"/>
      <c r="D100" s="49"/>
      <c r="E100" s="50"/>
      <c r="F100" s="51"/>
      <c r="G100" s="117"/>
      <c r="H100" s="43"/>
      <c r="I100" s="56"/>
      <c r="J100" s="46"/>
      <c r="K100" s="142"/>
      <c r="L100" s="76"/>
      <c r="M100" s="220"/>
      <c r="N100" s="251"/>
      <c r="O100" s="82"/>
      <c r="P100" s="82"/>
      <c r="Q100" s="82"/>
      <c r="R100" s="82"/>
      <c r="S100" s="82"/>
      <c r="T100" s="85"/>
      <c r="U100" s="85"/>
      <c r="V100" s="82"/>
      <c r="W100" s="82"/>
      <c r="X100" s="82"/>
      <c r="Y100" s="50"/>
      <c r="Z100" s="221"/>
      <c r="AA100" s="56"/>
      <c r="AB100" s="46"/>
      <c r="AC100" s="46"/>
      <c r="AD100" s="46"/>
      <c r="AE100" s="46"/>
      <c r="AF100" s="46"/>
      <c r="AG100" s="46"/>
      <c r="AH100" s="233"/>
      <c r="AI100" s="233"/>
      <c r="AJ100" s="248"/>
      <c r="AK100" s="128"/>
      <c r="AL100" s="85"/>
      <c r="AM100" s="239"/>
      <c r="AN100" s="244"/>
      <c r="AO100" s="236" t="str">
        <f t="shared" ca="1" si="7"/>
        <v/>
      </c>
      <c r="AP100" s="237" t="str">
        <f t="shared" ca="1" si="8"/>
        <v/>
      </c>
      <c r="AQ100" s="56"/>
      <c r="AR100" s="46"/>
      <c r="AS100" s="46"/>
      <c r="AT100" s="56"/>
      <c r="AU100" s="46"/>
      <c r="AV100" s="46"/>
      <c r="AW100" s="56"/>
      <c r="AX100" s="46"/>
      <c r="AY100" s="46"/>
      <c r="AZ100" s="56"/>
      <c r="BA100" s="46"/>
      <c r="BB100" s="46"/>
      <c r="BC100" s="56"/>
      <c r="BD100" s="46"/>
      <c r="BE100" s="46"/>
      <c r="BF100" s="56"/>
      <c r="BG100" s="46"/>
      <c r="BH100" s="46"/>
      <c r="BI100" s="56"/>
      <c r="BJ100" s="46"/>
      <c r="BK100" s="46"/>
      <c r="BL100" s="56"/>
      <c r="BM100" s="46"/>
      <c r="BN100" s="46"/>
      <c r="BO100" s="56"/>
      <c r="BP100" s="46"/>
      <c r="BQ100" s="46"/>
      <c r="BR100" s="56"/>
      <c r="BS100" s="46"/>
      <c r="BT100" s="46"/>
      <c r="BU100" s="56"/>
      <c r="BV100" s="46"/>
      <c r="BW100" s="46"/>
      <c r="BX100" s="56"/>
      <c r="BY100" s="46"/>
      <c r="BZ100" s="46"/>
      <c r="CA100" s="46"/>
      <c r="CB100" s="56"/>
      <c r="CC100" s="46"/>
      <c r="CD100" s="46"/>
      <c r="CE100" s="56"/>
      <c r="CF100" s="46"/>
      <c r="CG100" s="46"/>
      <c r="CH100" s="56"/>
      <c r="CI100" s="46"/>
      <c r="CJ100" s="46"/>
      <c r="CK100" s="56"/>
      <c r="CL100" s="46"/>
      <c r="CM100" s="46"/>
      <c r="CN100" s="56"/>
      <c r="CO100" s="46"/>
      <c r="CP100" s="46"/>
      <c r="CQ100" s="56"/>
      <c r="CR100" s="46"/>
      <c r="CS100" s="46"/>
      <c r="CT100" s="56"/>
      <c r="CU100" s="46"/>
      <c r="CV100" s="46"/>
      <c r="CW100" s="217" t="str">
        <f t="shared" ca="1" si="5"/>
        <v/>
      </c>
      <c r="CX100" s="180" t="str">
        <f t="shared" si="6"/>
        <v/>
      </c>
    </row>
    <row r="101" spans="1:102" s="166" customFormat="1" x14ac:dyDescent="0.35">
      <c r="A101" s="163">
        <f t="shared" si="9"/>
        <v>100</v>
      </c>
      <c r="B101" s="144">
        <f>'Facility Information'!$B$9</f>
        <v>0</v>
      </c>
      <c r="C101" s="104"/>
      <c r="D101" s="49"/>
      <c r="E101" s="50"/>
      <c r="F101" s="51"/>
      <c r="G101" s="117"/>
      <c r="H101" s="43"/>
      <c r="I101" s="56"/>
      <c r="J101" s="46"/>
      <c r="K101" s="142"/>
      <c r="L101" s="76"/>
      <c r="M101" s="220"/>
      <c r="N101" s="251"/>
      <c r="O101" s="82"/>
      <c r="P101" s="82"/>
      <c r="Q101" s="82"/>
      <c r="R101" s="82"/>
      <c r="S101" s="82"/>
      <c r="T101" s="85"/>
      <c r="U101" s="85"/>
      <c r="V101" s="82"/>
      <c r="W101" s="82"/>
      <c r="X101" s="82"/>
      <c r="Y101" s="50"/>
      <c r="Z101" s="221"/>
      <c r="AA101" s="56"/>
      <c r="AB101" s="46"/>
      <c r="AC101" s="46"/>
      <c r="AD101" s="46"/>
      <c r="AE101" s="46"/>
      <c r="AF101" s="46"/>
      <c r="AG101" s="46"/>
      <c r="AH101" s="233"/>
      <c r="AI101" s="233"/>
      <c r="AJ101" s="248"/>
      <c r="AK101" s="128"/>
      <c r="AL101" s="85"/>
      <c r="AM101" s="239"/>
      <c r="AN101" s="244"/>
      <c r="AO101" s="236" t="str">
        <f t="shared" ca="1" si="7"/>
        <v/>
      </c>
      <c r="AP101" s="237" t="str">
        <f t="shared" ca="1" si="8"/>
        <v/>
      </c>
      <c r="AQ101" s="56"/>
      <c r="AR101" s="46"/>
      <c r="AS101" s="46"/>
      <c r="AT101" s="56"/>
      <c r="AU101" s="46"/>
      <c r="AV101" s="46"/>
      <c r="AW101" s="56"/>
      <c r="AX101" s="46"/>
      <c r="AY101" s="46"/>
      <c r="AZ101" s="56"/>
      <c r="BA101" s="46"/>
      <c r="BB101" s="46"/>
      <c r="BC101" s="56"/>
      <c r="BD101" s="46"/>
      <c r="BE101" s="46"/>
      <c r="BF101" s="56"/>
      <c r="BG101" s="46"/>
      <c r="BH101" s="46"/>
      <c r="BI101" s="56"/>
      <c r="BJ101" s="46"/>
      <c r="BK101" s="46"/>
      <c r="BL101" s="56"/>
      <c r="BM101" s="46"/>
      <c r="BN101" s="46"/>
      <c r="BO101" s="56"/>
      <c r="BP101" s="46"/>
      <c r="BQ101" s="46"/>
      <c r="BR101" s="56"/>
      <c r="BS101" s="46"/>
      <c r="BT101" s="46"/>
      <c r="BU101" s="56"/>
      <c r="BV101" s="46"/>
      <c r="BW101" s="46"/>
      <c r="BX101" s="56"/>
      <c r="BY101" s="46"/>
      <c r="BZ101" s="46"/>
      <c r="CA101" s="46"/>
      <c r="CB101" s="56"/>
      <c r="CC101" s="46"/>
      <c r="CD101" s="46"/>
      <c r="CE101" s="56"/>
      <c r="CF101" s="46"/>
      <c r="CG101" s="46"/>
      <c r="CH101" s="56"/>
      <c r="CI101" s="46"/>
      <c r="CJ101" s="46"/>
      <c r="CK101" s="56"/>
      <c r="CL101" s="46"/>
      <c r="CM101" s="46"/>
      <c r="CN101" s="56"/>
      <c r="CO101" s="46"/>
      <c r="CP101" s="46"/>
      <c r="CQ101" s="56"/>
      <c r="CR101" s="46"/>
      <c r="CS101" s="46"/>
      <c r="CT101" s="56"/>
      <c r="CU101" s="46"/>
      <c r="CV101" s="46"/>
      <c r="CW101" s="217" t="str">
        <f t="shared" ca="1" si="5"/>
        <v/>
      </c>
      <c r="CX101" s="180" t="str">
        <f t="shared" si="6"/>
        <v/>
      </c>
    </row>
    <row r="102" spans="1:102" s="166" customFormat="1" x14ac:dyDescent="0.35">
      <c r="A102" s="163">
        <f t="shared" si="9"/>
        <v>101</v>
      </c>
      <c r="B102" s="144">
        <f>'Facility Information'!$B$9</f>
        <v>0</v>
      </c>
      <c r="C102" s="104"/>
      <c r="D102" s="49"/>
      <c r="E102" s="50"/>
      <c r="F102" s="51"/>
      <c r="G102" s="117"/>
      <c r="H102" s="43"/>
      <c r="I102" s="56"/>
      <c r="J102" s="46"/>
      <c r="K102" s="142"/>
      <c r="L102" s="76"/>
      <c r="M102" s="220"/>
      <c r="N102" s="251"/>
      <c r="O102" s="82"/>
      <c r="P102" s="82"/>
      <c r="Q102" s="82"/>
      <c r="R102" s="82"/>
      <c r="S102" s="82"/>
      <c r="T102" s="85"/>
      <c r="U102" s="85"/>
      <c r="V102" s="82"/>
      <c r="W102" s="82"/>
      <c r="X102" s="82"/>
      <c r="Y102" s="50"/>
      <c r="Z102" s="221"/>
      <c r="AA102" s="56"/>
      <c r="AB102" s="46"/>
      <c r="AC102" s="46"/>
      <c r="AD102" s="46"/>
      <c r="AE102" s="46"/>
      <c r="AF102" s="46"/>
      <c r="AG102" s="46"/>
      <c r="AH102" s="233"/>
      <c r="AI102" s="233"/>
      <c r="AJ102" s="248"/>
      <c r="AK102" s="128"/>
      <c r="AL102" s="85"/>
      <c r="AM102" s="239"/>
      <c r="AN102" s="244"/>
      <c r="AO102" s="236" t="str">
        <f t="shared" ca="1" si="7"/>
        <v/>
      </c>
      <c r="AP102" s="237" t="str">
        <f t="shared" ca="1" si="8"/>
        <v/>
      </c>
      <c r="AQ102" s="56"/>
      <c r="AR102" s="46"/>
      <c r="AS102" s="46"/>
      <c r="AT102" s="56"/>
      <c r="AU102" s="46"/>
      <c r="AV102" s="46"/>
      <c r="AW102" s="56"/>
      <c r="AX102" s="46"/>
      <c r="AY102" s="46"/>
      <c r="AZ102" s="56"/>
      <c r="BA102" s="46"/>
      <c r="BB102" s="46"/>
      <c r="BC102" s="56"/>
      <c r="BD102" s="46"/>
      <c r="BE102" s="46"/>
      <c r="BF102" s="56"/>
      <c r="BG102" s="46"/>
      <c r="BH102" s="46"/>
      <c r="BI102" s="56"/>
      <c r="BJ102" s="46"/>
      <c r="BK102" s="46"/>
      <c r="BL102" s="56"/>
      <c r="BM102" s="46"/>
      <c r="BN102" s="46"/>
      <c r="BO102" s="56"/>
      <c r="BP102" s="46"/>
      <c r="BQ102" s="46"/>
      <c r="BR102" s="56"/>
      <c r="BS102" s="46"/>
      <c r="BT102" s="46"/>
      <c r="BU102" s="56"/>
      <c r="BV102" s="46"/>
      <c r="BW102" s="46"/>
      <c r="BX102" s="56"/>
      <c r="BY102" s="46"/>
      <c r="BZ102" s="46"/>
      <c r="CA102" s="46"/>
      <c r="CB102" s="56"/>
      <c r="CC102" s="46"/>
      <c r="CD102" s="46"/>
      <c r="CE102" s="56"/>
      <c r="CF102" s="46"/>
      <c r="CG102" s="46"/>
      <c r="CH102" s="56"/>
      <c r="CI102" s="46"/>
      <c r="CJ102" s="46"/>
      <c r="CK102" s="56"/>
      <c r="CL102" s="46"/>
      <c r="CM102" s="46"/>
      <c r="CN102" s="56"/>
      <c r="CO102" s="46"/>
      <c r="CP102" s="46"/>
      <c r="CQ102" s="56"/>
      <c r="CR102" s="46"/>
      <c r="CS102" s="46"/>
      <c r="CT102" s="56"/>
      <c r="CU102" s="46"/>
      <c r="CV102" s="46"/>
      <c r="CW102" s="217" t="str">
        <f t="shared" ca="1" si="5"/>
        <v/>
      </c>
      <c r="CX102" s="180" t="str">
        <f t="shared" si="6"/>
        <v/>
      </c>
    </row>
    <row r="103" spans="1:102" s="166" customFormat="1" x14ac:dyDescent="0.35">
      <c r="A103" s="163">
        <f t="shared" si="9"/>
        <v>102</v>
      </c>
      <c r="B103" s="144">
        <f>'Facility Information'!$B$9</f>
        <v>0</v>
      </c>
      <c r="C103" s="104"/>
      <c r="D103" s="49"/>
      <c r="E103" s="50"/>
      <c r="F103" s="51"/>
      <c r="G103" s="117"/>
      <c r="H103" s="43"/>
      <c r="I103" s="56"/>
      <c r="J103" s="46"/>
      <c r="K103" s="142"/>
      <c r="L103" s="76"/>
      <c r="M103" s="220"/>
      <c r="N103" s="251"/>
      <c r="O103" s="82"/>
      <c r="P103" s="82"/>
      <c r="Q103" s="82"/>
      <c r="R103" s="82"/>
      <c r="S103" s="82"/>
      <c r="T103" s="85"/>
      <c r="U103" s="85"/>
      <c r="V103" s="82"/>
      <c r="W103" s="82"/>
      <c r="X103" s="82"/>
      <c r="Y103" s="50"/>
      <c r="Z103" s="221"/>
      <c r="AA103" s="56"/>
      <c r="AB103" s="46"/>
      <c r="AC103" s="46"/>
      <c r="AD103" s="46"/>
      <c r="AE103" s="46"/>
      <c r="AF103" s="46"/>
      <c r="AG103" s="46"/>
      <c r="AH103" s="233"/>
      <c r="AI103" s="233"/>
      <c r="AJ103" s="248"/>
      <c r="AK103" s="128"/>
      <c r="AL103" s="85"/>
      <c r="AM103" s="239"/>
      <c r="AN103" s="244"/>
      <c r="AO103" s="236" t="str">
        <f t="shared" ca="1" si="7"/>
        <v/>
      </c>
      <c r="AP103" s="237" t="str">
        <f t="shared" ca="1" si="8"/>
        <v/>
      </c>
      <c r="AQ103" s="56"/>
      <c r="AR103" s="46"/>
      <c r="AS103" s="46"/>
      <c r="AT103" s="56"/>
      <c r="AU103" s="46"/>
      <c r="AV103" s="46"/>
      <c r="AW103" s="56"/>
      <c r="AX103" s="46"/>
      <c r="AY103" s="46"/>
      <c r="AZ103" s="56"/>
      <c r="BA103" s="46"/>
      <c r="BB103" s="46"/>
      <c r="BC103" s="56"/>
      <c r="BD103" s="46"/>
      <c r="BE103" s="46"/>
      <c r="BF103" s="56"/>
      <c r="BG103" s="46"/>
      <c r="BH103" s="46"/>
      <c r="BI103" s="56"/>
      <c r="BJ103" s="46"/>
      <c r="BK103" s="46"/>
      <c r="BL103" s="56"/>
      <c r="BM103" s="46"/>
      <c r="BN103" s="46"/>
      <c r="BO103" s="56"/>
      <c r="BP103" s="46"/>
      <c r="BQ103" s="46"/>
      <c r="BR103" s="56"/>
      <c r="BS103" s="46"/>
      <c r="BT103" s="46"/>
      <c r="BU103" s="56"/>
      <c r="BV103" s="46"/>
      <c r="BW103" s="46"/>
      <c r="BX103" s="56"/>
      <c r="BY103" s="46"/>
      <c r="BZ103" s="46"/>
      <c r="CA103" s="46"/>
      <c r="CB103" s="56"/>
      <c r="CC103" s="46"/>
      <c r="CD103" s="46"/>
      <c r="CE103" s="56"/>
      <c r="CF103" s="46"/>
      <c r="CG103" s="46"/>
      <c r="CH103" s="56"/>
      <c r="CI103" s="46"/>
      <c r="CJ103" s="46"/>
      <c r="CK103" s="56"/>
      <c r="CL103" s="46"/>
      <c r="CM103" s="46"/>
      <c r="CN103" s="56"/>
      <c r="CO103" s="46"/>
      <c r="CP103" s="46"/>
      <c r="CQ103" s="56"/>
      <c r="CR103" s="46"/>
      <c r="CS103" s="46"/>
      <c r="CT103" s="56"/>
      <c r="CU103" s="46"/>
      <c r="CV103" s="46"/>
      <c r="CW103" s="217" t="str">
        <f t="shared" ca="1" si="5"/>
        <v/>
      </c>
      <c r="CX103" s="180" t="str">
        <f t="shared" si="6"/>
        <v/>
      </c>
    </row>
    <row r="104" spans="1:102" s="166" customFormat="1" x14ac:dyDescent="0.35">
      <c r="A104" s="163">
        <f t="shared" si="9"/>
        <v>103</v>
      </c>
      <c r="B104" s="144">
        <f>'Facility Information'!$B$9</f>
        <v>0</v>
      </c>
      <c r="C104" s="104"/>
      <c r="D104" s="49"/>
      <c r="E104" s="50"/>
      <c r="F104" s="51"/>
      <c r="G104" s="117"/>
      <c r="H104" s="43"/>
      <c r="I104" s="56"/>
      <c r="J104" s="46"/>
      <c r="K104" s="142"/>
      <c r="L104" s="76"/>
      <c r="M104" s="220"/>
      <c r="N104" s="251"/>
      <c r="O104" s="82"/>
      <c r="P104" s="82"/>
      <c r="Q104" s="82"/>
      <c r="R104" s="82"/>
      <c r="S104" s="82"/>
      <c r="T104" s="85"/>
      <c r="U104" s="85"/>
      <c r="V104" s="82"/>
      <c r="W104" s="82"/>
      <c r="X104" s="82"/>
      <c r="Y104" s="50"/>
      <c r="Z104" s="221"/>
      <c r="AA104" s="56"/>
      <c r="AB104" s="46"/>
      <c r="AC104" s="46"/>
      <c r="AD104" s="46"/>
      <c r="AE104" s="46"/>
      <c r="AF104" s="46"/>
      <c r="AG104" s="46"/>
      <c r="AH104" s="233"/>
      <c r="AI104" s="233"/>
      <c r="AJ104" s="248"/>
      <c r="AK104" s="128"/>
      <c r="AL104" s="85"/>
      <c r="AM104" s="239"/>
      <c r="AN104" s="244"/>
      <c r="AO104" s="236" t="str">
        <f t="shared" ca="1" si="7"/>
        <v/>
      </c>
      <c r="AP104" s="237" t="str">
        <f t="shared" ca="1" si="8"/>
        <v/>
      </c>
      <c r="AQ104" s="56"/>
      <c r="AR104" s="46"/>
      <c r="AS104" s="46"/>
      <c r="AT104" s="56"/>
      <c r="AU104" s="46"/>
      <c r="AV104" s="46"/>
      <c r="AW104" s="56"/>
      <c r="AX104" s="46"/>
      <c r="AY104" s="46"/>
      <c r="AZ104" s="56"/>
      <c r="BA104" s="46"/>
      <c r="BB104" s="46"/>
      <c r="BC104" s="56"/>
      <c r="BD104" s="46"/>
      <c r="BE104" s="46"/>
      <c r="BF104" s="56"/>
      <c r="BG104" s="46"/>
      <c r="BH104" s="46"/>
      <c r="BI104" s="56"/>
      <c r="BJ104" s="46"/>
      <c r="BK104" s="46"/>
      <c r="BL104" s="56"/>
      <c r="BM104" s="46"/>
      <c r="BN104" s="46"/>
      <c r="BO104" s="56"/>
      <c r="BP104" s="46"/>
      <c r="BQ104" s="46"/>
      <c r="BR104" s="56"/>
      <c r="BS104" s="46"/>
      <c r="BT104" s="46"/>
      <c r="BU104" s="56"/>
      <c r="BV104" s="46"/>
      <c r="BW104" s="46"/>
      <c r="BX104" s="56"/>
      <c r="BY104" s="46"/>
      <c r="BZ104" s="46"/>
      <c r="CA104" s="46"/>
      <c r="CB104" s="56"/>
      <c r="CC104" s="46"/>
      <c r="CD104" s="46"/>
      <c r="CE104" s="56"/>
      <c r="CF104" s="46"/>
      <c r="CG104" s="46"/>
      <c r="CH104" s="56"/>
      <c r="CI104" s="46"/>
      <c r="CJ104" s="46"/>
      <c r="CK104" s="56"/>
      <c r="CL104" s="46"/>
      <c r="CM104" s="46"/>
      <c r="CN104" s="56"/>
      <c r="CO104" s="46"/>
      <c r="CP104" s="46"/>
      <c r="CQ104" s="56"/>
      <c r="CR104" s="46"/>
      <c r="CS104" s="46"/>
      <c r="CT104" s="56"/>
      <c r="CU104" s="46"/>
      <c r="CV104" s="46"/>
      <c r="CW104" s="217" t="str">
        <f t="shared" ca="1" si="5"/>
        <v/>
      </c>
      <c r="CX104" s="180" t="str">
        <f t="shared" si="6"/>
        <v/>
      </c>
    </row>
    <row r="105" spans="1:102" s="166" customFormat="1" x14ac:dyDescent="0.35">
      <c r="A105" s="163">
        <f t="shared" si="9"/>
        <v>104</v>
      </c>
      <c r="B105" s="144">
        <f>'Facility Information'!$B$9</f>
        <v>0</v>
      </c>
      <c r="C105" s="104"/>
      <c r="D105" s="49"/>
      <c r="E105" s="50"/>
      <c r="F105" s="51"/>
      <c r="G105" s="117"/>
      <c r="H105" s="43"/>
      <c r="I105" s="56"/>
      <c r="J105" s="46"/>
      <c r="K105" s="142"/>
      <c r="L105" s="76"/>
      <c r="M105" s="220"/>
      <c r="N105" s="251"/>
      <c r="O105" s="82"/>
      <c r="P105" s="82"/>
      <c r="Q105" s="82"/>
      <c r="R105" s="82"/>
      <c r="S105" s="82"/>
      <c r="T105" s="85"/>
      <c r="U105" s="85"/>
      <c r="V105" s="82"/>
      <c r="W105" s="82"/>
      <c r="X105" s="82"/>
      <c r="Y105" s="50"/>
      <c r="Z105" s="221"/>
      <c r="AA105" s="56"/>
      <c r="AB105" s="46"/>
      <c r="AC105" s="46"/>
      <c r="AD105" s="46"/>
      <c r="AE105" s="46"/>
      <c r="AF105" s="46"/>
      <c r="AG105" s="46"/>
      <c r="AH105" s="233"/>
      <c r="AI105" s="233"/>
      <c r="AJ105" s="248"/>
      <c r="AK105" s="128"/>
      <c r="AL105" s="85"/>
      <c r="AM105" s="239"/>
      <c r="AN105" s="244"/>
      <c r="AO105" s="236" t="str">
        <f t="shared" ca="1" si="7"/>
        <v/>
      </c>
      <c r="AP105" s="237" t="str">
        <f t="shared" ca="1" si="8"/>
        <v/>
      </c>
      <c r="AQ105" s="56"/>
      <c r="AR105" s="46"/>
      <c r="AS105" s="46"/>
      <c r="AT105" s="56"/>
      <c r="AU105" s="46"/>
      <c r="AV105" s="46"/>
      <c r="AW105" s="56"/>
      <c r="AX105" s="46"/>
      <c r="AY105" s="46"/>
      <c r="AZ105" s="56"/>
      <c r="BA105" s="46"/>
      <c r="BB105" s="46"/>
      <c r="BC105" s="56"/>
      <c r="BD105" s="46"/>
      <c r="BE105" s="46"/>
      <c r="BF105" s="56"/>
      <c r="BG105" s="46"/>
      <c r="BH105" s="46"/>
      <c r="BI105" s="56"/>
      <c r="BJ105" s="46"/>
      <c r="BK105" s="46"/>
      <c r="BL105" s="56"/>
      <c r="BM105" s="46"/>
      <c r="BN105" s="46"/>
      <c r="BO105" s="56"/>
      <c r="BP105" s="46"/>
      <c r="BQ105" s="46"/>
      <c r="BR105" s="56"/>
      <c r="BS105" s="46"/>
      <c r="BT105" s="46"/>
      <c r="BU105" s="56"/>
      <c r="BV105" s="46"/>
      <c r="BW105" s="46"/>
      <c r="BX105" s="56"/>
      <c r="BY105" s="46"/>
      <c r="BZ105" s="46"/>
      <c r="CA105" s="46"/>
      <c r="CB105" s="56"/>
      <c r="CC105" s="46"/>
      <c r="CD105" s="46"/>
      <c r="CE105" s="56"/>
      <c r="CF105" s="46"/>
      <c r="CG105" s="46"/>
      <c r="CH105" s="56"/>
      <c r="CI105" s="46"/>
      <c r="CJ105" s="46"/>
      <c r="CK105" s="56"/>
      <c r="CL105" s="46"/>
      <c r="CM105" s="46"/>
      <c r="CN105" s="56"/>
      <c r="CO105" s="46"/>
      <c r="CP105" s="46"/>
      <c r="CQ105" s="56"/>
      <c r="CR105" s="46"/>
      <c r="CS105" s="46"/>
      <c r="CT105" s="56"/>
      <c r="CU105" s="46"/>
      <c r="CV105" s="46"/>
      <c r="CW105" s="217" t="str">
        <f t="shared" ca="1" si="5"/>
        <v/>
      </c>
      <c r="CX105" s="180" t="str">
        <f t="shared" si="6"/>
        <v/>
      </c>
    </row>
    <row r="106" spans="1:102" s="166" customFormat="1" x14ac:dyDescent="0.35">
      <c r="A106" s="163">
        <f t="shared" si="9"/>
        <v>105</v>
      </c>
      <c r="B106" s="144">
        <f>'Facility Information'!$B$9</f>
        <v>0</v>
      </c>
      <c r="C106" s="104"/>
      <c r="D106" s="49"/>
      <c r="E106" s="50"/>
      <c r="F106" s="51"/>
      <c r="G106" s="117"/>
      <c r="H106" s="43"/>
      <c r="I106" s="56"/>
      <c r="J106" s="46"/>
      <c r="K106" s="142"/>
      <c r="L106" s="76"/>
      <c r="M106" s="220"/>
      <c r="N106" s="251"/>
      <c r="O106" s="82"/>
      <c r="P106" s="82"/>
      <c r="Q106" s="82"/>
      <c r="R106" s="82"/>
      <c r="S106" s="82"/>
      <c r="T106" s="85"/>
      <c r="U106" s="85"/>
      <c r="V106" s="82"/>
      <c r="W106" s="82"/>
      <c r="X106" s="82"/>
      <c r="Y106" s="50"/>
      <c r="Z106" s="221"/>
      <c r="AA106" s="56"/>
      <c r="AB106" s="46"/>
      <c r="AC106" s="46"/>
      <c r="AD106" s="46"/>
      <c r="AE106" s="46"/>
      <c r="AF106" s="46"/>
      <c r="AG106" s="46"/>
      <c r="AH106" s="233"/>
      <c r="AI106" s="233"/>
      <c r="AJ106" s="248"/>
      <c r="AK106" s="128"/>
      <c r="AL106" s="85"/>
      <c r="AM106" s="239"/>
      <c r="AN106" s="244"/>
      <c r="AO106" s="236" t="str">
        <f t="shared" ca="1" si="7"/>
        <v/>
      </c>
      <c r="AP106" s="237" t="str">
        <f t="shared" ca="1" si="8"/>
        <v/>
      </c>
      <c r="AQ106" s="56"/>
      <c r="AR106" s="46"/>
      <c r="AS106" s="46"/>
      <c r="AT106" s="56"/>
      <c r="AU106" s="46"/>
      <c r="AV106" s="46"/>
      <c r="AW106" s="56"/>
      <c r="AX106" s="46"/>
      <c r="AY106" s="46"/>
      <c r="AZ106" s="56"/>
      <c r="BA106" s="46"/>
      <c r="BB106" s="46"/>
      <c r="BC106" s="56"/>
      <c r="BD106" s="46"/>
      <c r="BE106" s="46"/>
      <c r="BF106" s="56"/>
      <c r="BG106" s="46"/>
      <c r="BH106" s="46"/>
      <c r="BI106" s="56"/>
      <c r="BJ106" s="46"/>
      <c r="BK106" s="46"/>
      <c r="BL106" s="56"/>
      <c r="BM106" s="46"/>
      <c r="BN106" s="46"/>
      <c r="BO106" s="56"/>
      <c r="BP106" s="46"/>
      <c r="BQ106" s="46"/>
      <c r="BR106" s="56"/>
      <c r="BS106" s="46"/>
      <c r="BT106" s="46"/>
      <c r="BU106" s="56"/>
      <c r="BV106" s="46"/>
      <c r="BW106" s="46"/>
      <c r="BX106" s="56"/>
      <c r="BY106" s="46"/>
      <c r="BZ106" s="46"/>
      <c r="CA106" s="46"/>
      <c r="CB106" s="56"/>
      <c r="CC106" s="46"/>
      <c r="CD106" s="46"/>
      <c r="CE106" s="56"/>
      <c r="CF106" s="46"/>
      <c r="CG106" s="46"/>
      <c r="CH106" s="56"/>
      <c r="CI106" s="46"/>
      <c r="CJ106" s="46"/>
      <c r="CK106" s="56"/>
      <c r="CL106" s="46"/>
      <c r="CM106" s="46"/>
      <c r="CN106" s="56"/>
      <c r="CO106" s="46"/>
      <c r="CP106" s="46"/>
      <c r="CQ106" s="56"/>
      <c r="CR106" s="46"/>
      <c r="CS106" s="46"/>
      <c r="CT106" s="56"/>
      <c r="CU106" s="46"/>
      <c r="CV106" s="46"/>
      <c r="CW106" s="217" t="str">
        <f t="shared" ca="1" si="5"/>
        <v/>
      </c>
      <c r="CX106" s="180" t="str">
        <f t="shared" si="6"/>
        <v/>
      </c>
    </row>
    <row r="107" spans="1:102" s="166" customFormat="1" x14ac:dyDescent="0.35">
      <c r="A107" s="163">
        <f t="shared" si="9"/>
        <v>106</v>
      </c>
      <c r="B107" s="144">
        <f>'Facility Information'!$B$9</f>
        <v>0</v>
      </c>
      <c r="C107" s="104"/>
      <c r="D107" s="49"/>
      <c r="E107" s="50"/>
      <c r="F107" s="51"/>
      <c r="G107" s="117"/>
      <c r="H107" s="43"/>
      <c r="I107" s="56"/>
      <c r="J107" s="46"/>
      <c r="K107" s="142"/>
      <c r="L107" s="76"/>
      <c r="M107" s="220"/>
      <c r="N107" s="251"/>
      <c r="O107" s="82"/>
      <c r="P107" s="82"/>
      <c r="Q107" s="82"/>
      <c r="R107" s="82"/>
      <c r="S107" s="82"/>
      <c r="T107" s="85"/>
      <c r="U107" s="85"/>
      <c r="V107" s="82"/>
      <c r="W107" s="82"/>
      <c r="X107" s="82"/>
      <c r="Y107" s="50"/>
      <c r="Z107" s="221"/>
      <c r="AA107" s="56"/>
      <c r="AB107" s="46"/>
      <c r="AC107" s="46"/>
      <c r="AD107" s="46"/>
      <c r="AE107" s="46"/>
      <c r="AF107" s="46"/>
      <c r="AG107" s="46"/>
      <c r="AH107" s="233"/>
      <c r="AI107" s="233"/>
      <c r="AJ107" s="248"/>
      <c r="AK107" s="128"/>
      <c r="AL107" s="85"/>
      <c r="AM107" s="239"/>
      <c r="AN107" s="244"/>
      <c r="AO107" s="236" t="str">
        <f t="shared" ca="1" si="7"/>
        <v/>
      </c>
      <c r="AP107" s="237" t="str">
        <f t="shared" ca="1" si="8"/>
        <v/>
      </c>
      <c r="AQ107" s="56"/>
      <c r="AR107" s="46"/>
      <c r="AS107" s="46"/>
      <c r="AT107" s="56"/>
      <c r="AU107" s="46"/>
      <c r="AV107" s="46"/>
      <c r="AW107" s="56"/>
      <c r="AX107" s="46"/>
      <c r="AY107" s="46"/>
      <c r="AZ107" s="56"/>
      <c r="BA107" s="46"/>
      <c r="BB107" s="46"/>
      <c r="BC107" s="56"/>
      <c r="BD107" s="46"/>
      <c r="BE107" s="46"/>
      <c r="BF107" s="56"/>
      <c r="BG107" s="46"/>
      <c r="BH107" s="46"/>
      <c r="BI107" s="56"/>
      <c r="BJ107" s="46"/>
      <c r="BK107" s="46"/>
      <c r="BL107" s="56"/>
      <c r="BM107" s="46"/>
      <c r="BN107" s="46"/>
      <c r="BO107" s="56"/>
      <c r="BP107" s="46"/>
      <c r="BQ107" s="46"/>
      <c r="BR107" s="56"/>
      <c r="BS107" s="46"/>
      <c r="BT107" s="46"/>
      <c r="BU107" s="56"/>
      <c r="BV107" s="46"/>
      <c r="BW107" s="46"/>
      <c r="BX107" s="56"/>
      <c r="BY107" s="46"/>
      <c r="BZ107" s="46"/>
      <c r="CA107" s="46"/>
      <c r="CB107" s="56"/>
      <c r="CC107" s="46"/>
      <c r="CD107" s="46"/>
      <c r="CE107" s="56"/>
      <c r="CF107" s="46"/>
      <c r="CG107" s="46"/>
      <c r="CH107" s="56"/>
      <c r="CI107" s="46"/>
      <c r="CJ107" s="46"/>
      <c r="CK107" s="56"/>
      <c r="CL107" s="46"/>
      <c r="CM107" s="46"/>
      <c r="CN107" s="56"/>
      <c r="CO107" s="46"/>
      <c r="CP107" s="46"/>
      <c r="CQ107" s="56"/>
      <c r="CR107" s="46"/>
      <c r="CS107" s="46"/>
      <c r="CT107" s="56"/>
      <c r="CU107" s="46"/>
      <c r="CV107" s="46"/>
      <c r="CW107" s="217" t="str">
        <f t="shared" ca="1" si="5"/>
        <v/>
      </c>
      <c r="CX107" s="180" t="str">
        <f t="shared" si="6"/>
        <v/>
      </c>
    </row>
    <row r="108" spans="1:102" s="166" customFormat="1" x14ac:dyDescent="0.35">
      <c r="A108" s="163">
        <f t="shared" si="9"/>
        <v>107</v>
      </c>
      <c r="B108" s="144">
        <f>'Facility Information'!$B$9</f>
        <v>0</v>
      </c>
      <c r="C108" s="104"/>
      <c r="D108" s="49"/>
      <c r="E108" s="50"/>
      <c r="F108" s="51"/>
      <c r="G108" s="117"/>
      <c r="H108" s="43"/>
      <c r="I108" s="56"/>
      <c r="J108" s="46"/>
      <c r="K108" s="142"/>
      <c r="L108" s="76"/>
      <c r="M108" s="220"/>
      <c r="N108" s="251"/>
      <c r="O108" s="82"/>
      <c r="P108" s="82"/>
      <c r="Q108" s="82"/>
      <c r="R108" s="82"/>
      <c r="S108" s="82"/>
      <c r="T108" s="85"/>
      <c r="U108" s="85"/>
      <c r="V108" s="82"/>
      <c r="W108" s="82"/>
      <c r="X108" s="82"/>
      <c r="Y108" s="50"/>
      <c r="Z108" s="221"/>
      <c r="AA108" s="56"/>
      <c r="AB108" s="46"/>
      <c r="AC108" s="46"/>
      <c r="AD108" s="46"/>
      <c r="AE108" s="46"/>
      <c r="AF108" s="46"/>
      <c r="AG108" s="46"/>
      <c r="AH108" s="233"/>
      <c r="AI108" s="233"/>
      <c r="AJ108" s="248"/>
      <c r="AK108" s="128"/>
      <c r="AL108" s="85"/>
      <c r="AM108" s="239"/>
      <c r="AN108" s="244"/>
      <c r="AO108" s="236" t="str">
        <f t="shared" ca="1" si="7"/>
        <v/>
      </c>
      <c r="AP108" s="237" t="str">
        <f t="shared" ca="1" si="8"/>
        <v/>
      </c>
      <c r="AQ108" s="56"/>
      <c r="AR108" s="46"/>
      <c r="AS108" s="46"/>
      <c r="AT108" s="56"/>
      <c r="AU108" s="46"/>
      <c r="AV108" s="46"/>
      <c r="AW108" s="56"/>
      <c r="AX108" s="46"/>
      <c r="AY108" s="46"/>
      <c r="AZ108" s="56"/>
      <c r="BA108" s="46"/>
      <c r="BB108" s="46"/>
      <c r="BC108" s="56"/>
      <c r="BD108" s="46"/>
      <c r="BE108" s="46"/>
      <c r="BF108" s="56"/>
      <c r="BG108" s="46"/>
      <c r="BH108" s="46"/>
      <c r="BI108" s="56"/>
      <c r="BJ108" s="46"/>
      <c r="BK108" s="46"/>
      <c r="BL108" s="56"/>
      <c r="BM108" s="46"/>
      <c r="BN108" s="46"/>
      <c r="BO108" s="56"/>
      <c r="BP108" s="46"/>
      <c r="BQ108" s="46"/>
      <c r="BR108" s="56"/>
      <c r="BS108" s="46"/>
      <c r="BT108" s="46"/>
      <c r="BU108" s="56"/>
      <c r="BV108" s="46"/>
      <c r="BW108" s="46"/>
      <c r="BX108" s="56"/>
      <c r="BY108" s="46"/>
      <c r="BZ108" s="46"/>
      <c r="CA108" s="46"/>
      <c r="CB108" s="56"/>
      <c r="CC108" s="46"/>
      <c r="CD108" s="46"/>
      <c r="CE108" s="56"/>
      <c r="CF108" s="46"/>
      <c r="CG108" s="46"/>
      <c r="CH108" s="56"/>
      <c r="CI108" s="46"/>
      <c r="CJ108" s="46"/>
      <c r="CK108" s="56"/>
      <c r="CL108" s="46"/>
      <c r="CM108" s="46"/>
      <c r="CN108" s="56"/>
      <c r="CO108" s="46"/>
      <c r="CP108" s="46"/>
      <c r="CQ108" s="56"/>
      <c r="CR108" s="46"/>
      <c r="CS108" s="46"/>
      <c r="CT108" s="56"/>
      <c r="CU108" s="46"/>
      <c r="CV108" s="46"/>
      <c r="CW108" s="217" t="str">
        <f t="shared" ca="1" si="5"/>
        <v/>
      </c>
      <c r="CX108" s="180" t="str">
        <f t="shared" si="6"/>
        <v/>
      </c>
    </row>
    <row r="109" spans="1:102" s="166" customFormat="1" x14ac:dyDescent="0.35">
      <c r="A109" s="163">
        <f t="shared" si="9"/>
        <v>108</v>
      </c>
      <c r="B109" s="144">
        <f>'Facility Information'!$B$9</f>
        <v>0</v>
      </c>
      <c r="C109" s="104"/>
      <c r="D109" s="49"/>
      <c r="E109" s="50"/>
      <c r="F109" s="51"/>
      <c r="G109" s="117"/>
      <c r="H109" s="43"/>
      <c r="I109" s="56"/>
      <c r="J109" s="46"/>
      <c r="K109" s="142"/>
      <c r="L109" s="76"/>
      <c r="M109" s="220"/>
      <c r="N109" s="251"/>
      <c r="O109" s="82"/>
      <c r="P109" s="82"/>
      <c r="Q109" s="82"/>
      <c r="R109" s="82"/>
      <c r="S109" s="82"/>
      <c r="T109" s="85"/>
      <c r="U109" s="85"/>
      <c r="V109" s="82"/>
      <c r="W109" s="82"/>
      <c r="X109" s="82"/>
      <c r="Y109" s="50"/>
      <c r="Z109" s="221"/>
      <c r="AA109" s="56"/>
      <c r="AB109" s="46"/>
      <c r="AC109" s="46"/>
      <c r="AD109" s="46"/>
      <c r="AE109" s="46"/>
      <c r="AF109" s="46"/>
      <c r="AG109" s="46"/>
      <c r="AH109" s="252"/>
      <c r="AI109" s="252"/>
      <c r="AJ109" s="248"/>
      <c r="AK109" s="128"/>
      <c r="AL109" s="85"/>
      <c r="AM109" s="253"/>
      <c r="AN109" s="244"/>
      <c r="AO109" s="236" t="str">
        <f t="shared" ca="1" si="7"/>
        <v/>
      </c>
      <c r="AP109" s="237" t="str">
        <f t="shared" ca="1" si="8"/>
        <v/>
      </c>
      <c r="AQ109" s="56"/>
      <c r="AR109" s="46"/>
      <c r="AS109" s="46"/>
      <c r="AT109" s="56"/>
      <c r="AU109" s="46"/>
      <c r="AV109" s="46"/>
      <c r="AW109" s="56"/>
      <c r="AX109" s="46"/>
      <c r="AY109" s="46"/>
      <c r="AZ109" s="56"/>
      <c r="BA109" s="46"/>
      <c r="BB109" s="46"/>
      <c r="BC109" s="56"/>
      <c r="BD109" s="46"/>
      <c r="BE109" s="46"/>
      <c r="BF109" s="56"/>
      <c r="BG109" s="46"/>
      <c r="BH109" s="46"/>
      <c r="BI109" s="56"/>
      <c r="BJ109" s="46"/>
      <c r="BK109" s="46"/>
      <c r="BL109" s="56"/>
      <c r="BM109" s="46"/>
      <c r="BN109" s="46"/>
      <c r="BO109" s="56"/>
      <c r="BP109" s="46"/>
      <c r="BQ109" s="46"/>
      <c r="BR109" s="56"/>
      <c r="BS109" s="46"/>
      <c r="BT109" s="46"/>
      <c r="BU109" s="56"/>
      <c r="BV109" s="46"/>
      <c r="BW109" s="46"/>
      <c r="BX109" s="56"/>
      <c r="BY109" s="46"/>
      <c r="BZ109" s="46"/>
      <c r="CA109" s="46"/>
      <c r="CB109" s="56"/>
      <c r="CC109" s="46"/>
      <c r="CD109" s="46"/>
      <c r="CE109" s="56"/>
      <c r="CF109" s="46"/>
      <c r="CG109" s="46"/>
      <c r="CH109" s="56"/>
      <c r="CI109" s="46"/>
      <c r="CJ109" s="46"/>
      <c r="CK109" s="56"/>
      <c r="CL109" s="46"/>
      <c r="CM109" s="46"/>
      <c r="CN109" s="56"/>
      <c r="CO109" s="46"/>
      <c r="CP109" s="46"/>
      <c r="CQ109" s="56"/>
      <c r="CR109" s="46"/>
      <c r="CS109" s="46"/>
      <c r="CT109" s="56"/>
      <c r="CU109" s="46"/>
      <c r="CV109" s="46"/>
      <c r="CW109" s="217" t="str">
        <f t="shared" ca="1" si="5"/>
        <v/>
      </c>
      <c r="CX109" s="180" t="str">
        <f t="shared" si="6"/>
        <v/>
      </c>
    </row>
    <row r="110" spans="1:102" s="166" customFormat="1" x14ac:dyDescent="0.35">
      <c r="A110" s="163">
        <f t="shared" si="9"/>
        <v>109</v>
      </c>
      <c r="B110" s="144">
        <f>'Facility Information'!$B$9</f>
        <v>0</v>
      </c>
      <c r="C110" s="104"/>
      <c r="D110" s="49"/>
      <c r="E110" s="50"/>
      <c r="F110" s="51"/>
      <c r="G110" s="117"/>
      <c r="H110" s="43"/>
      <c r="I110" s="56"/>
      <c r="J110" s="46"/>
      <c r="K110" s="142"/>
      <c r="L110" s="76"/>
      <c r="M110" s="220"/>
      <c r="N110" s="251"/>
      <c r="O110" s="82"/>
      <c r="P110" s="82"/>
      <c r="Q110" s="82"/>
      <c r="R110" s="82"/>
      <c r="S110" s="82"/>
      <c r="T110" s="85"/>
      <c r="U110" s="85"/>
      <c r="V110" s="82"/>
      <c r="W110" s="82"/>
      <c r="X110" s="82"/>
      <c r="Y110" s="50"/>
      <c r="Z110" s="221"/>
      <c r="AA110" s="56"/>
      <c r="AB110" s="46"/>
      <c r="AC110" s="46"/>
      <c r="AD110" s="46"/>
      <c r="AE110" s="46"/>
      <c r="AF110" s="46"/>
      <c r="AG110" s="46"/>
      <c r="AH110" s="252"/>
      <c r="AI110" s="252"/>
      <c r="AJ110" s="248"/>
      <c r="AK110" s="128"/>
      <c r="AL110" s="85"/>
      <c r="AM110" s="253"/>
      <c r="AN110" s="244"/>
      <c r="AO110" s="236" t="str">
        <f t="shared" ca="1" si="7"/>
        <v/>
      </c>
      <c r="AP110" s="237" t="str">
        <f t="shared" ca="1" si="8"/>
        <v/>
      </c>
      <c r="AQ110" s="56"/>
      <c r="AR110" s="46"/>
      <c r="AS110" s="46"/>
      <c r="AT110" s="56"/>
      <c r="AU110" s="46"/>
      <c r="AV110" s="46"/>
      <c r="AW110" s="56"/>
      <c r="AX110" s="46"/>
      <c r="AY110" s="46"/>
      <c r="AZ110" s="56"/>
      <c r="BA110" s="46"/>
      <c r="BB110" s="46"/>
      <c r="BC110" s="56"/>
      <c r="BD110" s="46"/>
      <c r="BE110" s="46"/>
      <c r="BF110" s="56"/>
      <c r="BG110" s="46"/>
      <c r="BH110" s="46"/>
      <c r="BI110" s="56"/>
      <c r="BJ110" s="46"/>
      <c r="BK110" s="46"/>
      <c r="BL110" s="56"/>
      <c r="BM110" s="46"/>
      <c r="BN110" s="46"/>
      <c r="BO110" s="56"/>
      <c r="BP110" s="46"/>
      <c r="BQ110" s="46"/>
      <c r="BR110" s="56"/>
      <c r="BS110" s="46"/>
      <c r="BT110" s="46"/>
      <c r="BU110" s="56"/>
      <c r="BV110" s="46"/>
      <c r="BW110" s="46"/>
      <c r="BX110" s="56"/>
      <c r="BY110" s="46"/>
      <c r="BZ110" s="46"/>
      <c r="CA110" s="46"/>
      <c r="CB110" s="56"/>
      <c r="CC110" s="46"/>
      <c r="CD110" s="46"/>
      <c r="CE110" s="56"/>
      <c r="CF110" s="46"/>
      <c r="CG110" s="46"/>
      <c r="CH110" s="56"/>
      <c r="CI110" s="46"/>
      <c r="CJ110" s="46"/>
      <c r="CK110" s="56"/>
      <c r="CL110" s="46"/>
      <c r="CM110" s="46"/>
      <c r="CN110" s="56"/>
      <c r="CO110" s="46"/>
      <c r="CP110" s="46"/>
      <c r="CQ110" s="56"/>
      <c r="CR110" s="46"/>
      <c r="CS110" s="46"/>
      <c r="CT110" s="56"/>
      <c r="CU110" s="46"/>
      <c r="CV110" s="46"/>
      <c r="CW110" s="217" t="str">
        <f t="shared" ca="1" si="5"/>
        <v/>
      </c>
      <c r="CX110" s="180" t="str">
        <f t="shared" si="6"/>
        <v/>
      </c>
    </row>
    <row r="111" spans="1:102" s="166" customFormat="1" x14ac:dyDescent="0.35">
      <c r="A111" s="163">
        <f t="shared" si="9"/>
        <v>110</v>
      </c>
      <c r="B111" s="144">
        <f>'Facility Information'!$B$9</f>
        <v>0</v>
      </c>
      <c r="C111" s="104"/>
      <c r="D111" s="49"/>
      <c r="E111" s="50"/>
      <c r="F111" s="51"/>
      <c r="G111" s="117"/>
      <c r="H111" s="43"/>
      <c r="I111" s="56"/>
      <c r="J111" s="46"/>
      <c r="K111" s="142"/>
      <c r="L111" s="76"/>
      <c r="M111" s="220"/>
      <c r="N111" s="251"/>
      <c r="O111" s="82"/>
      <c r="P111" s="82"/>
      <c r="Q111" s="82"/>
      <c r="R111" s="82"/>
      <c r="S111" s="82"/>
      <c r="T111" s="85"/>
      <c r="U111" s="85"/>
      <c r="V111" s="82"/>
      <c r="W111" s="82"/>
      <c r="X111" s="82"/>
      <c r="Y111" s="50"/>
      <c r="Z111" s="221"/>
      <c r="AA111" s="56"/>
      <c r="AB111" s="46"/>
      <c r="AC111" s="46"/>
      <c r="AD111" s="46"/>
      <c r="AE111" s="46"/>
      <c r="AF111" s="46"/>
      <c r="AG111" s="46"/>
      <c r="AH111" s="252"/>
      <c r="AI111" s="252"/>
      <c r="AJ111" s="248"/>
      <c r="AK111" s="128"/>
      <c r="AL111" s="85"/>
      <c r="AM111" s="253"/>
      <c r="AN111" s="244"/>
      <c r="AO111" s="236" t="str">
        <f t="shared" ca="1" si="7"/>
        <v/>
      </c>
      <c r="AP111" s="237" t="str">
        <f t="shared" ca="1" si="8"/>
        <v/>
      </c>
      <c r="AQ111" s="56"/>
      <c r="AR111" s="46"/>
      <c r="AS111" s="46"/>
      <c r="AT111" s="56"/>
      <c r="AU111" s="46"/>
      <c r="AV111" s="46"/>
      <c r="AW111" s="56"/>
      <c r="AX111" s="46"/>
      <c r="AY111" s="46"/>
      <c r="AZ111" s="56"/>
      <c r="BA111" s="46"/>
      <c r="BB111" s="46"/>
      <c r="BC111" s="56"/>
      <c r="BD111" s="46"/>
      <c r="BE111" s="46"/>
      <c r="BF111" s="56"/>
      <c r="BG111" s="46"/>
      <c r="BH111" s="46"/>
      <c r="BI111" s="56"/>
      <c r="BJ111" s="46"/>
      <c r="BK111" s="46"/>
      <c r="BL111" s="56"/>
      <c r="BM111" s="46"/>
      <c r="BN111" s="46"/>
      <c r="BO111" s="56"/>
      <c r="BP111" s="46"/>
      <c r="BQ111" s="46"/>
      <c r="BR111" s="56"/>
      <c r="BS111" s="46"/>
      <c r="BT111" s="46"/>
      <c r="BU111" s="56"/>
      <c r="BV111" s="46"/>
      <c r="BW111" s="46"/>
      <c r="BX111" s="56"/>
      <c r="BY111" s="46"/>
      <c r="BZ111" s="46"/>
      <c r="CA111" s="46"/>
      <c r="CB111" s="56"/>
      <c r="CC111" s="46"/>
      <c r="CD111" s="46"/>
      <c r="CE111" s="56"/>
      <c r="CF111" s="46"/>
      <c r="CG111" s="46"/>
      <c r="CH111" s="56"/>
      <c r="CI111" s="46"/>
      <c r="CJ111" s="46"/>
      <c r="CK111" s="56"/>
      <c r="CL111" s="46"/>
      <c r="CM111" s="46"/>
      <c r="CN111" s="56"/>
      <c r="CO111" s="46"/>
      <c r="CP111" s="46"/>
      <c r="CQ111" s="56"/>
      <c r="CR111" s="46"/>
      <c r="CS111" s="46"/>
      <c r="CT111" s="56"/>
      <c r="CU111" s="46"/>
      <c r="CV111" s="46"/>
      <c r="CW111" s="217" t="str">
        <f t="shared" ca="1" si="5"/>
        <v/>
      </c>
      <c r="CX111" s="180" t="str">
        <f t="shared" si="6"/>
        <v/>
      </c>
    </row>
    <row r="112" spans="1:102" s="166" customFormat="1" x14ac:dyDescent="0.35">
      <c r="A112" s="163">
        <f t="shared" si="9"/>
        <v>111</v>
      </c>
      <c r="B112" s="144">
        <f>'Facility Information'!$B$9</f>
        <v>0</v>
      </c>
      <c r="C112" s="104"/>
      <c r="D112" s="49"/>
      <c r="E112" s="50"/>
      <c r="F112" s="51"/>
      <c r="G112" s="117"/>
      <c r="H112" s="43"/>
      <c r="I112" s="56"/>
      <c r="J112" s="46"/>
      <c r="K112" s="142"/>
      <c r="L112" s="76"/>
      <c r="M112" s="220"/>
      <c r="N112" s="251"/>
      <c r="O112" s="82"/>
      <c r="P112" s="82"/>
      <c r="Q112" s="82"/>
      <c r="R112" s="82"/>
      <c r="S112" s="82"/>
      <c r="T112" s="85"/>
      <c r="U112" s="85"/>
      <c r="V112" s="82"/>
      <c r="W112" s="82"/>
      <c r="X112" s="82"/>
      <c r="Y112" s="50"/>
      <c r="Z112" s="221"/>
      <c r="AA112" s="56"/>
      <c r="AB112" s="46"/>
      <c r="AC112" s="46"/>
      <c r="AD112" s="46"/>
      <c r="AE112" s="46"/>
      <c r="AF112" s="46"/>
      <c r="AG112" s="46"/>
      <c r="AH112" s="252"/>
      <c r="AI112" s="252"/>
      <c r="AJ112" s="248"/>
      <c r="AK112" s="128"/>
      <c r="AL112" s="85"/>
      <c r="AM112" s="253"/>
      <c r="AN112" s="244"/>
      <c r="AO112" s="236" t="str">
        <f t="shared" ca="1" si="7"/>
        <v/>
      </c>
      <c r="AP112" s="237" t="str">
        <f t="shared" ca="1" si="8"/>
        <v/>
      </c>
      <c r="AQ112" s="56"/>
      <c r="AR112" s="46"/>
      <c r="AS112" s="46"/>
      <c r="AT112" s="56"/>
      <c r="AU112" s="46"/>
      <c r="AV112" s="46"/>
      <c r="AW112" s="56"/>
      <c r="AX112" s="46"/>
      <c r="AY112" s="46"/>
      <c r="AZ112" s="56"/>
      <c r="BA112" s="46"/>
      <c r="BB112" s="46"/>
      <c r="BC112" s="56"/>
      <c r="BD112" s="46"/>
      <c r="BE112" s="46"/>
      <c r="BF112" s="56"/>
      <c r="BG112" s="46"/>
      <c r="BH112" s="46"/>
      <c r="BI112" s="56"/>
      <c r="BJ112" s="46"/>
      <c r="BK112" s="46"/>
      <c r="BL112" s="56"/>
      <c r="BM112" s="46"/>
      <c r="BN112" s="46"/>
      <c r="BO112" s="56"/>
      <c r="BP112" s="46"/>
      <c r="BQ112" s="46"/>
      <c r="BR112" s="56"/>
      <c r="BS112" s="46"/>
      <c r="BT112" s="46"/>
      <c r="BU112" s="56"/>
      <c r="BV112" s="46"/>
      <c r="BW112" s="46"/>
      <c r="BX112" s="56"/>
      <c r="BY112" s="46"/>
      <c r="BZ112" s="46"/>
      <c r="CA112" s="46"/>
      <c r="CB112" s="56"/>
      <c r="CC112" s="46"/>
      <c r="CD112" s="46"/>
      <c r="CE112" s="56"/>
      <c r="CF112" s="46"/>
      <c r="CG112" s="46"/>
      <c r="CH112" s="56"/>
      <c r="CI112" s="46"/>
      <c r="CJ112" s="46"/>
      <c r="CK112" s="56"/>
      <c r="CL112" s="46"/>
      <c r="CM112" s="46"/>
      <c r="CN112" s="56"/>
      <c r="CO112" s="46"/>
      <c r="CP112" s="46"/>
      <c r="CQ112" s="56"/>
      <c r="CR112" s="46"/>
      <c r="CS112" s="46"/>
      <c r="CT112" s="56"/>
      <c r="CU112" s="46"/>
      <c r="CV112" s="46"/>
      <c r="CW112" s="217" t="str">
        <f t="shared" ca="1" si="5"/>
        <v/>
      </c>
      <c r="CX112" s="180" t="str">
        <f t="shared" si="6"/>
        <v/>
      </c>
    </row>
    <row r="113" spans="1:102" s="166" customFormat="1" x14ac:dyDescent="0.35">
      <c r="A113" s="163">
        <f t="shared" si="9"/>
        <v>112</v>
      </c>
      <c r="B113" s="144">
        <f>'Facility Information'!$B$9</f>
        <v>0</v>
      </c>
      <c r="C113" s="104"/>
      <c r="D113" s="49"/>
      <c r="E113" s="50"/>
      <c r="F113" s="51"/>
      <c r="G113" s="117"/>
      <c r="H113" s="43"/>
      <c r="I113" s="56"/>
      <c r="J113" s="46"/>
      <c r="K113" s="142"/>
      <c r="L113" s="76"/>
      <c r="M113" s="220"/>
      <c r="N113" s="251"/>
      <c r="O113" s="82"/>
      <c r="P113" s="82"/>
      <c r="Q113" s="82"/>
      <c r="R113" s="82"/>
      <c r="S113" s="82"/>
      <c r="T113" s="85"/>
      <c r="U113" s="85"/>
      <c r="V113" s="82"/>
      <c r="W113" s="82"/>
      <c r="X113" s="82"/>
      <c r="Y113" s="50"/>
      <c r="Z113" s="221"/>
      <c r="AA113" s="56"/>
      <c r="AB113" s="46"/>
      <c r="AC113" s="46"/>
      <c r="AD113" s="46"/>
      <c r="AE113" s="46"/>
      <c r="AF113" s="46"/>
      <c r="AG113" s="46"/>
      <c r="AH113" s="252"/>
      <c r="AI113" s="252"/>
      <c r="AJ113" s="248"/>
      <c r="AK113" s="128"/>
      <c r="AL113" s="85"/>
      <c r="AM113" s="253"/>
      <c r="AN113" s="244"/>
      <c r="AO113" s="236" t="str">
        <f t="shared" ca="1" si="7"/>
        <v/>
      </c>
      <c r="AP113" s="237" t="str">
        <f t="shared" ca="1" si="8"/>
        <v/>
      </c>
      <c r="AQ113" s="56"/>
      <c r="AR113" s="46"/>
      <c r="AS113" s="46"/>
      <c r="AT113" s="56"/>
      <c r="AU113" s="46"/>
      <c r="AV113" s="46"/>
      <c r="AW113" s="56"/>
      <c r="AX113" s="46"/>
      <c r="AY113" s="46"/>
      <c r="AZ113" s="56"/>
      <c r="BA113" s="46"/>
      <c r="BB113" s="46"/>
      <c r="BC113" s="56"/>
      <c r="BD113" s="46"/>
      <c r="BE113" s="46"/>
      <c r="BF113" s="56"/>
      <c r="BG113" s="46"/>
      <c r="BH113" s="46"/>
      <c r="BI113" s="56"/>
      <c r="BJ113" s="46"/>
      <c r="BK113" s="46"/>
      <c r="BL113" s="56"/>
      <c r="BM113" s="46"/>
      <c r="BN113" s="46"/>
      <c r="BO113" s="56"/>
      <c r="BP113" s="46"/>
      <c r="BQ113" s="46"/>
      <c r="BR113" s="56"/>
      <c r="BS113" s="46"/>
      <c r="BT113" s="46"/>
      <c r="BU113" s="56"/>
      <c r="BV113" s="46"/>
      <c r="BW113" s="46"/>
      <c r="BX113" s="56"/>
      <c r="BY113" s="46"/>
      <c r="BZ113" s="46"/>
      <c r="CA113" s="46"/>
      <c r="CB113" s="56"/>
      <c r="CC113" s="46"/>
      <c r="CD113" s="46"/>
      <c r="CE113" s="56"/>
      <c r="CF113" s="46"/>
      <c r="CG113" s="46"/>
      <c r="CH113" s="56"/>
      <c r="CI113" s="46"/>
      <c r="CJ113" s="46"/>
      <c r="CK113" s="56"/>
      <c r="CL113" s="46"/>
      <c r="CM113" s="46"/>
      <c r="CN113" s="56"/>
      <c r="CO113" s="46"/>
      <c r="CP113" s="46"/>
      <c r="CQ113" s="56"/>
      <c r="CR113" s="46"/>
      <c r="CS113" s="46"/>
      <c r="CT113" s="56"/>
      <c r="CU113" s="46"/>
      <c r="CV113" s="46"/>
      <c r="CW113" s="217" t="str">
        <f t="shared" ca="1" si="5"/>
        <v/>
      </c>
      <c r="CX113" s="180" t="str">
        <f t="shared" si="6"/>
        <v/>
      </c>
    </row>
    <row r="114" spans="1:102" s="166" customFormat="1" x14ac:dyDescent="0.35">
      <c r="A114" s="163">
        <f t="shared" si="9"/>
        <v>113</v>
      </c>
      <c r="B114" s="144">
        <f>'Facility Information'!$B$9</f>
        <v>0</v>
      </c>
      <c r="C114" s="104"/>
      <c r="D114" s="49"/>
      <c r="E114" s="50"/>
      <c r="F114" s="51"/>
      <c r="G114" s="117"/>
      <c r="H114" s="43"/>
      <c r="I114" s="56"/>
      <c r="J114" s="46"/>
      <c r="K114" s="142"/>
      <c r="L114" s="76"/>
      <c r="M114" s="220"/>
      <c r="N114" s="251"/>
      <c r="O114" s="82"/>
      <c r="P114" s="82"/>
      <c r="Q114" s="82"/>
      <c r="R114" s="82"/>
      <c r="S114" s="82"/>
      <c r="T114" s="85"/>
      <c r="U114" s="85"/>
      <c r="V114" s="82"/>
      <c r="W114" s="82"/>
      <c r="X114" s="82"/>
      <c r="Y114" s="50"/>
      <c r="Z114" s="221"/>
      <c r="AA114" s="56"/>
      <c r="AB114" s="46"/>
      <c r="AC114" s="46"/>
      <c r="AD114" s="46"/>
      <c r="AE114" s="46"/>
      <c r="AF114" s="46"/>
      <c r="AG114" s="46"/>
      <c r="AH114" s="252"/>
      <c r="AI114" s="252"/>
      <c r="AJ114" s="248"/>
      <c r="AK114" s="128"/>
      <c r="AL114" s="85"/>
      <c r="AM114" s="253"/>
      <c r="AN114" s="244"/>
      <c r="AO114" s="236" t="str">
        <f t="shared" ca="1" si="7"/>
        <v/>
      </c>
      <c r="AP114" s="237" t="str">
        <f t="shared" ca="1" si="8"/>
        <v/>
      </c>
      <c r="AQ114" s="56"/>
      <c r="AR114" s="46"/>
      <c r="AS114" s="46"/>
      <c r="AT114" s="56"/>
      <c r="AU114" s="46"/>
      <c r="AV114" s="46"/>
      <c r="AW114" s="56"/>
      <c r="AX114" s="46"/>
      <c r="AY114" s="46"/>
      <c r="AZ114" s="56"/>
      <c r="BA114" s="46"/>
      <c r="BB114" s="46"/>
      <c r="BC114" s="56"/>
      <c r="BD114" s="46"/>
      <c r="BE114" s="46"/>
      <c r="BF114" s="56"/>
      <c r="BG114" s="46"/>
      <c r="BH114" s="46"/>
      <c r="BI114" s="56"/>
      <c r="BJ114" s="46"/>
      <c r="BK114" s="46"/>
      <c r="BL114" s="56"/>
      <c r="BM114" s="46"/>
      <c r="BN114" s="46"/>
      <c r="BO114" s="56"/>
      <c r="BP114" s="46"/>
      <c r="BQ114" s="46"/>
      <c r="BR114" s="56"/>
      <c r="BS114" s="46"/>
      <c r="BT114" s="46"/>
      <c r="BU114" s="56"/>
      <c r="BV114" s="46"/>
      <c r="BW114" s="46"/>
      <c r="BX114" s="56"/>
      <c r="BY114" s="46"/>
      <c r="BZ114" s="46"/>
      <c r="CA114" s="46"/>
      <c r="CB114" s="56"/>
      <c r="CC114" s="46"/>
      <c r="CD114" s="46"/>
      <c r="CE114" s="56"/>
      <c r="CF114" s="46"/>
      <c r="CG114" s="46"/>
      <c r="CH114" s="56"/>
      <c r="CI114" s="46"/>
      <c r="CJ114" s="46"/>
      <c r="CK114" s="56"/>
      <c r="CL114" s="46"/>
      <c r="CM114" s="46"/>
      <c r="CN114" s="56"/>
      <c r="CO114" s="46"/>
      <c r="CP114" s="46"/>
      <c r="CQ114" s="56"/>
      <c r="CR114" s="46"/>
      <c r="CS114" s="46"/>
      <c r="CT114" s="56"/>
      <c r="CU114" s="46"/>
      <c r="CV114" s="46"/>
      <c r="CW114" s="217" t="str">
        <f t="shared" ca="1" si="5"/>
        <v/>
      </c>
      <c r="CX114" s="180" t="str">
        <f t="shared" si="6"/>
        <v/>
      </c>
    </row>
    <row r="115" spans="1:102" s="166" customFormat="1" x14ac:dyDescent="0.35">
      <c r="A115" s="163">
        <f t="shared" si="9"/>
        <v>114</v>
      </c>
      <c r="B115" s="144">
        <f>'Facility Information'!$B$9</f>
        <v>0</v>
      </c>
      <c r="C115" s="104"/>
      <c r="D115" s="49"/>
      <c r="E115" s="50"/>
      <c r="F115" s="51"/>
      <c r="G115" s="117"/>
      <c r="H115" s="43"/>
      <c r="I115" s="56"/>
      <c r="J115" s="46"/>
      <c r="K115" s="142"/>
      <c r="L115" s="76"/>
      <c r="M115" s="220"/>
      <c r="N115" s="251"/>
      <c r="O115" s="82"/>
      <c r="P115" s="82"/>
      <c r="Q115" s="82"/>
      <c r="R115" s="82"/>
      <c r="S115" s="82"/>
      <c r="T115" s="85"/>
      <c r="U115" s="85"/>
      <c r="V115" s="82"/>
      <c r="W115" s="82"/>
      <c r="X115" s="82"/>
      <c r="Y115" s="50"/>
      <c r="Z115" s="221"/>
      <c r="AA115" s="56"/>
      <c r="AB115" s="46"/>
      <c r="AC115" s="46"/>
      <c r="AD115" s="46"/>
      <c r="AE115" s="46"/>
      <c r="AF115" s="46"/>
      <c r="AG115" s="46"/>
      <c r="AH115" s="252"/>
      <c r="AI115" s="252"/>
      <c r="AJ115" s="248"/>
      <c r="AK115" s="128"/>
      <c r="AL115" s="85"/>
      <c r="AM115" s="253"/>
      <c r="AN115" s="244"/>
      <c r="AO115" s="236" t="str">
        <f t="shared" ca="1" si="7"/>
        <v/>
      </c>
      <c r="AP115" s="237" t="str">
        <f t="shared" ca="1" si="8"/>
        <v/>
      </c>
      <c r="AQ115" s="56"/>
      <c r="AR115" s="46"/>
      <c r="AS115" s="46"/>
      <c r="AT115" s="56"/>
      <c r="AU115" s="46"/>
      <c r="AV115" s="46"/>
      <c r="AW115" s="56"/>
      <c r="AX115" s="46"/>
      <c r="AY115" s="46"/>
      <c r="AZ115" s="56"/>
      <c r="BA115" s="46"/>
      <c r="BB115" s="46"/>
      <c r="BC115" s="56"/>
      <c r="BD115" s="46"/>
      <c r="BE115" s="46"/>
      <c r="BF115" s="56"/>
      <c r="BG115" s="46"/>
      <c r="BH115" s="46"/>
      <c r="BI115" s="56"/>
      <c r="BJ115" s="46"/>
      <c r="BK115" s="46"/>
      <c r="BL115" s="56"/>
      <c r="BM115" s="46"/>
      <c r="BN115" s="46"/>
      <c r="BO115" s="56"/>
      <c r="BP115" s="46"/>
      <c r="BQ115" s="46"/>
      <c r="BR115" s="56"/>
      <c r="BS115" s="46"/>
      <c r="BT115" s="46"/>
      <c r="BU115" s="56"/>
      <c r="BV115" s="46"/>
      <c r="BW115" s="46"/>
      <c r="BX115" s="56"/>
      <c r="BY115" s="46"/>
      <c r="BZ115" s="46"/>
      <c r="CA115" s="46"/>
      <c r="CB115" s="56"/>
      <c r="CC115" s="46"/>
      <c r="CD115" s="46"/>
      <c r="CE115" s="56"/>
      <c r="CF115" s="46"/>
      <c r="CG115" s="46"/>
      <c r="CH115" s="56"/>
      <c r="CI115" s="46"/>
      <c r="CJ115" s="46"/>
      <c r="CK115" s="56"/>
      <c r="CL115" s="46"/>
      <c r="CM115" s="46"/>
      <c r="CN115" s="56"/>
      <c r="CO115" s="46"/>
      <c r="CP115" s="46"/>
      <c r="CQ115" s="56"/>
      <c r="CR115" s="46"/>
      <c r="CS115" s="46"/>
      <c r="CT115" s="56"/>
      <c r="CU115" s="46"/>
      <c r="CV115" s="46"/>
      <c r="CW115" s="217" t="str">
        <f t="shared" ca="1" si="5"/>
        <v/>
      </c>
      <c r="CX115" s="180" t="str">
        <f t="shared" si="6"/>
        <v/>
      </c>
    </row>
    <row r="116" spans="1:102" s="166" customFormat="1" x14ac:dyDescent="0.35">
      <c r="A116" s="163">
        <f t="shared" si="9"/>
        <v>115</v>
      </c>
      <c r="B116" s="144">
        <f>'Facility Information'!$B$9</f>
        <v>0</v>
      </c>
      <c r="C116" s="104"/>
      <c r="D116" s="49"/>
      <c r="E116" s="50"/>
      <c r="F116" s="51"/>
      <c r="G116" s="117"/>
      <c r="H116" s="43"/>
      <c r="I116" s="56"/>
      <c r="J116" s="46"/>
      <c r="K116" s="142"/>
      <c r="L116" s="76"/>
      <c r="M116" s="220"/>
      <c r="N116" s="251"/>
      <c r="O116" s="82"/>
      <c r="P116" s="82"/>
      <c r="Q116" s="82"/>
      <c r="R116" s="82"/>
      <c r="S116" s="82"/>
      <c r="T116" s="85"/>
      <c r="U116" s="85"/>
      <c r="V116" s="82"/>
      <c r="W116" s="82"/>
      <c r="X116" s="82"/>
      <c r="Y116" s="50"/>
      <c r="Z116" s="221"/>
      <c r="AA116" s="56"/>
      <c r="AB116" s="46"/>
      <c r="AC116" s="46"/>
      <c r="AD116" s="46"/>
      <c r="AE116" s="46"/>
      <c r="AF116" s="46"/>
      <c r="AG116" s="46"/>
      <c r="AH116" s="252"/>
      <c r="AI116" s="252"/>
      <c r="AJ116" s="248"/>
      <c r="AK116" s="128"/>
      <c r="AL116" s="85"/>
      <c r="AM116" s="253"/>
      <c r="AN116" s="244"/>
      <c r="AO116" s="236" t="str">
        <f t="shared" ca="1" si="7"/>
        <v/>
      </c>
      <c r="AP116" s="237" t="str">
        <f t="shared" ca="1" si="8"/>
        <v/>
      </c>
      <c r="AQ116" s="56"/>
      <c r="AR116" s="46"/>
      <c r="AS116" s="46"/>
      <c r="AT116" s="56"/>
      <c r="AU116" s="46"/>
      <c r="AV116" s="46"/>
      <c r="AW116" s="56"/>
      <c r="AX116" s="46"/>
      <c r="AY116" s="46"/>
      <c r="AZ116" s="56"/>
      <c r="BA116" s="46"/>
      <c r="BB116" s="46"/>
      <c r="BC116" s="56"/>
      <c r="BD116" s="46"/>
      <c r="BE116" s="46"/>
      <c r="BF116" s="56"/>
      <c r="BG116" s="46"/>
      <c r="BH116" s="46"/>
      <c r="BI116" s="56"/>
      <c r="BJ116" s="46"/>
      <c r="BK116" s="46"/>
      <c r="BL116" s="56"/>
      <c r="BM116" s="46"/>
      <c r="BN116" s="46"/>
      <c r="BO116" s="56"/>
      <c r="BP116" s="46"/>
      <c r="BQ116" s="46"/>
      <c r="BR116" s="56"/>
      <c r="BS116" s="46"/>
      <c r="BT116" s="46"/>
      <c r="BU116" s="56"/>
      <c r="BV116" s="46"/>
      <c r="BW116" s="46"/>
      <c r="BX116" s="56"/>
      <c r="BY116" s="46"/>
      <c r="BZ116" s="46"/>
      <c r="CA116" s="46"/>
      <c r="CB116" s="56"/>
      <c r="CC116" s="46"/>
      <c r="CD116" s="46"/>
      <c r="CE116" s="56"/>
      <c r="CF116" s="46"/>
      <c r="CG116" s="46"/>
      <c r="CH116" s="56"/>
      <c r="CI116" s="46"/>
      <c r="CJ116" s="46"/>
      <c r="CK116" s="56"/>
      <c r="CL116" s="46"/>
      <c r="CM116" s="46"/>
      <c r="CN116" s="56"/>
      <c r="CO116" s="46"/>
      <c r="CP116" s="46"/>
      <c r="CQ116" s="56"/>
      <c r="CR116" s="46"/>
      <c r="CS116" s="46"/>
      <c r="CT116" s="56"/>
      <c r="CU116" s="46"/>
      <c r="CV116" s="46"/>
      <c r="CW116" s="217" t="str">
        <f t="shared" ca="1" si="5"/>
        <v/>
      </c>
      <c r="CX116" s="180" t="str">
        <f t="shared" si="6"/>
        <v/>
      </c>
    </row>
    <row r="117" spans="1:102" s="166" customFormat="1" x14ac:dyDescent="0.35">
      <c r="A117" s="163">
        <f t="shared" si="9"/>
        <v>116</v>
      </c>
      <c r="B117" s="144">
        <f>'Facility Information'!$B$9</f>
        <v>0</v>
      </c>
      <c r="C117" s="104"/>
      <c r="D117" s="49"/>
      <c r="E117" s="50"/>
      <c r="F117" s="51"/>
      <c r="G117" s="117"/>
      <c r="H117" s="43"/>
      <c r="I117" s="56"/>
      <c r="J117" s="46"/>
      <c r="K117" s="142"/>
      <c r="L117" s="76"/>
      <c r="M117" s="220"/>
      <c r="N117" s="251"/>
      <c r="O117" s="82"/>
      <c r="P117" s="82"/>
      <c r="Q117" s="82"/>
      <c r="R117" s="82"/>
      <c r="S117" s="82"/>
      <c r="T117" s="85"/>
      <c r="U117" s="85"/>
      <c r="V117" s="82"/>
      <c r="W117" s="82"/>
      <c r="X117" s="82"/>
      <c r="Y117" s="50"/>
      <c r="Z117" s="221"/>
      <c r="AA117" s="56"/>
      <c r="AB117" s="46"/>
      <c r="AC117" s="46"/>
      <c r="AD117" s="46"/>
      <c r="AE117" s="46"/>
      <c r="AF117" s="46"/>
      <c r="AG117" s="46"/>
      <c r="AH117" s="252"/>
      <c r="AI117" s="252"/>
      <c r="AJ117" s="248"/>
      <c r="AK117" s="128"/>
      <c r="AL117" s="85"/>
      <c r="AM117" s="253"/>
      <c r="AN117" s="244"/>
      <c r="AO117" s="236" t="str">
        <f t="shared" ca="1" si="7"/>
        <v/>
      </c>
      <c r="AP117" s="237" t="str">
        <f t="shared" ca="1" si="8"/>
        <v/>
      </c>
      <c r="AQ117" s="56"/>
      <c r="AR117" s="46"/>
      <c r="AS117" s="46"/>
      <c r="AT117" s="56"/>
      <c r="AU117" s="46"/>
      <c r="AV117" s="46"/>
      <c r="AW117" s="56"/>
      <c r="AX117" s="46"/>
      <c r="AY117" s="46"/>
      <c r="AZ117" s="56"/>
      <c r="BA117" s="46"/>
      <c r="BB117" s="46"/>
      <c r="BC117" s="56"/>
      <c r="BD117" s="46"/>
      <c r="BE117" s="46"/>
      <c r="BF117" s="56"/>
      <c r="BG117" s="46"/>
      <c r="BH117" s="46"/>
      <c r="BI117" s="56"/>
      <c r="BJ117" s="46"/>
      <c r="BK117" s="46"/>
      <c r="BL117" s="56"/>
      <c r="BM117" s="46"/>
      <c r="BN117" s="46"/>
      <c r="BO117" s="56"/>
      <c r="BP117" s="46"/>
      <c r="BQ117" s="46"/>
      <c r="BR117" s="56"/>
      <c r="BS117" s="46"/>
      <c r="BT117" s="46"/>
      <c r="BU117" s="56"/>
      <c r="BV117" s="46"/>
      <c r="BW117" s="46"/>
      <c r="BX117" s="56"/>
      <c r="BY117" s="46"/>
      <c r="BZ117" s="46"/>
      <c r="CA117" s="46"/>
      <c r="CB117" s="56"/>
      <c r="CC117" s="46"/>
      <c r="CD117" s="46"/>
      <c r="CE117" s="56"/>
      <c r="CF117" s="46"/>
      <c r="CG117" s="46"/>
      <c r="CH117" s="56"/>
      <c r="CI117" s="46"/>
      <c r="CJ117" s="46"/>
      <c r="CK117" s="56"/>
      <c r="CL117" s="46"/>
      <c r="CM117" s="46"/>
      <c r="CN117" s="56"/>
      <c r="CO117" s="46"/>
      <c r="CP117" s="46"/>
      <c r="CQ117" s="56"/>
      <c r="CR117" s="46"/>
      <c r="CS117" s="46"/>
      <c r="CT117" s="56"/>
      <c r="CU117" s="46"/>
      <c r="CV117" s="46"/>
      <c r="CW117" s="217" t="str">
        <f t="shared" ca="1" si="5"/>
        <v/>
      </c>
      <c r="CX117" s="180" t="str">
        <f t="shared" si="6"/>
        <v/>
      </c>
    </row>
    <row r="118" spans="1:102" s="166" customFormat="1" x14ac:dyDescent="0.35">
      <c r="A118" s="163">
        <f t="shared" si="9"/>
        <v>117</v>
      </c>
      <c r="B118" s="144">
        <f>'Facility Information'!$B$9</f>
        <v>0</v>
      </c>
      <c r="C118" s="104"/>
      <c r="D118" s="49"/>
      <c r="E118" s="50"/>
      <c r="F118" s="51"/>
      <c r="G118" s="117"/>
      <c r="H118" s="43"/>
      <c r="I118" s="56"/>
      <c r="J118" s="46"/>
      <c r="K118" s="142"/>
      <c r="L118" s="76"/>
      <c r="M118" s="220"/>
      <c r="N118" s="251"/>
      <c r="O118" s="82"/>
      <c r="P118" s="82"/>
      <c r="Q118" s="82"/>
      <c r="R118" s="82"/>
      <c r="S118" s="82"/>
      <c r="T118" s="85"/>
      <c r="U118" s="85"/>
      <c r="V118" s="82"/>
      <c r="W118" s="82"/>
      <c r="X118" s="82"/>
      <c r="Y118" s="50"/>
      <c r="Z118" s="221"/>
      <c r="AA118" s="56"/>
      <c r="AB118" s="46"/>
      <c r="AC118" s="46"/>
      <c r="AD118" s="46"/>
      <c r="AE118" s="46"/>
      <c r="AF118" s="46"/>
      <c r="AG118" s="46"/>
      <c r="AH118" s="252"/>
      <c r="AI118" s="252"/>
      <c r="AJ118" s="248"/>
      <c r="AK118" s="128"/>
      <c r="AL118" s="85"/>
      <c r="AM118" s="253"/>
      <c r="AN118" s="244"/>
      <c r="AO118" s="236" t="str">
        <f t="shared" ca="1" si="7"/>
        <v/>
      </c>
      <c r="AP118" s="237" t="str">
        <f t="shared" ca="1" si="8"/>
        <v/>
      </c>
      <c r="AQ118" s="56"/>
      <c r="AR118" s="46"/>
      <c r="AS118" s="46"/>
      <c r="AT118" s="56"/>
      <c r="AU118" s="46"/>
      <c r="AV118" s="46"/>
      <c r="AW118" s="56"/>
      <c r="AX118" s="46"/>
      <c r="AY118" s="46"/>
      <c r="AZ118" s="56"/>
      <c r="BA118" s="46"/>
      <c r="BB118" s="46"/>
      <c r="BC118" s="56"/>
      <c r="BD118" s="46"/>
      <c r="BE118" s="46"/>
      <c r="BF118" s="56"/>
      <c r="BG118" s="46"/>
      <c r="BH118" s="46"/>
      <c r="BI118" s="56"/>
      <c r="BJ118" s="46"/>
      <c r="BK118" s="46"/>
      <c r="BL118" s="56"/>
      <c r="BM118" s="46"/>
      <c r="BN118" s="46"/>
      <c r="BO118" s="56"/>
      <c r="BP118" s="46"/>
      <c r="BQ118" s="46"/>
      <c r="BR118" s="56"/>
      <c r="BS118" s="46"/>
      <c r="BT118" s="46"/>
      <c r="BU118" s="56"/>
      <c r="BV118" s="46"/>
      <c r="BW118" s="46"/>
      <c r="BX118" s="56"/>
      <c r="BY118" s="46"/>
      <c r="BZ118" s="46"/>
      <c r="CA118" s="46"/>
      <c r="CB118" s="56"/>
      <c r="CC118" s="46"/>
      <c r="CD118" s="46"/>
      <c r="CE118" s="56"/>
      <c r="CF118" s="46"/>
      <c r="CG118" s="46"/>
      <c r="CH118" s="56"/>
      <c r="CI118" s="46"/>
      <c r="CJ118" s="46"/>
      <c r="CK118" s="56"/>
      <c r="CL118" s="46"/>
      <c r="CM118" s="46"/>
      <c r="CN118" s="56"/>
      <c r="CO118" s="46"/>
      <c r="CP118" s="46"/>
      <c r="CQ118" s="56"/>
      <c r="CR118" s="46"/>
      <c r="CS118" s="46"/>
      <c r="CT118" s="56"/>
      <c r="CU118" s="46"/>
      <c r="CV118" s="46"/>
      <c r="CW118" s="217" t="str">
        <f t="shared" ca="1" si="5"/>
        <v/>
      </c>
      <c r="CX118" s="180" t="str">
        <f t="shared" si="6"/>
        <v/>
      </c>
    </row>
    <row r="119" spans="1:102" s="166" customFormat="1" x14ac:dyDescent="0.35">
      <c r="A119" s="163">
        <f t="shared" si="9"/>
        <v>118</v>
      </c>
      <c r="B119" s="144">
        <f>'Facility Information'!$B$9</f>
        <v>0</v>
      </c>
      <c r="C119" s="104"/>
      <c r="D119" s="49"/>
      <c r="E119" s="50"/>
      <c r="F119" s="51"/>
      <c r="G119" s="117"/>
      <c r="H119" s="43"/>
      <c r="I119" s="56"/>
      <c r="J119" s="46"/>
      <c r="K119" s="142"/>
      <c r="L119" s="76"/>
      <c r="M119" s="220"/>
      <c r="N119" s="251"/>
      <c r="O119" s="82"/>
      <c r="P119" s="82"/>
      <c r="Q119" s="82"/>
      <c r="R119" s="82"/>
      <c r="S119" s="82"/>
      <c r="T119" s="85"/>
      <c r="U119" s="85"/>
      <c r="V119" s="82"/>
      <c r="W119" s="82"/>
      <c r="X119" s="82"/>
      <c r="Y119" s="50"/>
      <c r="Z119" s="221"/>
      <c r="AA119" s="56"/>
      <c r="AB119" s="46"/>
      <c r="AC119" s="46"/>
      <c r="AD119" s="46"/>
      <c r="AE119" s="46"/>
      <c r="AF119" s="46"/>
      <c r="AG119" s="46"/>
      <c r="AH119" s="252"/>
      <c r="AI119" s="252"/>
      <c r="AJ119" s="248"/>
      <c r="AK119" s="128"/>
      <c r="AL119" s="85"/>
      <c r="AM119" s="253"/>
      <c r="AN119" s="244"/>
      <c r="AO119" s="236" t="str">
        <f t="shared" ca="1" si="7"/>
        <v/>
      </c>
      <c r="AP119" s="237" t="str">
        <f t="shared" ca="1" si="8"/>
        <v/>
      </c>
      <c r="AQ119" s="56"/>
      <c r="AR119" s="46"/>
      <c r="AS119" s="46"/>
      <c r="AT119" s="56"/>
      <c r="AU119" s="46"/>
      <c r="AV119" s="46"/>
      <c r="AW119" s="56"/>
      <c r="AX119" s="46"/>
      <c r="AY119" s="46"/>
      <c r="AZ119" s="56"/>
      <c r="BA119" s="46"/>
      <c r="BB119" s="46"/>
      <c r="BC119" s="56"/>
      <c r="BD119" s="46"/>
      <c r="BE119" s="46"/>
      <c r="BF119" s="56"/>
      <c r="BG119" s="46"/>
      <c r="BH119" s="46"/>
      <c r="BI119" s="56"/>
      <c r="BJ119" s="46"/>
      <c r="BK119" s="46"/>
      <c r="BL119" s="56"/>
      <c r="BM119" s="46"/>
      <c r="BN119" s="46"/>
      <c r="BO119" s="56"/>
      <c r="BP119" s="46"/>
      <c r="BQ119" s="46"/>
      <c r="BR119" s="56"/>
      <c r="BS119" s="46"/>
      <c r="BT119" s="46"/>
      <c r="BU119" s="56"/>
      <c r="BV119" s="46"/>
      <c r="BW119" s="46"/>
      <c r="BX119" s="56"/>
      <c r="BY119" s="46"/>
      <c r="BZ119" s="46"/>
      <c r="CA119" s="46"/>
      <c r="CB119" s="56"/>
      <c r="CC119" s="46"/>
      <c r="CD119" s="46"/>
      <c r="CE119" s="56"/>
      <c r="CF119" s="46"/>
      <c r="CG119" s="46"/>
      <c r="CH119" s="56"/>
      <c r="CI119" s="46"/>
      <c r="CJ119" s="46"/>
      <c r="CK119" s="56"/>
      <c r="CL119" s="46"/>
      <c r="CM119" s="46"/>
      <c r="CN119" s="56"/>
      <c r="CO119" s="46"/>
      <c r="CP119" s="46"/>
      <c r="CQ119" s="56"/>
      <c r="CR119" s="46"/>
      <c r="CS119" s="46"/>
      <c r="CT119" s="56"/>
      <c r="CU119" s="46"/>
      <c r="CV119" s="46"/>
      <c r="CW119" s="217" t="str">
        <f t="shared" ca="1" si="5"/>
        <v/>
      </c>
      <c r="CX119" s="180" t="str">
        <f t="shared" si="6"/>
        <v/>
      </c>
    </row>
    <row r="120" spans="1:102" s="166" customFormat="1" x14ac:dyDescent="0.35">
      <c r="A120" s="163">
        <f t="shared" si="9"/>
        <v>119</v>
      </c>
      <c r="B120" s="144">
        <f>'Facility Information'!$B$9</f>
        <v>0</v>
      </c>
      <c r="C120" s="104"/>
      <c r="D120" s="49"/>
      <c r="E120" s="50"/>
      <c r="F120" s="51"/>
      <c r="G120" s="117"/>
      <c r="H120" s="43"/>
      <c r="I120" s="56"/>
      <c r="J120" s="46"/>
      <c r="K120" s="142"/>
      <c r="L120" s="76"/>
      <c r="M120" s="220"/>
      <c r="N120" s="251"/>
      <c r="O120" s="82"/>
      <c r="P120" s="82"/>
      <c r="Q120" s="82"/>
      <c r="R120" s="82"/>
      <c r="S120" s="82"/>
      <c r="T120" s="85"/>
      <c r="U120" s="85"/>
      <c r="V120" s="82"/>
      <c r="W120" s="82"/>
      <c r="X120" s="82"/>
      <c r="Y120" s="50"/>
      <c r="Z120" s="221"/>
      <c r="AA120" s="56"/>
      <c r="AB120" s="46"/>
      <c r="AC120" s="46"/>
      <c r="AD120" s="46"/>
      <c r="AE120" s="46"/>
      <c r="AF120" s="46"/>
      <c r="AG120" s="46"/>
      <c r="AH120" s="252"/>
      <c r="AI120" s="252"/>
      <c r="AJ120" s="248"/>
      <c r="AK120" s="128"/>
      <c r="AL120" s="85"/>
      <c r="AM120" s="253"/>
      <c r="AN120" s="244"/>
      <c r="AO120" s="236" t="str">
        <f t="shared" ca="1" si="7"/>
        <v/>
      </c>
      <c r="AP120" s="237" t="str">
        <f t="shared" ca="1" si="8"/>
        <v/>
      </c>
      <c r="AQ120" s="56"/>
      <c r="AR120" s="46"/>
      <c r="AS120" s="46"/>
      <c r="AT120" s="56"/>
      <c r="AU120" s="46"/>
      <c r="AV120" s="46"/>
      <c r="AW120" s="56"/>
      <c r="AX120" s="46"/>
      <c r="AY120" s="46"/>
      <c r="AZ120" s="56"/>
      <c r="BA120" s="46"/>
      <c r="BB120" s="46"/>
      <c r="BC120" s="56"/>
      <c r="BD120" s="46"/>
      <c r="BE120" s="46"/>
      <c r="BF120" s="56"/>
      <c r="BG120" s="46"/>
      <c r="BH120" s="46"/>
      <c r="BI120" s="56"/>
      <c r="BJ120" s="46"/>
      <c r="BK120" s="46"/>
      <c r="BL120" s="56"/>
      <c r="BM120" s="46"/>
      <c r="BN120" s="46"/>
      <c r="BO120" s="56"/>
      <c r="BP120" s="46"/>
      <c r="BQ120" s="46"/>
      <c r="BR120" s="56"/>
      <c r="BS120" s="46"/>
      <c r="BT120" s="46"/>
      <c r="BU120" s="56"/>
      <c r="BV120" s="46"/>
      <c r="BW120" s="46"/>
      <c r="BX120" s="56"/>
      <c r="BY120" s="46"/>
      <c r="BZ120" s="46"/>
      <c r="CA120" s="46"/>
      <c r="CB120" s="56"/>
      <c r="CC120" s="46"/>
      <c r="CD120" s="46"/>
      <c r="CE120" s="56"/>
      <c r="CF120" s="46"/>
      <c r="CG120" s="46"/>
      <c r="CH120" s="56"/>
      <c r="CI120" s="46"/>
      <c r="CJ120" s="46"/>
      <c r="CK120" s="56"/>
      <c r="CL120" s="46"/>
      <c r="CM120" s="46"/>
      <c r="CN120" s="56"/>
      <c r="CO120" s="46"/>
      <c r="CP120" s="46"/>
      <c r="CQ120" s="56"/>
      <c r="CR120" s="46"/>
      <c r="CS120" s="46"/>
      <c r="CT120" s="56"/>
      <c r="CU120" s="46"/>
      <c r="CV120" s="46"/>
      <c r="CW120" s="217" t="str">
        <f t="shared" ca="1" si="5"/>
        <v/>
      </c>
      <c r="CX120" s="180" t="str">
        <f t="shared" si="6"/>
        <v/>
      </c>
    </row>
    <row r="121" spans="1:102" s="166" customFormat="1" x14ac:dyDescent="0.35">
      <c r="A121" s="163">
        <f t="shared" si="9"/>
        <v>120</v>
      </c>
      <c r="B121" s="144">
        <f>'Facility Information'!$B$9</f>
        <v>0</v>
      </c>
      <c r="C121" s="104"/>
      <c r="D121" s="49"/>
      <c r="E121" s="50"/>
      <c r="F121" s="51"/>
      <c r="G121" s="117"/>
      <c r="H121" s="43"/>
      <c r="I121" s="56"/>
      <c r="J121" s="46"/>
      <c r="K121" s="142"/>
      <c r="L121" s="76"/>
      <c r="M121" s="220"/>
      <c r="N121" s="251"/>
      <c r="O121" s="82"/>
      <c r="P121" s="82"/>
      <c r="Q121" s="82"/>
      <c r="R121" s="82"/>
      <c r="S121" s="82"/>
      <c r="T121" s="85"/>
      <c r="U121" s="85"/>
      <c r="V121" s="82"/>
      <c r="W121" s="82"/>
      <c r="X121" s="82"/>
      <c r="Y121" s="50"/>
      <c r="Z121" s="221"/>
      <c r="AA121" s="56"/>
      <c r="AB121" s="46"/>
      <c r="AC121" s="46"/>
      <c r="AD121" s="46"/>
      <c r="AE121" s="46"/>
      <c r="AF121" s="46"/>
      <c r="AG121" s="46"/>
      <c r="AH121" s="252"/>
      <c r="AI121" s="252"/>
      <c r="AJ121" s="248"/>
      <c r="AK121" s="128"/>
      <c r="AL121" s="85"/>
      <c r="AM121" s="253"/>
      <c r="AN121" s="244"/>
      <c r="AO121" s="236" t="str">
        <f t="shared" ca="1" si="7"/>
        <v/>
      </c>
      <c r="AP121" s="237" t="str">
        <f t="shared" ca="1" si="8"/>
        <v/>
      </c>
      <c r="AQ121" s="56"/>
      <c r="AR121" s="46"/>
      <c r="AS121" s="46"/>
      <c r="AT121" s="56"/>
      <c r="AU121" s="46"/>
      <c r="AV121" s="46"/>
      <c r="AW121" s="56"/>
      <c r="AX121" s="46"/>
      <c r="AY121" s="46"/>
      <c r="AZ121" s="56"/>
      <c r="BA121" s="46"/>
      <c r="BB121" s="46"/>
      <c r="BC121" s="56"/>
      <c r="BD121" s="46"/>
      <c r="BE121" s="46"/>
      <c r="BF121" s="56"/>
      <c r="BG121" s="46"/>
      <c r="BH121" s="46"/>
      <c r="BI121" s="56"/>
      <c r="BJ121" s="46"/>
      <c r="BK121" s="46"/>
      <c r="BL121" s="56"/>
      <c r="BM121" s="46"/>
      <c r="BN121" s="46"/>
      <c r="BO121" s="56"/>
      <c r="BP121" s="46"/>
      <c r="BQ121" s="46"/>
      <c r="BR121" s="56"/>
      <c r="BS121" s="46"/>
      <c r="BT121" s="46"/>
      <c r="BU121" s="56"/>
      <c r="BV121" s="46"/>
      <c r="BW121" s="46"/>
      <c r="BX121" s="56"/>
      <c r="BY121" s="46"/>
      <c r="BZ121" s="46"/>
      <c r="CA121" s="46"/>
      <c r="CB121" s="56"/>
      <c r="CC121" s="46"/>
      <c r="CD121" s="46"/>
      <c r="CE121" s="56"/>
      <c r="CF121" s="46"/>
      <c r="CG121" s="46"/>
      <c r="CH121" s="56"/>
      <c r="CI121" s="46"/>
      <c r="CJ121" s="46"/>
      <c r="CK121" s="56"/>
      <c r="CL121" s="46"/>
      <c r="CM121" s="46"/>
      <c r="CN121" s="56"/>
      <c r="CO121" s="46"/>
      <c r="CP121" s="46"/>
      <c r="CQ121" s="56"/>
      <c r="CR121" s="46"/>
      <c r="CS121" s="46"/>
      <c r="CT121" s="56"/>
      <c r="CU121" s="46"/>
      <c r="CV121" s="46"/>
      <c r="CW121" s="217" t="str">
        <f t="shared" ca="1" si="5"/>
        <v/>
      </c>
      <c r="CX121" s="180" t="str">
        <f t="shared" si="6"/>
        <v/>
      </c>
    </row>
    <row r="122" spans="1:102" s="166" customFormat="1" x14ac:dyDescent="0.35">
      <c r="A122" s="163">
        <f t="shared" si="9"/>
        <v>121</v>
      </c>
      <c r="B122" s="144">
        <f>'Facility Information'!$B$9</f>
        <v>0</v>
      </c>
      <c r="C122" s="104"/>
      <c r="D122" s="49"/>
      <c r="E122" s="50"/>
      <c r="F122" s="51"/>
      <c r="G122" s="117"/>
      <c r="H122" s="43"/>
      <c r="I122" s="56"/>
      <c r="J122" s="46"/>
      <c r="K122" s="142"/>
      <c r="L122" s="76"/>
      <c r="M122" s="220"/>
      <c r="N122" s="251"/>
      <c r="O122" s="82"/>
      <c r="P122" s="82"/>
      <c r="Q122" s="82"/>
      <c r="R122" s="82"/>
      <c r="S122" s="82"/>
      <c r="T122" s="85"/>
      <c r="U122" s="85"/>
      <c r="V122" s="82"/>
      <c r="W122" s="82"/>
      <c r="X122" s="82"/>
      <c r="Y122" s="50"/>
      <c r="Z122" s="221"/>
      <c r="AA122" s="56"/>
      <c r="AB122" s="46"/>
      <c r="AC122" s="46"/>
      <c r="AD122" s="46"/>
      <c r="AE122" s="46"/>
      <c r="AF122" s="46"/>
      <c r="AG122" s="46"/>
      <c r="AH122" s="252"/>
      <c r="AI122" s="252"/>
      <c r="AJ122" s="248"/>
      <c r="AK122" s="128"/>
      <c r="AL122" s="85"/>
      <c r="AM122" s="253"/>
      <c r="AN122" s="244"/>
      <c r="AO122" s="236" t="str">
        <f t="shared" ca="1" si="7"/>
        <v/>
      </c>
      <c r="AP122" s="237" t="str">
        <f t="shared" ca="1" si="8"/>
        <v/>
      </c>
      <c r="AQ122" s="56"/>
      <c r="AR122" s="46"/>
      <c r="AS122" s="46"/>
      <c r="AT122" s="56"/>
      <c r="AU122" s="46"/>
      <c r="AV122" s="46"/>
      <c r="AW122" s="56"/>
      <c r="AX122" s="46"/>
      <c r="AY122" s="46"/>
      <c r="AZ122" s="56"/>
      <c r="BA122" s="46"/>
      <c r="BB122" s="46"/>
      <c r="BC122" s="56"/>
      <c r="BD122" s="46"/>
      <c r="BE122" s="46"/>
      <c r="BF122" s="56"/>
      <c r="BG122" s="46"/>
      <c r="BH122" s="46"/>
      <c r="BI122" s="56"/>
      <c r="BJ122" s="46"/>
      <c r="BK122" s="46"/>
      <c r="BL122" s="56"/>
      <c r="BM122" s="46"/>
      <c r="BN122" s="46"/>
      <c r="BO122" s="56"/>
      <c r="BP122" s="46"/>
      <c r="BQ122" s="46"/>
      <c r="BR122" s="56"/>
      <c r="BS122" s="46"/>
      <c r="BT122" s="46"/>
      <c r="BU122" s="56"/>
      <c r="BV122" s="46"/>
      <c r="BW122" s="46"/>
      <c r="BX122" s="56"/>
      <c r="BY122" s="46"/>
      <c r="BZ122" s="46"/>
      <c r="CA122" s="46"/>
      <c r="CB122" s="56"/>
      <c r="CC122" s="46"/>
      <c r="CD122" s="46"/>
      <c r="CE122" s="56"/>
      <c r="CF122" s="46"/>
      <c r="CG122" s="46"/>
      <c r="CH122" s="56"/>
      <c r="CI122" s="46"/>
      <c r="CJ122" s="46"/>
      <c r="CK122" s="56"/>
      <c r="CL122" s="46"/>
      <c r="CM122" s="46"/>
      <c r="CN122" s="56"/>
      <c r="CO122" s="46"/>
      <c r="CP122" s="46"/>
      <c r="CQ122" s="56"/>
      <c r="CR122" s="46"/>
      <c r="CS122" s="46"/>
      <c r="CT122" s="56"/>
      <c r="CU122" s="46"/>
      <c r="CV122" s="46"/>
      <c r="CW122" s="217" t="str">
        <f t="shared" ca="1" si="5"/>
        <v/>
      </c>
      <c r="CX122" s="180" t="str">
        <f t="shared" si="6"/>
        <v/>
      </c>
    </row>
    <row r="123" spans="1:102" s="166" customFormat="1" x14ac:dyDescent="0.35">
      <c r="A123" s="163">
        <f t="shared" si="9"/>
        <v>122</v>
      </c>
      <c r="B123" s="144">
        <f>'Facility Information'!$B$9</f>
        <v>0</v>
      </c>
      <c r="C123" s="104"/>
      <c r="D123" s="49"/>
      <c r="E123" s="50"/>
      <c r="F123" s="51"/>
      <c r="G123" s="117"/>
      <c r="H123" s="43"/>
      <c r="I123" s="56"/>
      <c r="J123" s="46"/>
      <c r="K123" s="142"/>
      <c r="L123" s="76"/>
      <c r="M123" s="220"/>
      <c r="N123" s="251"/>
      <c r="O123" s="82"/>
      <c r="P123" s="82"/>
      <c r="Q123" s="82"/>
      <c r="R123" s="82"/>
      <c r="S123" s="82"/>
      <c r="T123" s="85"/>
      <c r="U123" s="85"/>
      <c r="V123" s="82"/>
      <c r="W123" s="82"/>
      <c r="X123" s="82"/>
      <c r="Y123" s="50"/>
      <c r="Z123" s="221"/>
      <c r="AA123" s="56"/>
      <c r="AB123" s="46"/>
      <c r="AC123" s="46"/>
      <c r="AD123" s="46"/>
      <c r="AE123" s="46"/>
      <c r="AF123" s="46"/>
      <c r="AG123" s="46"/>
      <c r="AH123" s="252"/>
      <c r="AI123" s="252"/>
      <c r="AJ123" s="248"/>
      <c r="AK123" s="128"/>
      <c r="AL123" s="85"/>
      <c r="AM123" s="253"/>
      <c r="AN123" s="244"/>
      <c r="AO123" s="236" t="str">
        <f t="shared" ca="1" si="7"/>
        <v/>
      </c>
      <c r="AP123" s="237" t="str">
        <f t="shared" ca="1" si="8"/>
        <v/>
      </c>
      <c r="AQ123" s="56"/>
      <c r="AR123" s="46"/>
      <c r="AS123" s="46"/>
      <c r="AT123" s="56"/>
      <c r="AU123" s="46"/>
      <c r="AV123" s="46"/>
      <c r="AW123" s="56"/>
      <c r="AX123" s="46"/>
      <c r="AY123" s="46"/>
      <c r="AZ123" s="56"/>
      <c r="BA123" s="46"/>
      <c r="BB123" s="46"/>
      <c r="BC123" s="56"/>
      <c r="BD123" s="46"/>
      <c r="BE123" s="46"/>
      <c r="BF123" s="56"/>
      <c r="BG123" s="46"/>
      <c r="BH123" s="46"/>
      <c r="BI123" s="56"/>
      <c r="BJ123" s="46"/>
      <c r="BK123" s="46"/>
      <c r="BL123" s="56"/>
      <c r="BM123" s="46"/>
      <c r="BN123" s="46"/>
      <c r="BO123" s="56"/>
      <c r="BP123" s="46"/>
      <c r="BQ123" s="46"/>
      <c r="BR123" s="56"/>
      <c r="BS123" s="46"/>
      <c r="BT123" s="46"/>
      <c r="BU123" s="56"/>
      <c r="BV123" s="46"/>
      <c r="BW123" s="46"/>
      <c r="BX123" s="56"/>
      <c r="BY123" s="46"/>
      <c r="BZ123" s="46"/>
      <c r="CA123" s="46"/>
      <c r="CB123" s="56"/>
      <c r="CC123" s="46"/>
      <c r="CD123" s="46"/>
      <c r="CE123" s="56"/>
      <c r="CF123" s="46"/>
      <c r="CG123" s="46"/>
      <c r="CH123" s="56"/>
      <c r="CI123" s="46"/>
      <c r="CJ123" s="46"/>
      <c r="CK123" s="56"/>
      <c r="CL123" s="46"/>
      <c r="CM123" s="46"/>
      <c r="CN123" s="56"/>
      <c r="CO123" s="46"/>
      <c r="CP123" s="46"/>
      <c r="CQ123" s="56"/>
      <c r="CR123" s="46"/>
      <c r="CS123" s="46"/>
      <c r="CT123" s="56"/>
      <c r="CU123" s="46"/>
      <c r="CV123" s="46"/>
      <c r="CW123" s="217" t="str">
        <f t="shared" ca="1" si="5"/>
        <v/>
      </c>
      <c r="CX123" s="180" t="str">
        <f t="shared" si="6"/>
        <v/>
      </c>
    </row>
    <row r="124" spans="1:102" s="166" customFormat="1" x14ac:dyDescent="0.35">
      <c r="A124" s="163">
        <f t="shared" si="9"/>
        <v>123</v>
      </c>
      <c r="B124" s="144">
        <f>'Facility Information'!$B$9</f>
        <v>0</v>
      </c>
      <c r="C124" s="104"/>
      <c r="D124" s="49"/>
      <c r="E124" s="50"/>
      <c r="F124" s="51"/>
      <c r="G124" s="117"/>
      <c r="H124" s="43"/>
      <c r="I124" s="56"/>
      <c r="J124" s="46"/>
      <c r="K124" s="142"/>
      <c r="L124" s="76"/>
      <c r="M124" s="220"/>
      <c r="N124" s="251"/>
      <c r="O124" s="82"/>
      <c r="P124" s="82"/>
      <c r="Q124" s="82"/>
      <c r="R124" s="82"/>
      <c r="S124" s="82"/>
      <c r="T124" s="85"/>
      <c r="U124" s="85"/>
      <c r="V124" s="82"/>
      <c r="W124" s="82"/>
      <c r="X124" s="82"/>
      <c r="Y124" s="50"/>
      <c r="Z124" s="221"/>
      <c r="AA124" s="56"/>
      <c r="AB124" s="46"/>
      <c r="AC124" s="46"/>
      <c r="AD124" s="46"/>
      <c r="AE124" s="46"/>
      <c r="AF124" s="46"/>
      <c r="AG124" s="46"/>
      <c r="AH124" s="252"/>
      <c r="AI124" s="252"/>
      <c r="AJ124" s="248"/>
      <c r="AK124" s="128"/>
      <c r="AL124" s="85"/>
      <c r="AM124" s="253"/>
      <c r="AN124" s="244"/>
      <c r="AO124" s="236" t="str">
        <f t="shared" ca="1" si="7"/>
        <v/>
      </c>
      <c r="AP124" s="237" t="str">
        <f t="shared" ca="1" si="8"/>
        <v/>
      </c>
      <c r="AQ124" s="56"/>
      <c r="AR124" s="46"/>
      <c r="AS124" s="46"/>
      <c r="AT124" s="56"/>
      <c r="AU124" s="46"/>
      <c r="AV124" s="46"/>
      <c r="AW124" s="56"/>
      <c r="AX124" s="46"/>
      <c r="AY124" s="46"/>
      <c r="AZ124" s="56"/>
      <c r="BA124" s="46"/>
      <c r="BB124" s="46"/>
      <c r="BC124" s="56"/>
      <c r="BD124" s="46"/>
      <c r="BE124" s="46"/>
      <c r="BF124" s="56"/>
      <c r="BG124" s="46"/>
      <c r="BH124" s="46"/>
      <c r="BI124" s="56"/>
      <c r="BJ124" s="46"/>
      <c r="BK124" s="46"/>
      <c r="BL124" s="56"/>
      <c r="BM124" s="46"/>
      <c r="BN124" s="46"/>
      <c r="BO124" s="56"/>
      <c r="BP124" s="46"/>
      <c r="BQ124" s="46"/>
      <c r="BR124" s="56"/>
      <c r="BS124" s="46"/>
      <c r="BT124" s="46"/>
      <c r="BU124" s="56"/>
      <c r="BV124" s="46"/>
      <c r="BW124" s="46"/>
      <c r="BX124" s="56"/>
      <c r="BY124" s="46"/>
      <c r="BZ124" s="46"/>
      <c r="CA124" s="46"/>
      <c r="CB124" s="56"/>
      <c r="CC124" s="46"/>
      <c r="CD124" s="46"/>
      <c r="CE124" s="56"/>
      <c r="CF124" s="46"/>
      <c r="CG124" s="46"/>
      <c r="CH124" s="56"/>
      <c r="CI124" s="46"/>
      <c r="CJ124" s="46"/>
      <c r="CK124" s="56"/>
      <c r="CL124" s="46"/>
      <c r="CM124" s="46"/>
      <c r="CN124" s="56"/>
      <c r="CO124" s="46"/>
      <c r="CP124" s="46"/>
      <c r="CQ124" s="56"/>
      <c r="CR124" s="46"/>
      <c r="CS124" s="46"/>
      <c r="CT124" s="56"/>
      <c r="CU124" s="46"/>
      <c r="CV124" s="46"/>
      <c r="CW124" s="217" t="str">
        <f t="shared" ca="1" si="5"/>
        <v/>
      </c>
      <c r="CX124" s="180" t="str">
        <f t="shared" si="6"/>
        <v/>
      </c>
    </row>
    <row r="125" spans="1:102" s="166" customFormat="1" x14ac:dyDescent="0.35">
      <c r="A125" s="163">
        <f t="shared" si="9"/>
        <v>124</v>
      </c>
      <c r="B125" s="144">
        <f>'Facility Information'!$B$9</f>
        <v>0</v>
      </c>
      <c r="C125" s="104"/>
      <c r="D125" s="49"/>
      <c r="E125" s="50"/>
      <c r="F125" s="51"/>
      <c r="G125" s="117"/>
      <c r="H125" s="43"/>
      <c r="I125" s="56"/>
      <c r="J125" s="46"/>
      <c r="K125" s="142"/>
      <c r="L125" s="76"/>
      <c r="M125" s="220"/>
      <c r="N125" s="251"/>
      <c r="O125" s="82"/>
      <c r="P125" s="82"/>
      <c r="Q125" s="82"/>
      <c r="R125" s="82"/>
      <c r="S125" s="82"/>
      <c r="T125" s="85"/>
      <c r="U125" s="85"/>
      <c r="V125" s="82"/>
      <c r="W125" s="82"/>
      <c r="X125" s="82"/>
      <c r="Y125" s="50"/>
      <c r="Z125" s="221"/>
      <c r="AA125" s="56"/>
      <c r="AB125" s="46"/>
      <c r="AC125" s="46"/>
      <c r="AD125" s="46"/>
      <c r="AE125" s="46"/>
      <c r="AF125" s="46"/>
      <c r="AG125" s="46"/>
      <c r="AH125" s="252"/>
      <c r="AI125" s="252"/>
      <c r="AJ125" s="248"/>
      <c r="AK125" s="128"/>
      <c r="AL125" s="85"/>
      <c r="AM125" s="253"/>
      <c r="AN125" s="244"/>
      <c r="AO125" s="236" t="str">
        <f t="shared" ca="1" si="7"/>
        <v/>
      </c>
      <c r="AP125" s="237" t="str">
        <f t="shared" ca="1" si="8"/>
        <v/>
      </c>
      <c r="AQ125" s="56"/>
      <c r="AR125" s="46"/>
      <c r="AS125" s="46"/>
      <c r="AT125" s="56"/>
      <c r="AU125" s="46"/>
      <c r="AV125" s="46"/>
      <c r="AW125" s="56"/>
      <c r="AX125" s="46"/>
      <c r="AY125" s="46"/>
      <c r="AZ125" s="56"/>
      <c r="BA125" s="46"/>
      <c r="BB125" s="46"/>
      <c r="BC125" s="56"/>
      <c r="BD125" s="46"/>
      <c r="BE125" s="46"/>
      <c r="BF125" s="56"/>
      <c r="BG125" s="46"/>
      <c r="BH125" s="46"/>
      <c r="BI125" s="56"/>
      <c r="BJ125" s="46"/>
      <c r="BK125" s="46"/>
      <c r="BL125" s="56"/>
      <c r="BM125" s="46"/>
      <c r="BN125" s="46"/>
      <c r="BO125" s="56"/>
      <c r="BP125" s="46"/>
      <c r="BQ125" s="46"/>
      <c r="BR125" s="56"/>
      <c r="BS125" s="46"/>
      <c r="BT125" s="46"/>
      <c r="BU125" s="56"/>
      <c r="BV125" s="46"/>
      <c r="BW125" s="46"/>
      <c r="BX125" s="56"/>
      <c r="BY125" s="46"/>
      <c r="BZ125" s="46"/>
      <c r="CA125" s="46"/>
      <c r="CB125" s="56"/>
      <c r="CC125" s="46"/>
      <c r="CD125" s="46"/>
      <c r="CE125" s="56"/>
      <c r="CF125" s="46"/>
      <c r="CG125" s="46"/>
      <c r="CH125" s="56"/>
      <c r="CI125" s="46"/>
      <c r="CJ125" s="46"/>
      <c r="CK125" s="56"/>
      <c r="CL125" s="46"/>
      <c r="CM125" s="46"/>
      <c r="CN125" s="56"/>
      <c r="CO125" s="46"/>
      <c r="CP125" s="46"/>
      <c r="CQ125" s="56"/>
      <c r="CR125" s="46"/>
      <c r="CS125" s="46"/>
      <c r="CT125" s="56"/>
      <c r="CU125" s="46"/>
      <c r="CV125" s="46"/>
      <c r="CW125" s="217" t="str">
        <f t="shared" ca="1" si="5"/>
        <v/>
      </c>
      <c r="CX125" s="180" t="str">
        <f t="shared" si="6"/>
        <v/>
      </c>
    </row>
    <row r="126" spans="1:102" s="166" customFormat="1" x14ac:dyDescent="0.35">
      <c r="A126" s="163">
        <f t="shared" si="9"/>
        <v>125</v>
      </c>
      <c r="B126" s="144">
        <f>'Facility Information'!$B$9</f>
        <v>0</v>
      </c>
      <c r="C126" s="104"/>
      <c r="D126" s="49"/>
      <c r="E126" s="50"/>
      <c r="F126" s="51"/>
      <c r="G126" s="117"/>
      <c r="H126" s="43"/>
      <c r="I126" s="56"/>
      <c r="J126" s="46"/>
      <c r="K126" s="142"/>
      <c r="L126" s="76"/>
      <c r="M126" s="220"/>
      <c r="N126" s="251"/>
      <c r="O126" s="82"/>
      <c r="P126" s="82"/>
      <c r="Q126" s="82"/>
      <c r="R126" s="82"/>
      <c r="S126" s="82"/>
      <c r="T126" s="85"/>
      <c r="U126" s="85"/>
      <c r="V126" s="82"/>
      <c r="W126" s="82"/>
      <c r="X126" s="82"/>
      <c r="Y126" s="50"/>
      <c r="Z126" s="221"/>
      <c r="AA126" s="56"/>
      <c r="AB126" s="46"/>
      <c r="AC126" s="46"/>
      <c r="AD126" s="46"/>
      <c r="AE126" s="46"/>
      <c r="AF126" s="46"/>
      <c r="AG126" s="46"/>
      <c r="AH126" s="252"/>
      <c r="AI126" s="252"/>
      <c r="AJ126" s="248"/>
      <c r="AK126" s="128"/>
      <c r="AL126" s="85"/>
      <c r="AM126" s="253"/>
      <c r="AN126" s="244"/>
      <c r="AO126" s="236" t="str">
        <f t="shared" ca="1" si="7"/>
        <v/>
      </c>
      <c r="AP126" s="237" t="str">
        <f t="shared" ca="1" si="8"/>
        <v/>
      </c>
      <c r="AQ126" s="56"/>
      <c r="AR126" s="46"/>
      <c r="AS126" s="46"/>
      <c r="AT126" s="56"/>
      <c r="AU126" s="46"/>
      <c r="AV126" s="46"/>
      <c r="AW126" s="56"/>
      <c r="AX126" s="46"/>
      <c r="AY126" s="46"/>
      <c r="AZ126" s="56"/>
      <c r="BA126" s="46"/>
      <c r="BB126" s="46"/>
      <c r="BC126" s="56"/>
      <c r="BD126" s="46"/>
      <c r="BE126" s="46"/>
      <c r="BF126" s="56"/>
      <c r="BG126" s="46"/>
      <c r="BH126" s="46"/>
      <c r="BI126" s="56"/>
      <c r="BJ126" s="46"/>
      <c r="BK126" s="46"/>
      <c r="BL126" s="56"/>
      <c r="BM126" s="46"/>
      <c r="BN126" s="46"/>
      <c r="BO126" s="56"/>
      <c r="BP126" s="46"/>
      <c r="BQ126" s="46"/>
      <c r="BR126" s="56"/>
      <c r="BS126" s="46"/>
      <c r="BT126" s="46"/>
      <c r="BU126" s="56"/>
      <c r="BV126" s="46"/>
      <c r="BW126" s="46"/>
      <c r="BX126" s="56"/>
      <c r="BY126" s="46"/>
      <c r="BZ126" s="46"/>
      <c r="CA126" s="46"/>
      <c r="CB126" s="56"/>
      <c r="CC126" s="46"/>
      <c r="CD126" s="46"/>
      <c r="CE126" s="56"/>
      <c r="CF126" s="46"/>
      <c r="CG126" s="46"/>
      <c r="CH126" s="56"/>
      <c r="CI126" s="46"/>
      <c r="CJ126" s="46"/>
      <c r="CK126" s="56"/>
      <c r="CL126" s="46"/>
      <c r="CM126" s="46"/>
      <c r="CN126" s="56"/>
      <c r="CO126" s="46"/>
      <c r="CP126" s="46"/>
      <c r="CQ126" s="56"/>
      <c r="CR126" s="46"/>
      <c r="CS126" s="46"/>
      <c r="CT126" s="56"/>
      <c r="CU126" s="46"/>
      <c r="CV126" s="46"/>
      <c r="CW126" s="217" t="str">
        <f t="shared" ca="1" si="5"/>
        <v/>
      </c>
      <c r="CX126" s="180" t="str">
        <f t="shared" si="6"/>
        <v/>
      </c>
    </row>
    <row r="127" spans="1:102" s="166" customFormat="1" x14ac:dyDescent="0.35">
      <c r="A127" s="163">
        <f t="shared" si="9"/>
        <v>126</v>
      </c>
      <c r="B127" s="144">
        <f>'Facility Information'!$B$9</f>
        <v>0</v>
      </c>
      <c r="C127" s="104"/>
      <c r="D127" s="49"/>
      <c r="E127" s="50"/>
      <c r="F127" s="51"/>
      <c r="G127" s="117"/>
      <c r="H127" s="43"/>
      <c r="I127" s="56"/>
      <c r="J127" s="46"/>
      <c r="K127" s="142"/>
      <c r="L127" s="76"/>
      <c r="M127" s="220"/>
      <c r="N127" s="251"/>
      <c r="O127" s="82"/>
      <c r="P127" s="82"/>
      <c r="Q127" s="82"/>
      <c r="R127" s="82"/>
      <c r="S127" s="82"/>
      <c r="T127" s="85"/>
      <c r="U127" s="85"/>
      <c r="V127" s="82"/>
      <c r="W127" s="82"/>
      <c r="X127" s="82"/>
      <c r="Y127" s="50"/>
      <c r="Z127" s="221"/>
      <c r="AA127" s="56"/>
      <c r="AB127" s="46"/>
      <c r="AC127" s="46"/>
      <c r="AD127" s="46"/>
      <c r="AE127" s="46"/>
      <c r="AF127" s="46"/>
      <c r="AG127" s="46"/>
      <c r="AH127" s="252"/>
      <c r="AI127" s="252"/>
      <c r="AJ127" s="248"/>
      <c r="AK127" s="128"/>
      <c r="AL127" s="85"/>
      <c r="AM127" s="253"/>
      <c r="AN127" s="244"/>
      <c r="AO127" s="236" t="str">
        <f t="shared" ca="1" si="7"/>
        <v/>
      </c>
      <c r="AP127" s="237" t="str">
        <f t="shared" ca="1" si="8"/>
        <v/>
      </c>
      <c r="AQ127" s="56"/>
      <c r="AR127" s="46"/>
      <c r="AS127" s="46"/>
      <c r="AT127" s="56"/>
      <c r="AU127" s="46"/>
      <c r="AV127" s="46"/>
      <c r="AW127" s="56"/>
      <c r="AX127" s="46"/>
      <c r="AY127" s="46"/>
      <c r="AZ127" s="56"/>
      <c r="BA127" s="46"/>
      <c r="BB127" s="46"/>
      <c r="BC127" s="56"/>
      <c r="BD127" s="46"/>
      <c r="BE127" s="46"/>
      <c r="BF127" s="56"/>
      <c r="BG127" s="46"/>
      <c r="BH127" s="46"/>
      <c r="BI127" s="56"/>
      <c r="BJ127" s="46"/>
      <c r="BK127" s="46"/>
      <c r="BL127" s="56"/>
      <c r="BM127" s="46"/>
      <c r="BN127" s="46"/>
      <c r="BO127" s="56"/>
      <c r="BP127" s="46"/>
      <c r="BQ127" s="46"/>
      <c r="BR127" s="56"/>
      <c r="BS127" s="46"/>
      <c r="BT127" s="46"/>
      <c r="BU127" s="56"/>
      <c r="BV127" s="46"/>
      <c r="BW127" s="46"/>
      <c r="BX127" s="56"/>
      <c r="BY127" s="46"/>
      <c r="BZ127" s="46"/>
      <c r="CA127" s="46"/>
      <c r="CB127" s="56"/>
      <c r="CC127" s="46"/>
      <c r="CD127" s="46"/>
      <c r="CE127" s="56"/>
      <c r="CF127" s="46"/>
      <c r="CG127" s="46"/>
      <c r="CH127" s="56"/>
      <c r="CI127" s="46"/>
      <c r="CJ127" s="46"/>
      <c r="CK127" s="56"/>
      <c r="CL127" s="46"/>
      <c r="CM127" s="46"/>
      <c r="CN127" s="56"/>
      <c r="CO127" s="46"/>
      <c r="CP127" s="46"/>
      <c r="CQ127" s="56"/>
      <c r="CR127" s="46"/>
      <c r="CS127" s="46"/>
      <c r="CT127" s="56"/>
      <c r="CU127" s="46"/>
      <c r="CV127" s="46"/>
      <c r="CW127" s="217" t="str">
        <f t="shared" ca="1" si="5"/>
        <v/>
      </c>
      <c r="CX127" s="180" t="str">
        <f t="shared" si="6"/>
        <v/>
      </c>
    </row>
    <row r="128" spans="1:102" s="166" customFormat="1" x14ac:dyDescent="0.35">
      <c r="A128" s="163">
        <f t="shared" si="9"/>
        <v>127</v>
      </c>
      <c r="B128" s="144">
        <f>'Facility Information'!$B$9</f>
        <v>0</v>
      </c>
      <c r="C128" s="104"/>
      <c r="D128" s="49"/>
      <c r="E128" s="50"/>
      <c r="F128" s="51"/>
      <c r="G128" s="117"/>
      <c r="H128" s="43"/>
      <c r="I128" s="56"/>
      <c r="J128" s="46"/>
      <c r="K128" s="142"/>
      <c r="L128" s="76"/>
      <c r="M128" s="220"/>
      <c r="N128" s="251"/>
      <c r="O128" s="82"/>
      <c r="P128" s="82"/>
      <c r="Q128" s="82"/>
      <c r="R128" s="82"/>
      <c r="S128" s="82"/>
      <c r="T128" s="85"/>
      <c r="U128" s="85"/>
      <c r="V128" s="82"/>
      <c r="W128" s="82"/>
      <c r="X128" s="82"/>
      <c r="Y128" s="50"/>
      <c r="Z128" s="221"/>
      <c r="AA128" s="56"/>
      <c r="AB128" s="46"/>
      <c r="AC128" s="46"/>
      <c r="AD128" s="46"/>
      <c r="AE128" s="46"/>
      <c r="AF128" s="46"/>
      <c r="AG128" s="46"/>
      <c r="AH128" s="252"/>
      <c r="AI128" s="252"/>
      <c r="AJ128" s="248"/>
      <c r="AK128" s="128"/>
      <c r="AL128" s="85"/>
      <c r="AM128" s="253"/>
      <c r="AN128" s="244"/>
      <c r="AO128" s="236" t="str">
        <f t="shared" ca="1" si="7"/>
        <v/>
      </c>
      <c r="AP128" s="237" t="str">
        <f t="shared" ca="1" si="8"/>
        <v/>
      </c>
      <c r="AQ128" s="56"/>
      <c r="AR128" s="46"/>
      <c r="AS128" s="46"/>
      <c r="AT128" s="56"/>
      <c r="AU128" s="46"/>
      <c r="AV128" s="46"/>
      <c r="AW128" s="56"/>
      <c r="AX128" s="46"/>
      <c r="AY128" s="46"/>
      <c r="AZ128" s="56"/>
      <c r="BA128" s="46"/>
      <c r="BB128" s="46"/>
      <c r="BC128" s="56"/>
      <c r="BD128" s="46"/>
      <c r="BE128" s="46"/>
      <c r="BF128" s="56"/>
      <c r="BG128" s="46"/>
      <c r="BH128" s="46"/>
      <c r="BI128" s="56"/>
      <c r="BJ128" s="46"/>
      <c r="BK128" s="46"/>
      <c r="BL128" s="56"/>
      <c r="BM128" s="46"/>
      <c r="BN128" s="46"/>
      <c r="BO128" s="56"/>
      <c r="BP128" s="46"/>
      <c r="BQ128" s="46"/>
      <c r="BR128" s="56"/>
      <c r="BS128" s="46"/>
      <c r="BT128" s="46"/>
      <c r="BU128" s="56"/>
      <c r="BV128" s="46"/>
      <c r="BW128" s="46"/>
      <c r="BX128" s="56"/>
      <c r="BY128" s="46"/>
      <c r="BZ128" s="46"/>
      <c r="CA128" s="46"/>
      <c r="CB128" s="56"/>
      <c r="CC128" s="46"/>
      <c r="CD128" s="46"/>
      <c r="CE128" s="56"/>
      <c r="CF128" s="46"/>
      <c r="CG128" s="46"/>
      <c r="CH128" s="56"/>
      <c r="CI128" s="46"/>
      <c r="CJ128" s="46"/>
      <c r="CK128" s="56"/>
      <c r="CL128" s="46"/>
      <c r="CM128" s="46"/>
      <c r="CN128" s="56"/>
      <c r="CO128" s="46"/>
      <c r="CP128" s="46"/>
      <c r="CQ128" s="56"/>
      <c r="CR128" s="46"/>
      <c r="CS128" s="46"/>
      <c r="CT128" s="56"/>
      <c r="CU128" s="46"/>
      <c r="CV128" s="46"/>
      <c r="CW128" s="217" t="str">
        <f t="shared" ca="1" si="5"/>
        <v/>
      </c>
      <c r="CX128" s="180" t="str">
        <f t="shared" si="6"/>
        <v/>
      </c>
    </row>
    <row r="129" spans="1:102" s="166" customFormat="1" x14ac:dyDescent="0.35">
      <c r="A129" s="163">
        <f t="shared" si="9"/>
        <v>128</v>
      </c>
      <c r="B129" s="144">
        <f>'Facility Information'!$B$9</f>
        <v>0</v>
      </c>
      <c r="C129" s="104"/>
      <c r="D129" s="49"/>
      <c r="E129" s="50"/>
      <c r="F129" s="51"/>
      <c r="G129" s="117"/>
      <c r="H129" s="43"/>
      <c r="I129" s="56"/>
      <c r="J129" s="46"/>
      <c r="K129" s="142"/>
      <c r="L129" s="76"/>
      <c r="M129" s="220"/>
      <c r="N129" s="251"/>
      <c r="O129" s="82"/>
      <c r="P129" s="82"/>
      <c r="Q129" s="82"/>
      <c r="R129" s="82"/>
      <c r="S129" s="82"/>
      <c r="T129" s="85"/>
      <c r="U129" s="85"/>
      <c r="V129" s="82"/>
      <c r="W129" s="82"/>
      <c r="X129" s="82"/>
      <c r="Y129" s="50"/>
      <c r="Z129" s="221"/>
      <c r="AA129" s="56"/>
      <c r="AB129" s="46"/>
      <c r="AC129" s="46"/>
      <c r="AD129" s="46"/>
      <c r="AE129" s="46"/>
      <c r="AF129" s="46"/>
      <c r="AG129" s="46"/>
      <c r="AH129" s="252"/>
      <c r="AI129" s="252"/>
      <c r="AJ129" s="248"/>
      <c r="AK129" s="128"/>
      <c r="AL129" s="85"/>
      <c r="AM129" s="253"/>
      <c r="AN129" s="244"/>
      <c r="AO129" s="236" t="str">
        <f t="shared" ca="1" si="7"/>
        <v/>
      </c>
      <c r="AP129" s="237" t="str">
        <f t="shared" ca="1" si="8"/>
        <v/>
      </c>
      <c r="AQ129" s="56"/>
      <c r="AR129" s="46"/>
      <c r="AS129" s="46"/>
      <c r="AT129" s="56"/>
      <c r="AU129" s="46"/>
      <c r="AV129" s="46"/>
      <c r="AW129" s="56"/>
      <c r="AX129" s="46"/>
      <c r="AY129" s="46"/>
      <c r="AZ129" s="56"/>
      <c r="BA129" s="46"/>
      <c r="BB129" s="46"/>
      <c r="BC129" s="56"/>
      <c r="BD129" s="46"/>
      <c r="BE129" s="46"/>
      <c r="BF129" s="56"/>
      <c r="BG129" s="46"/>
      <c r="BH129" s="46"/>
      <c r="BI129" s="56"/>
      <c r="BJ129" s="46"/>
      <c r="BK129" s="46"/>
      <c r="BL129" s="56"/>
      <c r="BM129" s="46"/>
      <c r="BN129" s="46"/>
      <c r="BO129" s="56"/>
      <c r="BP129" s="46"/>
      <c r="BQ129" s="46"/>
      <c r="BR129" s="56"/>
      <c r="BS129" s="46"/>
      <c r="BT129" s="46"/>
      <c r="BU129" s="56"/>
      <c r="BV129" s="46"/>
      <c r="BW129" s="46"/>
      <c r="BX129" s="56"/>
      <c r="BY129" s="46"/>
      <c r="BZ129" s="46"/>
      <c r="CA129" s="46"/>
      <c r="CB129" s="56"/>
      <c r="CC129" s="46"/>
      <c r="CD129" s="46"/>
      <c r="CE129" s="56"/>
      <c r="CF129" s="46"/>
      <c r="CG129" s="46"/>
      <c r="CH129" s="56"/>
      <c r="CI129" s="46"/>
      <c r="CJ129" s="46"/>
      <c r="CK129" s="56"/>
      <c r="CL129" s="46"/>
      <c r="CM129" s="46"/>
      <c r="CN129" s="56"/>
      <c r="CO129" s="46"/>
      <c r="CP129" s="46"/>
      <c r="CQ129" s="56"/>
      <c r="CR129" s="46"/>
      <c r="CS129" s="46"/>
      <c r="CT129" s="56"/>
      <c r="CU129" s="46"/>
      <c r="CV129" s="46"/>
      <c r="CW129" s="217" t="str">
        <f t="shared" ca="1" si="5"/>
        <v/>
      </c>
      <c r="CX129" s="180" t="str">
        <f t="shared" si="6"/>
        <v/>
      </c>
    </row>
    <row r="130" spans="1:102" s="166" customFormat="1" x14ac:dyDescent="0.35">
      <c r="A130" s="163">
        <f t="shared" si="9"/>
        <v>129</v>
      </c>
      <c r="B130" s="144">
        <f>'Facility Information'!$B$9</f>
        <v>0</v>
      </c>
      <c r="C130" s="104"/>
      <c r="D130" s="49"/>
      <c r="E130" s="50"/>
      <c r="F130" s="51"/>
      <c r="G130" s="117"/>
      <c r="H130" s="43"/>
      <c r="I130" s="56"/>
      <c r="J130" s="46"/>
      <c r="K130" s="142"/>
      <c r="L130" s="76"/>
      <c r="M130" s="220"/>
      <c r="N130" s="251"/>
      <c r="O130" s="82"/>
      <c r="P130" s="82"/>
      <c r="Q130" s="82"/>
      <c r="R130" s="82"/>
      <c r="S130" s="82"/>
      <c r="T130" s="85"/>
      <c r="U130" s="85"/>
      <c r="V130" s="82"/>
      <c r="W130" s="82"/>
      <c r="X130" s="82"/>
      <c r="Y130" s="50"/>
      <c r="Z130" s="221"/>
      <c r="AA130" s="56"/>
      <c r="AB130" s="46"/>
      <c r="AC130" s="46"/>
      <c r="AD130" s="46"/>
      <c r="AE130" s="46"/>
      <c r="AF130" s="46"/>
      <c r="AG130" s="46"/>
      <c r="AH130" s="252"/>
      <c r="AI130" s="252"/>
      <c r="AJ130" s="248"/>
      <c r="AK130" s="128"/>
      <c r="AL130" s="85"/>
      <c r="AM130" s="253"/>
      <c r="AN130" s="244"/>
      <c r="AO130" s="236" t="str">
        <f t="shared" ca="1" si="7"/>
        <v/>
      </c>
      <c r="AP130" s="237" t="str">
        <f t="shared" ca="1" si="8"/>
        <v/>
      </c>
      <c r="AQ130" s="56"/>
      <c r="AR130" s="46"/>
      <c r="AS130" s="46"/>
      <c r="AT130" s="56"/>
      <c r="AU130" s="46"/>
      <c r="AV130" s="46"/>
      <c r="AW130" s="56"/>
      <c r="AX130" s="46"/>
      <c r="AY130" s="46"/>
      <c r="AZ130" s="56"/>
      <c r="BA130" s="46"/>
      <c r="BB130" s="46"/>
      <c r="BC130" s="56"/>
      <c r="BD130" s="46"/>
      <c r="BE130" s="46"/>
      <c r="BF130" s="56"/>
      <c r="BG130" s="46"/>
      <c r="BH130" s="46"/>
      <c r="BI130" s="56"/>
      <c r="BJ130" s="46"/>
      <c r="BK130" s="46"/>
      <c r="BL130" s="56"/>
      <c r="BM130" s="46"/>
      <c r="BN130" s="46"/>
      <c r="BO130" s="56"/>
      <c r="BP130" s="46"/>
      <c r="BQ130" s="46"/>
      <c r="BR130" s="56"/>
      <c r="BS130" s="46"/>
      <c r="BT130" s="46"/>
      <c r="BU130" s="56"/>
      <c r="BV130" s="46"/>
      <c r="BW130" s="46"/>
      <c r="BX130" s="56"/>
      <c r="BY130" s="46"/>
      <c r="BZ130" s="46"/>
      <c r="CA130" s="46"/>
      <c r="CB130" s="56"/>
      <c r="CC130" s="46"/>
      <c r="CD130" s="46"/>
      <c r="CE130" s="56"/>
      <c r="CF130" s="46"/>
      <c r="CG130" s="46"/>
      <c r="CH130" s="56"/>
      <c r="CI130" s="46"/>
      <c r="CJ130" s="46"/>
      <c r="CK130" s="56"/>
      <c r="CL130" s="46"/>
      <c r="CM130" s="46"/>
      <c r="CN130" s="56"/>
      <c r="CO130" s="46"/>
      <c r="CP130" s="46"/>
      <c r="CQ130" s="56"/>
      <c r="CR130" s="46"/>
      <c r="CS130" s="46"/>
      <c r="CT130" s="56"/>
      <c r="CU130" s="46"/>
      <c r="CV130" s="46"/>
      <c r="CW130" s="217" t="str">
        <f t="shared" ref="CW130:CW193" ca="1" si="10">IF(MIN(IF(J130="Positive",I130,TODAY()+1),IF(AR130="Positive",AQ130,TODAY()+1),IF(AU130="Positive",AT130,TODAY()+1),IF(AX130="Positive",AW130,TODAY()+1),IF(BA130="Positive",AZ130,TODAY()+1),IF(BD130="Positive",BC130,TODAY()+1),IF(BG130="Positive",BF130,TODAY()+1),IF(BJ130="Positive",BI130,TODAY()+1),IF(BM130="Positive",BL130,TODAY()+1),IF(BP130="Positive",BO130,TODAY()+1),IF(BS130="Positive",BR130,TODAY()+1),IF(BV130="Positive",BU130,TODAY()+1),IF(BZ130="Positive",BX130,TODAY()+1),IF(CC130="Positive",CB130,TODAY()+1),IF(CF130="Positive",CE130,TODAY()+1),IF(CI130="Positive",CH130,TODAY()+1),IF(CL130="Positive",CK130,TODAY()+1),IF(CO130="Positive",CN130,TODAY()+1),IF(CR130="Positive",CQ130,TODAY()+1),IF(CV130="Positive",CT130,TODAY()+1))=TODAY()+1,"",MIN(IF(J130="Positive",I130,TODAY()+1),IF(AR130="Positive",AQ130,TODAY()+1),IF(AU130="Positive",AT130,TODAY()+1),IF(AX130="Positive",AW130,TODAY()+1),IF(BA130="Positive",AZ130,TODAY()+1),IF(BD130="Positive",BC130,TODAY()+1),IF(BG130="Positive",BF130,TODAY()+1),IF(BJ130="Positive",BI130,TODAY()+1),IF(BM130="Positive",BL130,TODAY()+1),IF(BP130="Positive",BO130,TODAY()+1),IF(BS130="Positive",BR130,TODAY()+1),IF(BV130="Positive",BU130,TODAY()+1),IF(BZ130="Positive",BX130,TODAY()+1),IF(CC130="Positive",CB130,TODAY()+1),IF(CF130="Positive",CE130,TODAY()+1),IF(CI130="Positive",CH130,TODAY()+1),IF(CL130="Positive",CK130,TODAY()+1),IF(CO130="Positive",CN130,TODAY()+1),IF(CR130="Positive",CQ130,TODAY()+1),IF(CV130="Positive",CT130,TODAY()+1)))</f>
        <v/>
      </c>
      <c r="CX130" s="180" t="str">
        <f t="shared" ref="CX130:CX193" si="11">IF(OR(J130 = "Positive", AR130 = "Positive", AU130 = "Positive", AX130 = "Positive", BA130 = "Positive", BD130 = "Positive", BG130 = "Positive", BJ130 = "Positive", BM130 = "Positive", BP130 = "Positive", BS130 = "Positive", BV130 = "Positive", BZ130 = "Positive", CC130 = "Positive", CF130 = "Positive", CI130 = "Positive", CL130 = "Positive", CO130 = "Positive", CR130 = "Positive", CV130 = "Positive"), "YES", "")</f>
        <v/>
      </c>
    </row>
    <row r="131" spans="1:102" s="166" customFormat="1" x14ac:dyDescent="0.35">
      <c r="A131" s="163">
        <f t="shared" si="9"/>
        <v>130</v>
      </c>
      <c r="B131" s="144">
        <f>'Facility Information'!$B$9</f>
        <v>0</v>
      </c>
      <c r="C131" s="104"/>
      <c r="D131" s="49"/>
      <c r="E131" s="50"/>
      <c r="F131" s="51"/>
      <c r="G131" s="117"/>
      <c r="H131" s="43"/>
      <c r="I131" s="56"/>
      <c r="J131" s="46"/>
      <c r="K131" s="142"/>
      <c r="L131" s="76"/>
      <c r="M131" s="220"/>
      <c r="N131" s="251"/>
      <c r="O131" s="82"/>
      <c r="P131" s="82"/>
      <c r="Q131" s="82"/>
      <c r="R131" s="82"/>
      <c r="S131" s="82"/>
      <c r="T131" s="85"/>
      <c r="U131" s="85"/>
      <c r="V131" s="82"/>
      <c r="W131" s="82"/>
      <c r="X131" s="82"/>
      <c r="Y131" s="50"/>
      <c r="Z131" s="221"/>
      <c r="AA131" s="56"/>
      <c r="AB131" s="46"/>
      <c r="AC131" s="46"/>
      <c r="AD131" s="46"/>
      <c r="AE131" s="46"/>
      <c r="AF131" s="46"/>
      <c r="AG131" s="46"/>
      <c r="AH131" s="252"/>
      <c r="AI131" s="252"/>
      <c r="AJ131" s="248"/>
      <c r="AK131" s="128"/>
      <c r="AL131" s="85"/>
      <c r="AM131" s="253"/>
      <c r="AN131" s="244"/>
      <c r="AO131" s="236" t="str">
        <f t="shared" ca="1" si="7"/>
        <v/>
      </c>
      <c r="AP131" s="237" t="str">
        <f t="shared" ca="1" si="8"/>
        <v/>
      </c>
      <c r="AQ131" s="56"/>
      <c r="AR131" s="46"/>
      <c r="AS131" s="46"/>
      <c r="AT131" s="56"/>
      <c r="AU131" s="46"/>
      <c r="AV131" s="46"/>
      <c r="AW131" s="56"/>
      <c r="AX131" s="46"/>
      <c r="AY131" s="46"/>
      <c r="AZ131" s="56"/>
      <c r="BA131" s="46"/>
      <c r="BB131" s="46"/>
      <c r="BC131" s="56"/>
      <c r="BD131" s="46"/>
      <c r="BE131" s="46"/>
      <c r="BF131" s="56"/>
      <c r="BG131" s="46"/>
      <c r="BH131" s="46"/>
      <c r="BI131" s="56"/>
      <c r="BJ131" s="46"/>
      <c r="BK131" s="46"/>
      <c r="BL131" s="56"/>
      <c r="BM131" s="46"/>
      <c r="BN131" s="46"/>
      <c r="BO131" s="56"/>
      <c r="BP131" s="46"/>
      <c r="BQ131" s="46"/>
      <c r="BR131" s="56"/>
      <c r="BS131" s="46"/>
      <c r="BT131" s="46"/>
      <c r="BU131" s="56"/>
      <c r="BV131" s="46"/>
      <c r="BW131" s="46"/>
      <c r="BX131" s="56"/>
      <c r="BY131" s="46"/>
      <c r="BZ131" s="46"/>
      <c r="CA131" s="46"/>
      <c r="CB131" s="56"/>
      <c r="CC131" s="46"/>
      <c r="CD131" s="46"/>
      <c r="CE131" s="56"/>
      <c r="CF131" s="46"/>
      <c r="CG131" s="46"/>
      <c r="CH131" s="56"/>
      <c r="CI131" s="46"/>
      <c r="CJ131" s="46"/>
      <c r="CK131" s="56"/>
      <c r="CL131" s="46"/>
      <c r="CM131" s="46"/>
      <c r="CN131" s="56"/>
      <c r="CO131" s="46"/>
      <c r="CP131" s="46"/>
      <c r="CQ131" s="56"/>
      <c r="CR131" s="46"/>
      <c r="CS131" s="46"/>
      <c r="CT131" s="56"/>
      <c r="CU131" s="46"/>
      <c r="CV131" s="46"/>
      <c r="CW131" s="217" t="str">
        <f t="shared" ca="1" si="10"/>
        <v/>
      </c>
      <c r="CX131" s="180" t="str">
        <f t="shared" si="11"/>
        <v/>
      </c>
    </row>
    <row r="132" spans="1:102" s="166" customFormat="1" x14ac:dyDescent="0.35">
      <c r="A132" s="163">
        <f t="shared" si="9"/>
        <v>131</v>
      </c>
      <c r="B132" s="144">
        <f>'Facility Information'!$B$9</f>
        <v>0</v>
      </c>
      <c r="C132" s="104"/>
      <c r="D132" s="49"/>
      <c r="E132" s="50"/>
      <c r="F132" s="51"/>
      <c r="G132" s="117"/>
      <c r="H132" s="43"/>
      <c r="I132" s="56"/>
      <c r="J132" s="46"/>
      <c r="K132" s="142"/>
      <c r="L132" s="76"/>
      <c r="M132" s="220"/>
      <c r="N132" s="251"/>
      <c r="O132" s="82"/>
      <c r="P132" s="82"/>
      <c r="Q132" s="82"/>
      <c r="R132" s="82"/>
      <c r="S132" s="82"/>
      <c r="T132" s="85"/>
      <c r="U132" s="85"/>
      <c r="V132" s="82"/>
      <c r="W132" s="82"/>
      <c r="X132" s="82"/>
      <c r="Y132" s="50"/>
      <c r="Z132" s="221"/>
      <c r="AA132" s="56"/>
      <c r="AB132" s="46"/>
      <c r="AC132" s="46"/>
      <c r="AD132" s="46"/>
      <c r="AE132" s="46"/>
      <c r="AF132" s="46"/>
      <c r="AG132" s="46"/>
      <c r="AH132" s="252"/>
      <c r="AI132" s="252"/>
      <c r="AJ132" s="248"/>
      <c r="AK132" s="128"/>
      <c r="AL132" s="85"/>
      <c r="AM132" s="253"/>
      <c r="AN132" s="244"/>
      <c r="AO132" s="236" t="str">
        <f t="shared" ca="1" si="7"/>
        <v/>
      </c>
      <c r="AP132" s="237" t="str">
        <f t="shared" ca="1" si="8"/>
        <v/>
      </c>
      <c r="AQ132" s="56"/>
      <c r="AR132" s="46"/>
      <c r="AS132" s="46"/>
      <c r="AT132" s="56"/>
      <c r="AU132" s="46"/>
      <c r="AV132" s="46"/>
      <c r="AW132" s="56"/>
      <c r="AX132" s="46"/>
      <c r="AY132" s="46"/>
      <c r="AZ132" s="56"/>
      <c r="BA132" s="46"/>
      <c r="BB132" s="46"/>
      <c r="BC132" s="56"/>
      <c r="BD132" s="46"/>
      <c r="BE132" s="46"/>
      <c r="BF132" s="56"/>
      <c r="BG132" s="46"/>
      <c r="BH132" s="46"/>
      <c r="BI132" s="56"/>
      <c r="BJ132" s="46"/>
      <c r="BK132" s="46"/>
      <c r="BL132" s="56"/>
      <c r="BM132" s="46"/>
      <c r="BN132" s="46"/>
      <c r="BO132" s="56"/>
      <c r="BP132" s="46"/>
      <c r="BQ132" s="46"/>
      <c r="BR132" s="56"/>
      <c r="BS132" s="46"/>
      <c r="BT132" s="46"/>
      <c r="BU132" s="56"/>
      <c r="BV132" s="46"/>
      <c r="BW132" s="46"/>
      <c r="BX132" s="56"/>
      <c r="BY132" s="46"/>
      <c r="BZ132" s="46"/>
      <c r="CA132" s="46"/>
      <c r="CB132" s="56"/>
      <c r="CC132" s="46"/>
      <c r="CD132" s="46"/>
      <c r="CE132" s="56"/>
      <c r="CF132" s="46"/>
      <c r="CG132" s="46"/>
      <c r="CH132" s="56"/>
      <c r="CI132" s="46"/>
      <c r="CJ132" s="46"/>
      <c r="CK132" s="56"/>
      <c r="CL132" s="46"/>
      <c r="CM132" s="46"/>
      <c r="CN132" s="56"/>
      <c r="CO132" s="46"/>
      <c r="CP132" s="46"/>
      <c r="CQ132" s="56"/>
      <c r="CR132" s="46"/>
      <c r="CS132" s="46"/>
      <c r="CT132" s="56"/>
      <c r="CU132" s="46"/>
      <c r="CV132" s="46"/>
      <c r="CW132" s="217" t="str">
        <f t="shared" ca="1" si="10"/>
        <v/>
      </c>
      <c r="CX132" s="180" t="str">
        <f t="shared" si="11"/>
        <v/>
      </c>
    </row>
    <row r="133" spans="1:102" s="166" customFormat="1" x14ac:dyDescent="0.35">
      <c r="A133" s="163">
        <f t="shared" si="9"/>
        <v>132</v>
      </c>
      <c r="B133" s="144">
        <f>'Facility Information'!$B$9</f>
        <v>0</v>
      </c>
      <c r="C133" s="104"/>
      <c r="D133" s="49"/>
      <c r="E133" s="50"/>
      <c r="F133" s="51"/>
      <c r="G133" s="117"/>
      <c r="H133" s="43"/>
      <c r="I133" s="56"/>
      <c r="J133" s="46"/>
      <c r="K133" s="142"/>
      <c r="L133" s="76"/>
      <c r="M133" s="220"/>
      <c r="N133" s="251"/>
      <c r="O133" s="82"/>
      <c r="P133" s="82"/>
      <c r="Q133" s="82"/>
      <c r="R133" s="82"/>
      <c r="S133" s="82"/>
      <c r="T133" s="85"/>
      <c r="U133" s="85"/>
      <c r="V133" s="82"/>
      <c r="W133" s="82"/>
      <c r="X133" s="82"/>
      <c r="Y133" s="50"/>
      <c r="Z133" s="221"/>
      <c r="AA133" s="56"/>
      <c r="AB133" s="46"/>
      <c r="AC133" s="46"/>
      <c r="AD133" s="46"/>
      <c r="AE133" s="46"/>
      <c r="AF133" s="46"/>
      <c r="AG133" s="46"/>
      <c r="AH133" s="252"/>
      <c r="AI133" s="252"/>
      <c r="AJ133" s="248"/>
      <c r="AK133" s="128"/>
      <c r="AL133" s="85"/>
      <c r="AM133" s="253"/>
      <c r="AN133" s="244"/>
      <c r="AO133" s="236" t="str">
        <f t="shared" ref="AO133:AO196" ca="1" si="12">IF(AND(CX133 = "YES", CW133 &lt;&gt; ""), MIN(CW133, AA133), CW133)</f>
        <v/>
      </c>
      <c r="AP133" s="237" t="str">
        <f t="shared" ref="AP133:AP196" ca="1" si="13">IF(AND(AO133 &lt;&gt; "", AJ133 &lt;&gt; ""), AO133 - AJ133, "")</f>
        <v/>
      </c>
      <c r="AQ133" s="56"/>
      <c r="AR133" s="46"/>
      <c r="AS133" s="46"/>
      <c r="AT133" s="56"/>
      <c r="AU133" s="46"/>
      <c r="AV133" s="46"/>
      <c r="AW133" s="56"/>
      <c r="AX133" s="46"/>
      <c r="AY133" s="46"/>
      <c r="AZ133" s="56"/>
      <c r="BA133" s="46"/>
      <c r="BB133" s="46"/>
      <c r="BC133" s="56"/>
      <c r="BD133" s="46"/>
      <c r="BE133" s="46"/>
      <c r="BF133" s="56"/>
      <c r="BG133" s="46"/>
      <c r="BH133" s="46"/>
      <c r="BI133" s="56"/>
      <c r="BJ133" s="46"/>
      <c r="BK133" s="46"/>
      <c r="BL133" s="56"/>
      <c r="BM133" s="46"/>
      <c r="BN133" s="46"/>
      <c r="BO133" s="56"/>
      <c r="BP133" s="46"/>
      <c r="BQ133" s="46"/>
      <c r="BR133" s="56"/>
      <c r="BS133" s="46"/>
      <c r="BT133" s="46"/>
      <c r="BU133" s="56"/>
      <c r="BV133" s="46"/>
      <c r="BW133" s="46"/>
      <c r="BX133" s="56"/>
      <c r="BY133" s="46"/>
      <c r="BZ133" s="46"/>
      <c r="CA133" s="46"/>
      <c r="CB133" s="56"/>
      <c r="CC133" s="46"/>
      <c r="CD133" s="46"/>
      <c r="CE133" s="56"/>
      <c r="CF133" s="46"/>
      <c r="CG133" s="46"/>
      <c r="CH133" s="56"/>
      <c r="CI133" s="46"/>
      <c r="CJ133" s="46"/>
      <c r="CK133" s="56"/>
      <c r="CL133" s="46"/>
      <c r="CM133" s="46"/>
      <c r="CN133" s="56"/>
      <c r="CO133" s="46"/>
      <c r="CP133" s="46"/>
      <c r="CQ133" s="56"/>
      <c r="CR133" s="46"/>
      <c r="CS133" s="46"/>
      <c r="CT133" s="56"/>
      <c r="CU133" s="46"/>
      <c r="CV133" s="46"/>
      <c r="CW133" s="217" t="str">
        <f t="shared" ca="1" si="10"/>
        <v/>
      </c>
      <c r="CX133" s="180" t="str">
        <f t="shared" si="11"/>
        <v/>
      </c>
    </row>
    <row r="134" spans="1:102" s="166" customFormat="1" x14ac:dyDescent="0.35">
      <c r="A134" s="163">
        <f t="shared" ref="A134:A197" si="14">1+A133</f>
        <v>133</v>
      </c>
      <c r="B134" s="144">
        <f>'Facility Information'!$B$9</f>
        <v>0</v>
      </c>
      <c r="C134" s="104"/>
      <c r="D134" s="49"/>
      <c r="E134" s="50"/>
      <c r="F134" s="51"/>
      <c r="G134" s="117"/>
      <c r="H134" s="43"/>
      <c r="I134" s="56"/>
      <c r="J134" s="46"/>
      <c r="K134" s="142"/>
      <c r="L134" s="76"/>
      <c r="M134" s="220"/>
      <c r="N134" s="251"/>
      <c r="O134" s="82"/>
      <c r="P134" s="82"/>
      <c r="Q134" s="82"/>
      <c r="R134" s="82"/>
      <c r="S134" s="82"/>
      <c r="T134" s="85"/>
      <c r="U134" s="85"/>
      <c r="V134" s="82"/>
      <c r="W134" s="82"/>
      <c r="X134" s="82"/>
      <c r="Y134" s="50"/>
      <c r="Z134" s="221"/>
      <c r="AA134" s="56"/>
      <c r="AB134" s="46"/>
      <c r="AC134" s="46"/>
      <c r="AD134" s="46"/>
      <c r="AE134" s="46"/>
      <c r="AF134" s="46"/>
      <c r="AG134" s="46"/>
      <c r="AH134" s="252"/>
      <c r="AI134" s="252"/>
      <c r="AJ134" s="248"/>
      <c r="AK134" s="128"/>
      <c r="AL134" s="85"/>
      <c r="AM134" s="253"/>
      <c r="AN134" s="244"/>
      <c r="AO134" s="236" t="str">
        <f t="shared" ca="1" si="12"/>
        <v/>
      </c>
      <c r="AP134" s="237" t="str">
        <f t="shared" ca="1" si="13"/>
        <v/>
      </c>
      <c r="AQ134" s="56"/>
      <c r="AR134" s="46"/>
      <c r="AS134" s="46"/>
      <c r="AT134" s="56"/>
      <c r="AU134" s="46"/>
      <c r="AV134" s="46"/>
      <c r="AW134" s="56"/>
      <c r="AX134" s="46"/>
      <c r="AY134" s="46"/>
      <c r="AZ134" s="56"/>
      <c r="BA134" s="46"/>
      <c r="BB134" s="46"/>
      <c r="BC134" s="56"/>
      <c r="BD134" s="46"/>
      <c r="BE134" s="46"/>
      <c r="BF134" s="56"/>
      <c r="BG134" s="46"/>
      <c r="BH134" s="46"/>
      <c r="BI134" s="56"/>
      <c r="BJ134" s="46"/>
      <c r="BK134" s="46"/>
      <c r="BL134" s="56"/>
      <c r="BM134" s="46"/>
      <c r="BN134" s="46"/>
      <c r="BO134" s="56"/>
      <c r="BP134" s="46"/>
      <c r="BQ134" s="46"/>
      <c r="BR134" s="56"/>
      <c r="BS134" s="46"/>
      <c r="BT134" s="46"/>
      <c r="BU134" s="56"/>
      <c r="BV134" s="46"/>
      <c r="BW134" s="46"/>
      <c r="BX134" s="56"/>
      <c r="BY134" s="46"/>
      <c r="BZ134" s="46"/>
      <c r="CA134" s="46"/>
      <c r="CB134" s="56"/>
      <c r="CC134" s="46"/>
      <c r="CD134" s="46"/>
      <c r="CE134" s="56"/>
      <c r="CF134" s="46"/>
      <c r="CG134" s="46"/>
      <c r="CH134" s="56"/>
      <c r="CI134" s="46"/>
      <c r="CJ134" s="46"/>
      <c r="CK134" s="56"/>
      <c r="CL134" s="46"/>
      <c r="CM134" s="46"/>
      <c r="CN134" s="56"/>
      <c r="CO134" s="46"/>
      <c r="CP134" s="46"/>
      <c r="CQ134" s="56"/>
      <c r="CR134" s="46"/>
      <c r="CS134" s="46"/>
      <c r="CT134" s="56"/>
      <c r="CU134" s="46"/>
      <c r="CV134" s="46"/>
      <c r="CW134" s="217" t="str">
        <f t="shared" ca="1" si="10"/>
        <v/>
      </c>
      <c r="CX134" s="180" t="str">
        <f t="shared" si="11"/>
        <v/>
      </c>
    </row>
    <row r="135" spans="1:102" s="166" customFormat="1" x14ac:dyDescent="0.35">
      <c r="A135" s="163">
        <f t="shared" si="14"/>
        <v>134</v>
      </c>
      <c r="B135" s="144">
        <f>'Facility Information'!$B$9</f>
        <v>0</v>
      </c>
      <c r="C135" s="104"/>
      <c r="D135" s="49"/>
      <c r="E135" s="50"/>
      <c r="F135" s="51"/>
      <c r="G135" s="117"/>
      <c r="H135" s="43"/>
      <c r="I135" s="56"/>
      <c r="J135" s="46"/>
      <c r="K135" s="142"/>
      <c r="L135" s="76"/>
      <c r="M135" s="220"/>
      <c r="N135" s="251"/>
      <c r="O135" s="82"/>
      <c r="P135" s="82"/>
      <c r="Q135" s="82"/>
      <c r="R135" s="82"/>
      <c r="S135" s="82"/>
      <c r="T135" s="85"/>
      <c r="U135" s="85"/>
      <c r="V135" s="82"/>
      <c r="W135" s="82"/>
      <c r="X135" s="82"/>
      <c r="Y135" s="50"/>
      <c r="Z135" s="221"/>
      <c r="AA135" s="56"/>
      <c r="AB135" s="46"/>
      <c r="AC135" s="46"/>
      <c r="AD135" s="46"/>
      <c r="AE135" s="46"/>
      <c r="AF135" s="46"/>
      <c r="AG135" s="46"/>
      <c r="AH135" s="252"/>
      <c r="AI135" s="252"/>
      <c r="AJ135" s="248"/>
      <c r="AK135" s="128"/>
      <c r="AL135" s="85"/>
      <c r="AM135" s="253"/>
      <c r="AN135" s="244"/>
      <c r="AO135" s="236" t="str">
        <f t="shared" ca="1" si="12"/>
        <v/>
      </c>
      <c r="AP135" s="237" t="str">
        <f t="shared" ca="1" si="13"/>
        <v/>
      </c>
      <c r="AQ135" s="56"/>
      <c r="AR135" s="46"/>
      <c r="AS135" s="46"/>
      <c r="AT135" s="56"/>
      <c r="AU135" s="46"/>
      <c r="AV135" s="46"/>
      <c r="AW135" s="56"/>
      <c r="AX135" s="46"/>
      <c r="AY135" s="46"/>
      <c r="AZ135" s="56"/>
      <c r="BA135" s="46"/>
      <c r="BB135" s="46"/>
      <c r="BC135" s="56"/>
      <c r="BD135" s="46"/>
      <c r="BE135" s="46"/>
      <c r="BF135" s="56"/>
      <c r="BG135" s="46"/>
      <c r="BH135" s="46"/>
      <c r="BI135" s="56"/>
      <c r="BJ135" s="46"/>
      <c r="BK135" s="46"/>
      <c r="BL135" s="56"/>
      <c r="BM135" s="46"/>
      <c r="BN135" s="46"/>
      <c r="BO135" s="56"/>
      <c r="BP135" s="46"/>
      <c r="BQ135" s="46"/>
      <c r="BR135" s="56"/>
      <c r="BS135" s="46"/>
      <c r="BT135" s="46"/>
      <c r="BU135" s="56"/>
      <c r="BV135" s="46"/>
      <c r="BW135" s="46"/>
      <c r="BX135" s="56"/>
      <c r="BY135" s="46"/>
      <c r="BZ135" s="46"/>
      <c r="CA135" s="46"/>
      <c r="CB135" s="56"/>
      <c r="CC135" s="46"/>
      <c r="CD135" s="46"/>
      <c r="CE135" s="56"/>
      <c r="CF135" s="46"/>
      <c r="CG135" s="46"/>
      <c r="CH135" s="56"/>
      <c r="CI135" s="46"/>
      <c r="CJ135" s="46"/>
      <c r="CK135" s="56"/>
      <c r="CL135" s="46"/>
      <c r="CM135" s="46"/>
      <c r="CN135" s="56"/>
      <c r="CO135" s="46"/>
      <c r="CP135" s="46"/>
      <c r="CQ135" s="56"/>
      <c r="CR135" s="46"/>
      <c r="CS135" s="46"/>
      <c r="CT135" s="56"/>
      <c r="CU135" s="46"/>
      <c r="CV135" s="46"/>
      <c r="CW135" s="217" t="str">
        <f t="shared" ca="1" si="10"/>
        <v/>
      </c>
      <c r="CX135" s="180" t="str">
        <f t="shared" si="11"/>
        <v/>
      </c>
    </row>
    <row r="136" spans="1:102" s="166" customFormat="1" x14ac:dyDescent="0.35">
      <c r="A136" s="163">
        <f t="shared" si="14"/>
        <v>135</v>
      </c>
      <c r="B136" s="144">
        <f>'Facility Information'!$B$9</f>
        <v>0</v>
      </c>
      <c r="C136" s="104"/>
      <c r="D136" s="49"/>
      <c r="E136" s="50"/>
      <c r="F136" s="51"/>
      <c r="G136" s="117"/>
      <c r="H136" s="43"/>
      <c r="I136" s="56"/>
      <c r="J136" s="46"/>
      <c r="K136" s="142"/>
      <c r="L136" s="76"/>
      <c r="M136" s="220"/>
      <c r="N136" s="251"/>
      <c r="O136" s="82"/>
      <c r="P136" s="82"/>
      <c r="Q136" s="82"/>
      <c r="R136" s="82"/>
      <c r="S136" s="82"/>
      <c r="T136" s="85"/>
      <c r="U136" s="85"/>
      <c r="V136" s="82"/>
      <c r="W136" s="82"/>
      <c r="X136" s="82"/>
      <c r="Y136" s="50"/>
      <c r="Z136" s="221"/>
      <c r="AA136" s="56"/>
      <c r="AB136" s="46"/>
      <c r="AC136" s="46"/>
      <c r="AD136" s="46"/>
      <c r="AE136" s="46"/>
      <c r="AF136" s="46"/>
      <c r="AG136" s="46"/>
      <c r="AH136" s="252"/>
      <c r="AI136" s="252"/>
      <c r="AJ136" s="248"/>
      <c r="AK136" s="128"/>
      <c r="AL136" s="85"/>
      <c r="AM136" s="253"/>
      <c r="AN136" s="244"/>
      <c r="AO136" s="236" t="str">
        <f t="shared" ca="1" si="12"/>
        <v/>
      </c>
      <c r="AP136" s="237" t="str">
        <f t="shared" ca="1" si="13"/>
        <v/>
      </c>
      <c r="AQ136" s="56"/>
      <c r="AR136" s="46"/>
      <c r="AS136" s="46"/>
      <c r="AT136" s="56"/>
      <c r="AU136" s="46"/>
      <c r="AV136" s="46"/>
      <c r="AW136" s="56"/>
      <c r="AX136" s="46"/>
      <c r="AY136" s="46"/>
      <c r="AZ136" s="56"/>
      <c r="BA136" s="46"/>
      <c r="BB136" s="46"/>
      <c r="BC136" s="56"/>
      <c r="BD136" s="46"/>
      <c r="BE136" s="46"/>
      <c r="BF136" s="56"/>
      <c r="BG136" s="46"/>
      <c r="BH136" s="46"/>
      <c r="BI136" s="56"/>
      <c r="BJ136" s="46"/>
      <c r="BK136" s="46"/>
      <c r="BL136" s="56"/>
      <c r="BM136" s="46"/>
      <c r="BN136" s="46"/>
      <c r="BO136" s="56"/>
      <c r="BP136" s="46"/>
      <c r="BQ136" s="46"/>
      <c r="BR136" s="56"/>
      <c r="BS136" s="46"/>
      <c r="BT136" s="46"/>
      <c r="BU136" s="56"/>
      <c r="BV136" s="46"/>
      <c r="BW136" s="46"/>
      <c r="BX136" s="56"/>
      <c r="BY136" s="46"/>
      <c r="BZ136" s="46"/>
      <c r="CA136" s="46"/>
      <c r="CB136" s="56"/>
      <c r="CC136" s="46"/>
      <c r="CD136" s="46"/>
      <c r="CE136" s="56"/>
      <c r="CF136" s="46"/>
      <c r="CG136" s="46"/>
      <c r="CH136" s="56"/>
      <c r="CI136" s="46"/>
      <c r="CJ136" s="46"/>
      <c r="CK136" s="56"/>
      <c r="CL136" s="46"/>
      <c r="CM136" s="46"/>
      <c r="CN136" s="56"/>
      <c r="CO136" s="46"/>
      <c r="CP136" s="46"/>
      <c r="CQ136" s="56"/>
      <c r="CR136" s="46"/>
      <c r="CS136" s="46"/>
      <c r="CT136" s="56"/>
      <c r="CU136" s="46"/>
      <c r="CV136" s="46"/>
      <c r="CW136" s="217" t="str">
        <f t="shared" ca="1" si="10"/>
        <v/>
      </c>
      <c r="CX136" s="180" t="str">
        <f t="shared" si="11"/>
        <v/>
      </c>
    </row>
    <row r="137" spans="1:102" s="166" customFormat="1" x14ac:dyDescent="0.35">
      <c r="A137" s="163">
        <f t="shared" si="14"/>
        <v>136</v>
      </c>
      <c r="B137" s="144">
        <f>'Facility Information'!$B$9</f>
        <v>0</v>
      </c>
      <c r="C137" s="104"/>
      <c r="D137" s="49"/>
      <c r="E137" s="50"/>
      <c r="F137" s="51"/>
      <c r="G137" s="117"/>
      <c r="H137" s="43"/>
      <c r="I137" s="56"/>
      <c r="J137" s="46"/>
      <c r="K137" s="142"/>
      <c r="L137" s="76"/>
      <c r="M137" s="220"/>
      <c r="N137" s="251"/>
      <c r="O137" s="82"/>
      <c r="P137" s="82"/>
      <c r="Q137" s="82"/>
      <c r="R137" s="82"/>
      <c r="S137" s="82"/>
      <c r="T137" s="85"/>
      <c r="U137" s="85"/>
      <c r="V137" s="82"/>
      <c r="W137" s="82"/>
      <c r="X137" s="82"/>
      <c r="Y137" s="50"/>
      <c r="Z137" s="221"/>
      <c r="AA137" s="56"/>
      <c r="AB137" s="46"/>
      <c r="AC137" s="46"/>
      <c r="AD137" s="46"/>
      <c r="AE137" s="46"/>
      <c r="AF137" s="46"/>
      <c r="AG137" s="46"/>
      <c r="AH137" s="252"/>
      <c r="AI137" s="252"/>
      <c r="AJ137" s="248"/>
      <c r="AK137" s="128"/>
      <c r="AL137" s="85"/>
      <c r="AM137" s="253"/>
      <c r="AN137" s="244"/>
      <c r="AO137" s="236" t="str">
        <f t="shared" ca="1" si="12"/>
        <v/>
      </c>
      <c r="AP137" s="237" t="str">
        <f t="shared" ca="1" si="13"/>
        <v/>
      </c>
      <c r="AQ137" s="56"/>
      <c r="AR137" s="46"/>
      <c r="AS137" s="46"/>
      <c r="AT137" s="56"/>
      <c r="AU137" s="46"/>
      <c r="AV137" s="46"/>
      <c r="AW137" s="56"/>
      <c r="AX137" s="46"/>
      <c r="AY137" s="46"/>
      <c r="AZ137" s="56"/>
      <c r="BA137" s="46"/>
      <c r="BB137" s="46"/>
      <c r="BC137" s="56"/>
      <c r="BD137" s="46"/>
      <c r="BE137" s="46"/>
      <c r="BF137" s="56"/>
      <c r="BG137" s="46"/>
      <c r="BH137" s="46"/>
      <c r="BI137" s="56"/>
      <c r="BJ137" s="46"/>
      <c r="BK137" s="46"/>
      <c r="BL137" s="56"/>
      <c r="BM137" s="46"/>
      <c r="BN137" s="46"/>
      <c r="BO137" s="56"/>
      <c r="BP137" s="46"/>
      <c r="BQ137" s="46"/>
      <c r="BR137" s="56"/>
      <c r="BS137" s="46"/>
      <c r="BT137" s="46"/>
      <c r="BU137" s="56"/>
      <c r="BV137" s="46"/>
      <c r="BW137" s="46"/>
      <c r="BX137" s="56"/>
      <c r="BY137" s="46"/>
      <c r="BZ137" s="46"/>
      <c r="CA137" s="46"/>
      <c r="CB137" s="56"/>
      <c r="CC137" s="46"/>
      <c r="CD137" s="46"/>
      <c r="CE137" s="56"/>
      <c r="CF137" s="46"/>
      <c r="CG137" s="46"/>
      <c r="CH137" s="56"/>
      <c r="CI137" s="46"/>
      <c r="CJ137" s="46"/>
      <c r="CK137" s="56"/>
      <c r="CL137" s="46"/>
      <c r="CM137" s="46"/>
      <c r="CN137" s="56"/>
      <c r="CO137" s="46"/>
      <c r="CP137" s="46"/>
      <c r="CQ137" s="56"/>
      <c r="CR137" s="46"/>
      <c r="CS137" s="46"/>
      <c r="CT137" s="56"/>
      <c r="CU137" s="46"/>
      <c r="CV137" s="46"/>
      <c r="CW137" s="217" t="str">
        <f t="shared" ca="1" si="10"/>
        <v/>
      </c>
      <c r="CX137" s="180" t="str">
        <f t="shared" si="11"/>
        <v/>
      </c>
    </row>
    <row r="138" spans="1:102" s="166" customFormat="1" x14ac:dyDescent="0.35">
      <c r="A138" s="163">
        <f t="shared" si="14"/>
        <v>137</v>
      </c>
      <c r="B138" s="144">
        <f>'Facility Information'!$B$9</f>
        <v>0</v>
      </c>
      <c r="C138" s="104"/>
      <c r="D138" s="49"/>
      <c r="E138" s="50"/>
      <c r="F138" s="51"/>
      <c r="G138" s="117"/>
      <c r="H138" s="43"/>
      <c r="I138" s="56"/>
      <c r="J138" s="46"/>
      <c r="K138" s="142"/>
      <c r="L138" s="76"/>
      <c r="M138" s="220"/>
      <c r="N138" s="251"/>
      <c r="O138" s="82"/>
      <c r="P138" s="82"/>
      <c r="Q138" s="82"/>
      <c r="R138" s="82"/>
      <c r="S138" s="82"/>
      <c r="T138" s="85"/>
      <c r="U138" s="85"/>
      <c r="V138" s="82"/>
      <c r="W138" s="82"/>
      <c r="X138" s="82"/>
      <c r="Y138" s="50"/>
      <c r="Z138" s="221"/>
      <c r="AA138" s="56"/>
      <c r="AB138" s="46"/>
      <c r="AC138" s="46"/>
      <c r="AD138" s="46"/>
      <c r="AE138" s="46"/>
      <c r="AF138" s="46"/>
      <c r="AG138" s="46"/>
      <c r="AH138" s="252"/>
      <c r="AI138" s="252"/>
      <c r="AJ138" s="248"/>
      <c r="AK138" s="128"/>
      <c r="AL138" s="85"/>
      <c r="AM138" s="253"/>
      <c r="AN138" s="244"/>
      <c r="AO138" s="236" t="str">
        <f t="shared" ca="1" si="12"/>
        <v/>
      </c>
      <c r="AP138" s="237" t="str">
        <f t="shared" ca="1" si="13"/>
        <v/>
      </c>
      <c r="AQ138" s="56"/>
      <c r="AR138" s="46"/>
      <c r="AS138" s="46"/>
      <c r="AT138" s="56"/>
      <c r="AU138" s="46"/>
      <c r="AV138" s="46"/>
      <c r="AW138" s="56"/>
      <c r="AX138" s="46"/>
      <c r="AY138" s="46"/>
      <c r="AZ138" s="56"/>
      <c r="BA138" s="46"/>
      <c r="BB138" s="46"/>
      <c r="BC138" s="56"/>
      <c r="BD138" s="46"/>
      <c r="BE138" s="46"/>
      <c r="BF138" s="56"/>
      <c r="BG138" s="46"/>
      <c r="BH138" s="46"/>
      <c r="BI138" s="56"/>
      <c r="BJ138" s="46"/>
      <c r="BK138" s="46"/>
      <c r="BL138" s="56"/>
      <c r="BM138" s="46"/>
      <c r="BN138" s="46"/>
      <c r="BO138" s="56"/>
      <c r="BP138" s="46"/>
      <c r="BQ138" s="46"/>
      <c r="BR138" s="56"/>
      <c r="BS138" s="46"/>
      <c r="BT138" s="46"/>
      <c r="BU138" s="56"/>
      <c r="BV138" s="46"/>
      <c r="BW138" s="46"/>
      <c r="BX138" s="56"/>
      <c r="BY138" s="46"/>
      <c r="BZ138" s="46"/>
      <c r="CA138" s="46"/>
      <c r="CB138" s="56"/>
      <c r="CC138" s="46"/>
      <c r="CD138" s="46"/>
      <c r="CE138" s="56"/>
      <c r="CF138" s="46"/>
      <c r="CG138" s="46"/>
      <c r="CH138" s="56"/>
      <c r="CI138" s="46"/>
      <c r="CJ138" s="46"/>
      <c r="CK138" s="56"/>
      <c r="CL138" s="46"/>
      <c r="CM138" s="46"/>
      <c r="CN138" s="56"/>
      <c r="CO138" s="46"/>
      <c r="CP138" s="46"/>
      <c r="CQ138" s="56"/>
      <c r="CR138" s="46"/>
      <c r="CS138" s="46"/>
      <c r="CT138" s="56"/>
      <c r="CU138" s="46"/>
      <c r="CV138" s="46"/>
      <c r="CW138" s="217" t="str">
        <f t="shared" ca="1" si="10"/>
        <v/>
      </c>
      <c r="CX138" s="180" t="str">
        <f t="shared" si="11"/>
        <v/>
      </c>
    </row>
    <row r="139" spans="1:102" s="166" customFormat="1" x14ac:dyDescent="0.35">
      <c r="A139" s="163">
        <f t="shared" si="14"/>
        <v>138</v>
      </c>
      <c r="B139" s="144">
        <f>'Facility Information'!$B$9</f>
        <v>0</v>
      </c>
      <c r="C139" s="104"/>
      <c r="D139" s="49"/>
      <c r="E139" s="50"/>
      <c r="F139" s="51"/>
      <c r="G139" s="117"/>
      <c r="H139" s="43"/>
      <c r="I139" s="56"/>
      <c r="J139" s="46"/>
      <c r="K139" s="142"/>
      <c r="L139" s="76"/>
      <c r="M139" s="220"/>
      <c r="N139" s="251"/>
      <c r="O139" s="82"/>
      <c r="P139" s="82"/>
      <c r="Q139" s="82"/>
      <c r="R139" s="82"/>
      <c r="S139" s="82"/>
      <c r="T139" s="85"/>
      <c r="U139" s="85"/>
      <c r="V139" s="82"/>
      <c r="W139" s="82"/>
      <c r="X139" s="82"/>
      <c r="Y139" s="50"/>
      <c r="Z139" s="221"/>
      <c r="AA139" s="56"/>
      <c r="AB139" s="46"/>
      <c r="AC139" s="46"/>
      <c r="AD139" s="46"/>
      <c r="AE139" s="46"/>
      <c r="AF139" s="46"/>
      <c r="AG139" s="46"/>
      <c r="AH139" s="252"/>
      <c r="AI139" s="252"/>
      <c r="AJ139" s="248"/>
      <c r="AK139" s="128"/>
      <c r="AL139" s="85"/>
      <c r="AM139" s="253"/>
      <c r="AN139" s="244"/>
      <c r="AO139" s="236" t="str">
        <f t="shared" ca="1" si="12"/>
        <v/>
      </c>
      <c r="AP139" s="237" t="str">
        <f t="shared" ca="1" si="13"/>
        <v/>
      </c>
      <c r="AQ139" s="56"/>
      <c r="AR139" s="46"/>
      <c r="AS139" s="46"/>
      <c r="AT139" s="56"/>
      <c r="AU139" s="46"/>
      <c r="AV139" s="46"/>
      <c r="AW139" s="56"/>
      <c r="AX139" s="46"/>
      <c r="AY139" s="46"/>
      <c r="AZ139" s="56"/>
      <c r="BA139" s="46"/>
      <c r="BB139" s="46"/>
      <c r="BC139" s="56"/>
      <c r="BD139" s="46"/>
      <c r="BE139" s="46"/>
      <c r="BF139" s="56"/>
      <c r="BG139" s="46"/>
      <c r="BH139" s="46"/>
      <c r="BI139" s="56"/>
      <c r="BJ139" s="46"/>
      <c r="BK139" s="46"/>
      <c r="BL139" s="56"/>
      <c r="BM139" s="46"/>
      <c r="BN139" s="46"/>
      <c r="BO139" s="56"/>
      <c r="BP139" s="46"/>
      <c r="BQ139" s="46"/>
      <c r="BR139" s="56"/>
      <c r="BS139" s="46"/>
      <c r="BT139" s="46"/>
      <c r="BU139" s="56"/>
      <c r="BV139" s="46"/>
      <c r="BW139" s="46"/>
      <c r="BX139" s="56"/>
      <c r="BY139" s="46"/>
      <c r="BZ139" s="46"/>
      <c r="CA139" s="46"/>
      <c r="CB139" s="56"/>
      <c r="CC139" s="46"/>
      <c r="CD139" s="46"/>
      <c r="CE139" s="56"/>
      <c r="CF139" s="46"/>
      <c r="CG139" s="46"/>
      <c r="CH139" s="56"/>
      <c r="CI139" s="46"/>
      <c r="CJ139" s="46"/>
      <c r="CK139" s="56"/>
      <c r="CL139" s="46"/>
      <c r="CM139" s="46"/>
      <c r="CN139" s="56"/>
      <c r="CO139" s="46"/>
      <c r="CP139" s="46"/>
      <c r="CQ139" s="56"/>
      <c r="CR139" s="46"/>
      <c r="CS139" s="46"/>
      <c r="CT139" s="56"/>
      <c r="CU139" s="46"/>
      <c r="CV139" s="46"/>
      <c r="CW139" s="217" t="str">
        <f t="shared" ca="1" si="10"/>
        <v/>
      </c>
      <c r="CX139" s="180" t="str">
        <f t="shared" si="11"/>
        <v/>
      </c>
    </row>
    <row r="140" spans="1:102" s="166" customFormat="1" x14ac:dyDescent="0.35">
      <c r="A140" s="163">
        <f t="shared" si="14"/>
        <v>139</v>
      </c>
      <c r="B140" s="144">
        <f>'Facility Information'!$B$9</f>
        <v>0</v>
      </c>
      <c r="C140" s="104"/>
      <c r="D140" s="49"/>
      <c r="E140" s="50"/>
      <c r="F140" s="51"/>
      <c r="G140" s="117"/>
      <c r="H140" s="43"/>
      <c r="I140" s="56"/>
      <c r="J140" s="46"/>
      <c r="K140" s="142"/>
      <c r="L140" s="76"/>
      <c r="M140" s="220"/>
      <c r="N140" s="251"/>
      <c r="O140" s="82"/>
      <c r="P140" s="82"/>
      <c r="Q140" s="82"/>
      <c r="R140" s="82"/>
      <c r="S140" s="82"/>
      <c r="T140" s="85"/>
      <c r="U140" s="85"/>
      <c r="V140" s="82"/>
      <c r="W140" s="82"/>
      <c r="X140" s="82"/>
      <c r="Y140" s="50"/>
      <c r="Z140" s="221"/>
      <c r="AA140" s="56"/>
      <c r="AB140" s="46"/>
      <c r="AC140" s="46"/>
      <c r="AD140" s="46"/>
      <c r="AE140" s="46"/>
      <c r="AF140" s="46"/>
      <c r="AG140" s="46"/>
      <c r="AH140" s="252"/>
      <c r="AI140" s="252"/>
      <c r="AJ140" s="248"/>
      <c r="AK140" s="128"/>
      <c r="AL140" s="85"/>
      <c r="AM140" s="253"/>
      <c r="AN140" s="244"/>
      <c r="AO140" s="236" t="str">
        <f t="shared" ca="1" si="12"/>
        <v/>
      </c>
      <c r="AP140" s="237" t="str">
        <f t="shared" ca="1" si="13"/>
        <v/>
      </c>
      <c r="AQ140" s="56"/>
      <c r="AR140" s="46"/>
      <c r="AS140" s="46"/>
      <c r="AT140" s="56"/>
      <c r="AU140" s="46"/>
      <c r="AV140" s="46"/>
      <c r="AW140" s="56"/>
      <c r="AX140" s="46"/>
      <c r="AY140" s="46"/>
      <c r="AZ140" s="56"/>
      <c r="BA140" s="46"/>
      <c r="BB140" s="46"/>
      <c r="BC140" s="56"/>
      <c r="BD140" s="46"/>
      <c r="BE140" s="46"/>
      <c r="BF140" s="56"/>
      <c r="BG140" s="46"/>
      <c r="BH140" s="46"/>
      <c r="BI140" s="56"/>
      <c r="BJ140" s="46"/>
      <c r="BK140" s="46"/>
      <c r="BL140" s="56"/>
      <c r="BM140" s="46"/>
      <c r="BN140" s="46"/>
      <c r="BO140" s="56"/>
      <c r="BP140" s="46"/>
      <c r="BQ140" s="46"/>
      <c r="BR140" s="56"/>
      <c r="BS140" s="46"/>
      <c r="BT140" s="46"/>
      <c r="BU140" s="56"/>
      <c r="BV140" s="46"/>
      <c r="BW140" s="46"/>
      <c r="BX140" s="56"/>
      <c r="BY140" s="46"/>
      <c r="BZ140" s="46"/>
      <c r="CA140" s="46"/>
      <c r="CB140" s="56"/>
      <c r="CC140" s="46"/>
      <c r="CD140" s="46"/>
      <c r="CE140" s="56"/>
      <c r="CF140" s="46"/>
      <c r="CG140" s="46"/>
      <c r="CH140" s="56"/>
      <c r="CI140" s="46"/>
      <c r="CJ140" s="46"/>
      <c r="CK140" s="56"/>
      <c r="CL140" s="46"/>
      <c r="CM140" s="46"/>
      <c r="CN140" s="56"/>
      <c r="CO140" s="46"/>
      <c r="CP140" s="46"/>
      <c r="CQ140" s="56"/>
      <c r="CR140" s="46"/>
      <c r="CS140" s="46"/>
      <c r="CT140" s="56"/>
      <c r="CU140" s="46"/>
      <c r="CV140" s="46"/>
      <c r="CW140" s="217" t="str">
        <f t="shared" ca="1" si="10"/>
        <v/>
      </c>
      <c r="CX140" s="180" t="str">
        <f t="shared" si="11"/>
        <v/>
      </c>
    </row>
    <row r="141" spans="1:102" s="166" customFormat="1" x14ac:dyDescent="0.35">
      <c r="A141" s="163">
        <f t="shared" si="14"/>
        <v>140</v>
      </c>
      <c r="B141" s="144">
        <f>'Facility Information'!$B$9</f>
        <v>0</v>
      </c>
      <c r="C141" s="104"/>
      <c r="D141" s="49"/>
      <c r="E141" s="50"/>
      <c r="F141" s="51"/>
      <c r="G141" s="117"/>
      <c r="H141" s="43"/>
      <c r="I141" s="56"/>
      <c r="J141" s="46"/>
      <c r="K141" s="142"/>
      <c r="L141" s="76"/>
      <c r="M141" s="220"/>
      <c r="N141" s="251"/>
      <c r="O141" s="82"/>
      <c r="P141" s="82"/>
      <c r="Q141" s="82"/>
      <c r="R141" s="82"/>
      <c r="S141" s="82"/>
      <c r="T141" s="85"/>
      <c r="U141" s="85"/>
      <c r="V141" s="82"/>
      <c r="W141" s="82"/>
      <c r="X141" s="82"/>
      <c r="Y141" s="50"/>
      <c r="Z141" s="221"/>
      <c r="AA141" s="56"/>
      <c r="AB141" s="46"/>
      <c r="AC141" s="46"/>
      <c r="AD141" s="46"/>
      <c r="AE141" s="46"/>
      <c r="AF141" s="46"/>
      <c r="AG141" s="46"/>
      <c r="AH141" s="252"/>
      <c r="AI141" s="252"/>
      <c r="AJ141" s="248"/>
      <c r="AK141" s="128"/>
      <c r="AL141" s="85"/>
      <c r="AM141" s="253"/>
      <c r="AN141" s="244"/>
      <c r="AO141" s="236" t="str">
        <f t="shared" ca="1" si="12"/>
        <v/>
      </c>
      <c r="AP141" s="237" t="str">
        <f t="shared" ca="1" si="13"/>
        <v/>
      </c>
      <c r="AQ141" s="56"/>
      <c r="AR141" s="46"/>
      <c r="AS141" s="46"/>
      <c r="AT141" s="56"/>
      <c r="AU141" s="46"/>
      <c r="AV141" s="46"/>
      <c r="AW141" s="56"/>
      <c r="AX141" s="46"/>
      <c r="AY141" s="46"/>
      <c r="AZ141" s="56"/>
      <c r="BA141" s="46"/>
      <c r="BB141" s="46"/>
      <c r="BC141" s="56"/>
      <c r="BD141" s="46"/>
      <c r="BE141" s="46"/>
      <c r="BF141" s="56"/>
      <c r="BG141" s="46"/>
      <c r="BH141" s="46"/>
      <c r="BI141" s="56"/>
      <c r="BJ141" s="46"/>
      <c r="BK141" s="46"/>
      <c r="BL141" s="56"/>
      <c r="BM141" s="46"/>
      <c r="BN141" s="46"/>
      <c r="BO141" s="56"/>
      <c r="BP141" s="46"/>
      <c r="BQ141" s="46"/>
      <c r="BR141" s="56"/>
      <c r="BS141" s="46"/>
      <c r="BT141" s="46"/>
      <c r="BU141" s="56"/>
      <c r="BV141" s="46"/>
      <c r="BW141" s="46"/>
      <c r="BX141" s="56"/>
      <c r="BY141" s="46"/>
      <c r="BZ141" s="46"/>
      <c r="CA141" s="46"/>
      <c r="CB141" s="56"/>
      <c r="CC141" s="46"/>
      <c r="CD141" s="46"/>
      <c r="CE141" s="56"/>
      <c r="CF141" s="46"/>
      <c r="CG141" s="46"/>
      <c r="CH141" s="56"/>
      <c r="CI141" s="46"/>
      <c r="CJ141" s="46"/>
      <c r="CK141" s="56"/>
      <c r="CL141" s="46"/>
      <c r="CM141" s="46"/>
      <c r="CN141" s="56"/>
      <c r="CO141" s="46"/>
      <c r="CP141" s="46"/>
      <c r="CQ141" s="56"/>
      <c r="CR141" s="46"/>
      <c r="CS141" s="46"/>
      <c r="CT141" s="56"/>
      <c r="CU141" s="46"/>
      <c r="CV141" s="46"/>
      <c r="CW141" s="217" t="str">
        <f t="shared" ca="1" si="10"/>
        <v/>
      </c>
      <c r="CX141" s="180" t="str">
        <f t="shared" si="11"/>
        <v/>
      </c>
    </row>
    <row r="142" spans="1:102" s="166" customFormat="1" x14ac:dyDescent="0.35">
      <c r="A142" s="163">
        <f t="shared" si="14"/>
        <v>141</v>
      </c>
      <c r="B142" s="144">
        <f>'Facility Information'!$B$9</f>
        <v>0</v>
      </c>
      <c r="C142" s="104"/>
      <c r="D142" s="49"/>
      <c r="E142" s="50"/>
      <c r="F142" s="51"/>
      <c r="G142" s="117"/>
      <c r="H142" s="43"/>
      <c r="I142" s="56"/>
      <c r="J142" s="46"/>
      <c r="K142" s="142"/>
      <c r="L142" s="76"/>
      <c r="M142" s="220"/>
      <c r="N142" s="251"/>
      <c r="O142" s="82"/>
      <c r="P142" s="82"/>
      <c r="Q142" s="82"/>
      <c r="R142" s="82"/>
      <c r="S142" s="82"/>
      <c r="T142" s="85"/>
      <c r="U142" s="85"/>
      <c r="V142" s="82"/>
      <c r="W142" s="82"/>
      <c r="X142" s="82"/>
      <c r="Y142" s="50"/>
      <c r="Z142" s="221"/>
      <c r="AA142" s="56"/>
      <c r="AB142" s="46"/>
      <c r="AC142" s="46"/>
      <c r="AD142" s="46"/>
      <c r="AE142" s="46"/>
      <c r="AF142" s="46"/>
      <c r="AG142" s="46"/>
      <c r="AH142" s="252"/>
      <c r="AI142" s="252"/>
      <c r="AJ142" s="248"/>
      <c r="AK142" s="128"/>
      <c r="AL142" s="85"/>
      <c r="AM142" s="253"/>
      <c r="AN142" s="244"/>
      <c r="AO142" s="236" t="str">
        <f t="shared" ca="1" si="12"/>
        <v/>
      </c>
      <c r="AP142" s="237" t="str">
        <f t="shared" ca="1" si="13"/>
        <v/>
      </c>
      <c r="AQ142" s="56"/>
      <c r="AR142" s="46"/>
      <c r="AS142" s="46"/>
      <c r="AT142" s="56"/>
      <c r="AU142" s="46"/>
      <c r="AV142" s="46"/>
      <c r="AW142" s="56"/>
      <c r="AX142" s="46"/>
      <c r="AY142" s="46"/>
      <c r="AZ142" s="56"/>
      <c r="BA142" s="46"/>
      <c r="BB142" s="46"/>
      <c r="BC142" s="56"/>
      <c r="BD142" s="46"/>
      <c r="BE142" s="46"/>
      <c r="BF142" s="56"/>
      <c r="BG142" s="46"/>
      <c r="BH142" s="46"/>
      <c r="BI142" s="56"/>
      <c r="BJ142" s="46"/>
      <c r="BK142" s="46"/>
      <c r="BL142" s="56"/>
      <c r="BM142" s="46"/>
      <c r="BN142" s="46"/>
      <c r="BO142" s="56"/>
      <c r="BP142" s="46"/>
      <c r="BQ142" s="46"/>
      <c r="BR142" s="56"/>
      <c r="BS142" s="46"/>
      <c r="BT142" s="46"/>
      <c r="BU142" s="56"/>
      <c r="BV142" s="46"/>
      <c r="BW142" s="46"/>
      <c r="BX142" s="56"/>
      <c r="BY142" s="46"/>
      <c r="BZ142" s="46"/>
      <c r="CA142" s="46"/>
      <c r="CB142" s="56"/>
      <c r="CC142" s="46"/>
      <c r="CD142" s="46"/>
      <c r="CE142" s="56"/>
      <c r="CF142" s="46"/>
      <c r="CG142" s="46"/>
      <c r="CH142" s="56"/>
      <c r="CI142" s="46"/>
      <c r="CJ142" s="46"/>
      <c r="CK142" s="56"/>
      <c r="CL142" s="46"/>
      <c r="CM142" s="46"/>
      <c r="CN142" s="56"/>
      <c r="CO142" s="46"/>
      <c r="CP142" s="46"/>
      <c r="CQ142" s="56"/>
      <c r="CR142" s="46"/>
      <c r="CS142" s="46"/>
      <c r="CT142" s="56"/>
      <c r="CU142" s="46"/>
      <c r="CV142" s="46"/>
      <c r="CW142" s="217" t="str">
        <f t="shared" ca="1" si="10"/>
        <v/>
      </c>
      <c r="CX142" s="180" t="str">
        <f t="shared" si="11"/>
        <v/>
      </c>
    </row>
    <row r="143" spans="1:102" s="166" customFormat="1" x14ac:dyDescent="0.35">
      <c r="A143" s="163">
        <f t="shared" si="14"/>
        <v>142</v>
      </c>
      <c r="B143" s="144">
        <f>'Facility Information'!$B$9</f>
        <v>0</v>
      </c>
      <c r="C143" s="104"/>
      <c r="D143" s="49"/>
      <c r="E143" s="50"/>
      <c r="F143" s="51"/>
      <c r="G143" s="117"/>
      <c r="H143" s="43"/>
      <c r="I143" s="56"/>
      <c r="J143" s="46"/>
      <c r="K143" s="142"/>
      <c r="L143" s="76"/>
      <c r="M143" s="220"/>
      <c r="N143" s="251"/>
      <c r="O143" s="82"/>
      <c r="P143" s="82"/>
      <c r="Q143" s="82"/>
      <c r="R143" s="82"/>
      <c r="S143" s="82"/>
      <c r="T143" s="85"/>
      <c r="U143" s="85"/>
      <c r="V143" s="82"/>
      <c r="W143" s="82"/>
      <c r="X143" s="82"/>
      <c r="Y143" s="50"/>
      <c r="Z143" s="221"/>
      <c r="AA143" s="56"/>
      <c r="AB143" s="46"/>
      <c r="AC143" s="46"/>
      <c r="AD143" s="46"/>
      <c r="AE143" s="46"/>
      <c r="AF143" s="46"/>
      <c r="AG143" s="46"/>
      <c r="AH143" s="252"/>
      <c r="AI143" s="252"/>
      <c r="AJ143" s="248"/>
      <c r="AK143" s="128"/>
      <c r="AL143" s="85"/>
      <c r="AM143" s="253"/>
      <c r="AN143" s="244"/>
      <c r="AO143" s="236" t="str">
        <f t="shared" ca="1" si="12"/>
        <v/>
      </c>
      <c r="AP143" s="237" t="str">
        <f t="shared" ca="1" si="13"/>
        <v/>
      </c>
      <c r="AQ143" s="56"/>
      <c r="AR143" s="46"/>
      <c r="AS143" s="46"/>
      <c r="AT143" s="56"/>
      <c r="AU143" s="46"/>
      <c r="AV143" s="46"/>
      <c r="AW143" s="56"/>
      <c r="AX143" s="46"/>
      <c r="AY143" s="46"/>
      <c r="AZ143" s="56"/>
      <c r="BA143" s="46"/>
      <c r="BB143" s="46"/>
      <c r="BC143" s="56"/>
      <c r="BD143" s="46"/>
      <c r="BE143" s="46"/>
      <c r="BF143" s="56"/>
      <c r="BG143" s="46"/>
      <c r="BH143" s="46"/>
      <c r="BI143" s="56"/>
      <c r="BJ143" s="46"/>
      <c r="BK143" s="46"/>
      <c r="BL143" s="56"/>
      <c r="BM143" s="46"/>
      <c r="BN143" s="46"/>
      <c r="BO143" s="56"/>
      <c r="BP143" s="46"/>
      <c r="BQ143" s="46"/>
      <c r="BR143" s="56"/>
      <c r="BS143" s="46"/>
      <c r="BT143" s="46"/>
      <c r="BU143" s="56"/>
      <c r="BV143" s="46"/>
      <c r="BW143" s="46"/>
      <c r="BX143" s="56"/>
      <c r="BY143" s="46"/>
      <c r="BZ143" s="46"/>
      <c r="CA143" s="46"/>
      <c r="CB143" s="56"/>
      <c r="CC143" s="46"/>
      <c r="CD143" s="46"/>
      <c r="CE143" s="56"/>
      <c r="CF143" s="46"/>
      <c r="CG143" s="46"/>
      <c r="CH143" s="56"/>
      <c r="CI143" s="46"/>
      <c r="CJ143" s="46"/>
      <c r="CK143" s="56"/>
      <c r="CL143" s="46"/>
      <c r="CM143" s="46"/>
      <c r="CN143" s="56"/>
      <c r="CO143" s="46"/>
      <c r="CP143" s="46"/>
      <c r="CQ143" s="56"/>
      <c r="CR143" s="46"/>
      <c r="CS143" s="46"/>
      <c r="CT143" s="56"/>
      <c r="CU143" s="46"/>
      <c r="CV143" s="46"/>
      <c r="CW143" s="217" t="str">
        <f t="shared" ca="1" si="10"/>
        <v/>
      </c>
      <c r="CX143" s="180" t="str">
        <f t="shared" si="11"/>
        <v/>
      </c>
    </row>
    <row r="144" spans="1:102" s="166" customFormat="1" x14ac:dyDescent="0.35">
      <c r="A144" s="163">
        <f t="shared" si="14"/>
        <v>143</v>
      </c>
      <c r="B144" s="144">
        <f>'Facility Information'!$B$9</f>
        <v>0</v>
      </c>
      <c r="C144" s="104"/>
      <c r="D144" s="49"/>
      <c r="E144" s="50"/>
      <c r="F144" s="51"/>
      <c r="G144" s="117"/>
      <c r="H144" s="43"/>
      <c r="I144" s="56"/>
      <c r="J144" s="46"/>
      <c r="K144" s="142"/>
      <c r="L144" s="76"/>
      <c r="M144" s="220"/>
      <c r="N144" s="251"/>
      <c r="O144" s="82"/>
      <c r="P144" s="82"/>
      <c r="Q144" s="82"/>
      <c r="R144" s="82"/>
      <c r="S144" s="82"/>
      <c r="T144" s="85"/>
      <c r="U144" s="85"/>
      <c r="V144" s="82"/>
      <c r="W144" s="82"/>
      <c r="X144" s="82"/>
      <c r="Y144" s="50"/>
      <c r="Z144" s="221"/>
      <c r="AA144" s="56"/>
      <c r="AB144" s="46"/>
      <c r="AC144" s="46"/>
      <c r="AD144" s="46"/>
      <c r="AE144" s="46"/>
      <c r="AF144" s="46"/>
      <c r="AG144" s="46"/>
      <c r="AH144" s="252"/>
      <c r="AI144" s="252"/>
      <c r="AJ144" s="248"/>
      <c r="AK144" s="128"/>
      <c r="AL144" s="85"/>
      <c r="AM144" s="253"/>
      <c r="AN144" s="244"/>
      <c r="AO144" s="236" t="str">
        <f t="shared" ca="1" si="12"/>
        <v/>
      </c>
      <c r="AP144" s="237" t="str">
        <f t="shared" ca="1" si="13"/>
        <v/>
      </c>
      <c r="AQ144" s="56"/>
      <c r="AR144" s="46"/>
      <c r="AS144" s="46"/>
      <c r="AT144" s="56"/>
      <c r="AU144" s="46"/>
      <c r="AV144" s="46"/>
      <c r="AW144" s="56"/>
      <c r="AX144" s="46"/>
      <c r="AY144" s="46"/>
      <c r="AZ144" s="56"/>
      <c r="BA144" s="46"/>
      <c r="BB144" s="46"/>
      <c r="BC144" s="56"/>
      <c r="BD144" s="46"/>
      <c r="BE144" s="46"/>
      <c r="BF144" s="56"/>
      <c r="BG144" s="46"/>
      <c r="BH144" s="46"/>
      <c r="BI144" s="56"/>
      <c r="BJ144" s="46"/>
      <c r="BK144" s="46"/>
      <c r="BL144" s="56"/>
      <c r="BM144" s="46"/>
      <c r="BN144" s="46"/>
      <c r="BO144" s="56"/>
      <c r="BP144" s="46"/>
      <c r="BQ144" s="46"/>
      <c r="BR144" s="56"/>
      <c r="BS144" s="46"/>
      <c r="BT144" s="46"/>
      <c r="BU144" s="56"/>
      <c r="BV144" s="46"/>
      <c r="BW144" s="46"/>
      <c r="BX144" s="56"/>
      <c r="BY144" s="46"/>
      <c r="BZ144" s="46"/>
      <c r="CA144" s="46"/>
      <c r="CB144" s="56"/>
      <c r="CC144" s="46"/>
      <c r="CD144" s="46"/>
      <c r="CE144" s="56"/>
      <c r="CF144" s="46"/>
      <c r="CG144" s="46"/>
      <c r="CH144" s="56"/>
      <c r="CI144" s="46"/>
      <c r="CJ144" s="46"/>
      <c r="CK144" s="56"/>
      <c r="CL144" s="46"/>
      <c r="CM144" s="46"/>
      <c r="CN144" s="56"/>
      <c r="CO144" s="46"/>
      <c r="CP144" s="46"/>
      <c r="CQ144" s="56"/>
      <c r="CR144" s="46"/>
      <c r="CS144" s="46"/>
      <c r="CT144" s="56"/>
      <c r="CU144" s="46"/>
      <c r="CV144" s="46"/>
      <c r="CW144" s="217" t="str">
        <f t="shared" ca="1" si="10"/>
        <v/>
      </c>
      <c r="CX144" s="180" t="str">
        <f t="shared" si="11"/>
        <v/>
      </c>
    </row>
    <row r="145" spans="1:102" s="166" customFormat="1" x14ac:dyDescent="0.35">
      <c r="A145" s="163">
        <f t="shared" si="14"/>
        <v>144</v>
      </c>
      <c r="B145" s="144">
        <f>'Facility Information'!$B$9</f>
        <v>0</v>
      </c>
      <c r="C145" s="104"/>
      <c r="D145" s="49"/>
      <c r="E145" s="50"/>
      <c r="F145" s="51"/>
      <c r="G145" s="117"/>
      <c r="H145" s="43"/>
      <c r="I145" s="56"/>
      <c r="J145" s="46"/>
      <c r="K145" s="142"/>
      <c r="L145" s="76"/>
      <c r="M145" s="220"/>
      <c r="N145" s="251"/>
      <c r="O145" s="82"/>
      <c r="P145" s="82"/>
      <c r="Q145" s="82"/>
      <c r="R145" s="82"/>
      <c r="S145" s="82"/>
      <c r="T145" s="85"/>
      <c r="U145" s="85"/>
      <c r="V145" s="82"/>
      <c r="W145" s="82"/>
      <c r="X145" s="82"/>
      <c r="Y145" s="50"/>
      <c r="Z145" s="221"/>
      <c r="AA145" s="56"/>
      <c r="AB145" s="46"/>
      <c r="AC145" s="46"/>
      <c r="AD145" s="46"/>
      <c r="AE145" s="46"/>
      <c r="AF145" s="46"/>
      <c r="AG145" s="46"/>
      <c r="AH145" s="252"/>
      <c r="AI145" s="252"/>
      <c r="AJ145" s="248"/>
      <c r="AK145" s="128"/>
      <c r="AL145" s="85"/>
      <c r="AM145" s="253"/>
      <c r="AN145" s="244"/>
      <c r="AO145" s="236" t="str">
        <f t="shared" ca="1" si="12"/>
        <v/>
      </c>
      <c r="AP145" s="237" t="str">
        <f t="shared" ca="1" si="13"/>
        <v/>
      </c>
      <c r="AQ145" s="56"/>
      <c r="AR145" s="46"/>
      <c r="AS145" s="46"/>
      <c r="AT145" s="56"/>
      <c r="AU145" s="46"/>
      <c r="AV145" s="46"/>
      <c r="AW145" s="56"/>
      <c r="AX145" s="46"/>
      <c r="AY145" s="46"/>
      <c r="AZ145" s="56"/>
      <c r="BA145" s="46"/>
      <c r="BB145" s="46"/>
      <c r="BC145" s="56"/>
      <c r="BD145" s="46"/>
      <c r="BE145" s="46"/>
      <c r="BF145" s="56"/>
      <c r="BG145" s="46"/>
      <c r="BH145" s="46"/>
      <c r="BI145" s="56"/>
      <c r="BJ145" s="46"/>
      <c r="BK145" s="46"/>
      <c r="BL145" s="56"/>
      <c r="BM145" s="46"/>
      <c r="BN145" s="46"/>
      <c r="BO145" s="56"/>
      <c r="BP145" s="46"/>
      <c r="BQ145" s="46"/>
      <c r="BR145" s="56"/>
      <c r="BS145" s="46"/>
      <c r="BT145" s="46"/>
      <c r="BU145" s="56"/>
      <c r="BV145" s="46"/>
      <c r="BW145" s="46"/>
      <c r="BX145" s="56"/>
      <c r="BY145" s="46"/>
      <c r="BZ145" s="46"/>
      <c r="CA145" s="46"/>
      <c r="CB145" s="56"/>
      <c r="CC145" s="46"/>
      <c r="CD145" s="46"/>
      <c r="CE145" s="56"/>
      <c r="CF145" s="46"/>
      <c r="CG145" s="46"/>
      <c r="CH145" s="56"/>
      <c r="CI145" s="46"/>
      <c r="CJ145" s="46"/>
      <c r="CK145" s="56"/>
      <c r="CL145" s="46"/>
      <c r="CM145" s="46"/>
      <c r="CN145" s="56"/>
      <c r="CO145" s="46"/>
      <c r="CP145" s="46"/>
      <c r="CQ145" s="56"/>
      <c r="CR145" s="46"/>
      <c r="CS145" s="46"/>
      <c r="CT145" s="56"/>
      <c r="CU145" s="46"/>
      <c r="CV145" s="46"/>
      <c r="CW145" s="217" t="str">
        <f t="shared" ca="1" si="10"/>
        <v/>
      </c>
      <c r="CX145" s="180" t="str">
        <f t="shared" si="11"/>
        <v/>
      </c>
    </row>
    <row r="146" spans="1:102" s="166" customFormat="1" x14ac:dyDescent="0.35">
      <c r="A146" s="163">
        <f t="shared" si="14"/>
        <v>145</v>
      </c>
      <c r="B146" s="144">
        <f>'Facility Information'!$B$9</f>
        <v>0</v>
      </c>
      <c r="C146" s="104"/>
      <c r="D146" s="49"/>
      <c r="E146" s="50"/>
      <c r="F146" s="51"/>
      <c r="G146" s="117"/>
      <c r="H146" s="43"/>
      <c r="I146" s="56"/>
      <c r="J146" s="46"/>
      <c r="K146" s="142"/>
      <c r="L146" s="76"/>
      <c r="M146" s="220"/>
      <c r="N146" s="251"/>
      <c r="O146" s="82"/>
      <c r="P146" s="82"/>
      <c r="Q146" s="82"/>
      <c r="R146" s="82"/>
      <c r="S146" s="82"/>
      <c r="T146" s="85"/>
      <c r="U146" s="85"/>
      <c r="V146" s="82"/>
      <c r="W146" s="82"/>
      <c r="X146" s="82"/>
      <c r="Y146" s="50"/>
      <c r="Z146" s="221"/>
      <c r="AA146" s="56"/>
      <c r="AB146" s="46"/>
      <c r="AC146" s="46"/>
      <c r="AD146" s="46"/>
      <c r="AE146" s="46"/>
      <c r="AF146" s="46"/>
      <c r="AG146" s="46"/>
      <c r="AH146" s="252"/>
      <c r="AI146" s="252"/>
      <c r="AJ146" s="248"/>
      <c r="AK146" s="128"/>
      <c r="AL146" s="85"/>
      <c r="AM146" s="253"/>
      <c r="AN146" s="244"/>
      <c r="AO146" s="236" t="str">
        <f t="shared" ca="1" si="12"/>
        <v/>
      </c>
      <c r="AP146" s="237" t="str">
        <f t="shared" ca="1" si="13"/>
        <v/>
      </c>
      <c r="AQ146" s="56"/>
      <c r="AR146" s="46"/>
      <c r="AS146" s="46"/>
      <c r="AT146" s="56"/>
      <c r="AU146" s="46"/>
      <c r="AV146" s="46"/>
      <c r="AW146" s="56"/>
      <c r="AX146" s="46"/>
      <c r="AY146" s="46"/>
      <c r="AZ146" s="56"/>
      <c r="BA146" s="46"/>
      <c r="BB146" s="46"/>
      <c r="BC146" s="56"/>
      <c r="BD146" s="46"/>
      <c r="BE146" s="46"/>
      <c r="BF146" s="56"/>
      <c r="BG146" s="46"/>
      <c r="BH146" s="46"/>
      <c r="BI146" s="56"/>
      <c r="BJ146" s="46"/>
      <c r="BK146" s="46"/>
      <c r="BL146" s="56"/>
      <c r="BM146" s="46"/>
      <c r="BN146" s="46"/>
      <c r="BO146" s="56"/>
      <c r="BP146" s="46"/>
      <c r="BQ146" s="46"/>
      <c r="BR146" s="56"/>
      <c r="BS146" s="46"/>
      <c r="BT146" s="46"/>
      <c r="BU146" s="56"/>
      <c r="BV146" s="46"/>
      <c r="BW146" s="46"/>
      <c r="BX146" s="56"/>
      <c r="BY146" s="46"/>
      <c r="BZ146" s="46"/>
      <c r="CA146" s="46"/>
      <c r="CB146" s="56"/>
      <c r="CC146" s="46"/>
      <c r="CD146" s="46"/>
      <c r="CE146" s="56"/>
      <c r="CF146" s="46"/>
      <c r="CG146" s="46"/>
      <c r="CH146" s="56"/>
      <c r="CI146" s="46"/>
      <c r="CJ146" s="46"/>
      <c r="CK146" s="56"/>
      <c r="CL146" s="46"/>
      <c r="CM146" s="46"/>
      <c r="CN146" s="56"/>
      <c r="CO146" s="46"/>
      <c r="CP146" s="46"/>
      <c r="CQ146" s="56"/>
      <c r="CR146" s="46"/>
      <c r="CS146" s="46"/>
      <c r="CT146" s="56"/>
      <c r="CU146" s="46"/>
      <c r="CV146" s="46"/>
      <c r="CW146" s="217" t="str">
        <f t="shared" ca="1" si="10"/>
        <v/>
      </c>
      <c r="CX146" s="180" t="str">
        <f t="shared" si="11"/>
        <v/>
      </c>
    </row>
    <row r="147" spans="1:102" s="166" customFormat="1" x14ac:dyDescent="0.35">
      <c r="A147" s="163">
        <f t="shared" si="14"/>
        <v>146</v>
      </c>
      <c r="B147" s="144">
        <f>'Facility Information'!$B$9</f>
        <v>0</v>
      </c>
      <c r="C147" s="104"/>
      <c r="D147" s="49"/>
      <c r="E147" s="50"/>
      <c r="F147" s="51"/>
      <c r="G147" s="117"/>
      <c r="H147" s="43"/>
      <c r="I147" s="56"/>
      <c r="J147" s="46"/>
      <c r="K147" s="142"/>
      <c r="L147" s="76"/>
      <c r="M147" s="220"/>
      <c r="N147" s="251"/>
      <c r="O147" s="82"/>
      <c r="P147" s="82"/>
      <c r="Q147" s="82"/>
      <c r="R147" s="82"/>
      <c r="S147" s="82"/>
      <c r="T147" s="85"/>
      <c r="U147" s="85"/>
      <c r="V147" s="82"/>
      <c r="W147" s="82"/>
      <c r="X147" s="82"/>
      <c r="Y147" s="50"/>
      <c r="Z147" s="221"/>
      <c r="AA147" s="56"/>
      <c r="AB147" s="46"/>
      <c r="AC147" s="46"/>
      <c r="AD147" s="46"/>
      <c r="AE147" s="46"/>
      <c r="AF147" s="46"/>
      <c r="AG147" s="46"/>
      <c r="AH147" s="252"/>
      <c r="AI147" s="252"/>
      <c r="AJ147" s="248"/>
      <c r="AK147" s="128"/>
      <c r="AL147" s="85"/>
      <c r="AM147" s="253"/>
      <c r="AN147" s="244"/>
      <c r="AO147" s="236" t="str">
        <f t="shared" ca="1" si="12"/>
        <v/>
      </c>
      <c r="AP147" s="237" t="str">
        <f t="shared" ca="1" si="13"/>
        <v/>
      </c>
      <c r="AQ147" s="56"/>
      <c r="AR147" s="46"/>
      <c r="AS147" s="46"/>
      <c r="AT147" s="56"/>
      <c r="AU147" s="46"/>
      <c r="AV147" s="46"/>
      <c r="AW147" s="56"/>
      <c r="AX147" s="46"/>
      <c r="AY147" s="46"/>
      <c r="AZ147" s="56"/>
      <c r="BA147" s="46"/>
      <c r="BB147" s="46"/>
      <c r="BC147" s="56"/>
      <c r="BD147" s="46"/>
      <c r="BE147" s="46"/>
      <c r="BF147" s="56"/>
      <c r="BG147" s="46"/>
      <c r="BH147" s="46"/>
      <c r="BI147" s="56"/>
      <c r="BJ147" s="46"/>
      <c r="BK147" s="46"/>
      <c r="BL147" s="56"/>
      <c r="BM147" s="46"/>
      <c r="BN147" s="46"/>
      <c r="BO147" s="56"/>
      <c r="BP147" s="46"/>
      <c r="BQ147" s="46"/>
      <c r="BR147" s="56"/>
      <c r="BS147" s="46"/>
      <c r="BT147" s="46"/>
      <c r="BU147" s="56"/>
      <c r="BV147" s="46"/>
      <c r="BW147" s="46"/>
      <c r="BX147" s="56"/>
      <c r="BY147" s="46"/>
      <c r="BZ147" s="46"/>
      <c r="CA147" s="46"/>
      <c r="CB147" s="56"/>
      <c r="CC147" s="46"/>
      <c r="CD147" s="46"/>
      <c r="CE147" s="56"/>
      <c r="CF147" s="46"/>
      <c r="CG147" s="46"/>
      <c r="CH147" s="56"/>
      <c r="CI147" s="46"/>
      <c r="CJ147" s="46"/>
      <c r="CK147" s="56"/>
      <c r="CL147" s="46"/>
      <c r="CM147" s="46"/>
      <c r="CN147" s="56"/>
      <c r="CO147" s="46"/>
      <c r="CP147" s="46"/>
      <c r="CQ147" s="56"/>
      <c r="CR147" s="46"/>
      <c r="CS147" s="46"/>
      <c r="CT147" s="56"/>
      <c r="CU147" s="46"/>
      <c r="CV147" s="46"/>
      <c r="CW147" s="217" t="str">
        <f t="shared" ca="1" si="10"/>
        <v/>
      </c>
      <c r="CX147" s="180" t="str">
        <f t="shared" si="11"/>
        <v/>
      </c>
    </row>
    <row r="148" spans="1:102" s="166" customFormat="1" x14ac:dyDescent="0.35">
      <c r="A148" s="163">
        <f t="shared" si="14"/>
        <v>147</v>
      </c>
      <c r="B148" s="144">
        <f>'Facility Information'!$B$9</f>
        <v>0</v>
      </c>
      <c r="C148" s="104"/>
      <c r="D148" s="49"/>
      <c r="E148" s="50"/>
      <c r="F148" s="51"/>
      <c r="G148" s="117"/>
      <c r="H148" s="43"/>
      <c r="I148" s="56"/>
      <c r="J148" s="46"/>
      <c r="K148" s="142"/>
      <c r="L148" s="76"/>
      <c r="M148" s="220"/>
      <c r="N148" s="251"/>
      <c r="O148" s="82"/>
      <c r="P148" s="82"/>
      <c r="Q148" s="82"/>
      <c r="R148" s="82"/>
      <c r="S148" s="82"/>
      <c r="T148" s="85"/>
      <c r="U148" s="85"/>
      <c r="V148" s="82"/>
      <c r="W148" s="82"/>
      <c r="X148" s="82"/>
      <c r="Y148" s="50"/>
      <c r="Z148" s="221"/>
      <c r="AA148" s="56"/>
      <c r="AB148" s="46"/>
      <c r="AC148" s="46"/>
      <c r="AD148" s="46"/>
      <c r="AE148" s="46"/>
      <c r="AF148" s="46"/>
      <c r="AG148" s="46"/>
      <c r="AH148" s="252"/>
      <c r="AI148" s="252"/>
      <c r="AJ148" s="248"/>
      <c r="AK148" s="128"/>
      <c r="AL148" s="85"/>
      <c r="AM148" s="253"/>
      <c r="AN148" s="244"/>
      <c r="AO148" s="236" t="str">
        <f t="shared" ca="1" si="12"/>
        <v/>
      </c>
      <c r="AP148" s="237" t="str">
        <f t="shared" ca="1" si="13"/>
        <v/>
      </c>
      <c r="AQ148" s="56"/>
      <c r="AR148" s="46"/>
      <c r="AS148" s="46"/>
      <c r="AT148" s="56"/>
      <c r="AU148" s="46"/>
      <c r="AV148" s="46"/>
      <c r="AW148" s="56"/>
      <c r="AX148" s="46"/>
      <c r="AY148" s="46"/>
      <c r="AZ148" s="56"/>
      <c r="BA148" s="46"/>
      <c r="BB148" s="46"/>
      <c r="BC148" s="56"/>
      <c r="BD148" s="46"/>
      <c r="BE148" s="46"/>
      <c r="BF148" s="56"/>
      <c r="BG148" s="46"/>
      <c r="BH148" s="46"/>
      <c r="BI148" s="56"/>
      <c r="BJ148" s="46"/>
      <c r="BK148" s="46"/>
      <c r="BL148" s="56"/>
      <c r="BM148" s="46"/>
      <c r="BN148" s="46"/>
      <c r="BO148" s="56"/>
      <c r="BP148" s="46"/>
      <c r="BQ148" s="46"/>
      <c r="BR148" s="56"/>
      <c r="BS148" s="46"/>
      <c r="BT148" s="46"/>
      <c r="BU148" s="56"/>
      <c r="BV148" s="46"/>
      <c r="BW148" s="46"/>
      <c r="BX148" s="56"/>
      <c r="BY148" s="46"/>
      <c r="BZ148" s="46"/>
      <c r="CA148" s="46"/>
      <c r="CB148" s="56"/>
      <c r="CC148" s="46"/>
      <c r="CD148" s="46"/>
      <c r="CE148" s="56"/>
      <c r="CF148" s="46"/>
      <c r="CG148" s="46"/>
      <c r="CH148" s="56"/>
      <c r="CI148" s="46"/>
      <c r="CJ148" s="46"/>
      <c r="CK148" s="56"/>
      <c r="CL148" s="46"/>
      <c r="CM148" s="46"/>
      <c r="CN148" s="56"/>
      <c r="CO148" s="46"/>
      <c r="CP148" s="46"/>
      <c r="CQ148" s="56"/>
      <c r="CR148" s="46"/>
      <c r="CS148" s="46"/>
      <c r="CT148" s="56"/>
      <c r="CU148" s="46"/>
      <c r="CV148" s="46"/>
      <c r="CW148" s="217" t="str">
        <f t="shared" ca="1" si="10"/>
        <v/>
      </c>
      <c r="CX148" s="180" t="str">
        <f t="shared" si="11"/>
        <v/>
      </c>
    </row>
    <row r="149" spans="1:102" s="166" customFormat="1" x14ac:dyDescent="0.35">
      <c r="A149" s="163">
        <f t="shared" si="14"/>
        <v>148</v>
      </c>
      <c r="B149" s="144">
        <f>'Facility Information'!$B$9</f>
        <v>0</v>
      </c>
      <c r="C149" s="104"/>
      <c r="D149" s="49"/>
      <c r="E149" s="50"/>
      <c r="F149" s="51"/>
      <c r="G149" s="117"/>
      <c r="H149" s="43"/>
      <c r="I149" s="56"/>
      <c r="J149" s="46"/>
      <c r="K149" s="142"/>
      <c r="L149" s="76"/>
      <c r="M149" s="220"/>
      <c r="N149" s="251"/>
      <c r="O149" s="82"/>
      <c r="P149" s="82"/>
      <c r="Q149" s="82"/>
      <c r="R149" s="82"/>
      <c r="S149" s="82"/>
      <c r="T149" s="85"/>
      <c r="U149" s="85"/>
      <c r="V149" s="82"/>
      <c r="W149" s="82"/>
      <c r="X149" s="82"/>
      <c r="Y149" s="50"/>
      <c r="Z149" s="221"/>
      <c r="AA149" s="56"/>
      <c r="AB149" s="46"/>
      <c r="AC149" s="46"/>
      <c r="AD149" s="46"/>
      <c r="AE149" s="46"/>
      <c r="AF149" s="46"/>
      <c r="AG149" s="46"/>
      <c r="AH149" s="252"/>
      <c r="AI149" s="252"/>
      <c r="AJ149" s="248"/>
      <c r="AK149" s="128"/>
      <c r="AL149" s="85"/>
      <c r="AM149" s="253"/>
      <c r="AN149" s="244"/>
      <c r="AO149" s="236" t="str">
        <f t="shared" ca="1" si="12"/>
        <v/>
      </c>
      <c r="AP149" s="237" t="str">
        <f t="shared" ca="1" si="13"/>
        <v/>
      </c>
      <c r="AQ149" s="56"/>
      <c r="AR149" s="46"/>
      <c r="AS149" s="46"/>
      <c r="AT149" s="56"/>
      <c r="AU149" s="46"/>
      <c r="AV149" s="46"/>
      <c r="AW149" s="56"/>
      <c r="AX149" s="46"/>
      <c r="AY149" s="46"/>
      <c r="AZ149" s="56"/>
      <c r="BA149" s="46"/>
      <c r="BB149" s="46"/>
      <c r="BC149" s="56"/>
      <c r="BD149" s="46"/>
      <c r="BE149" s="46"/>
      <c r="BF149" s="56"/>
      <c r="BG149" s="46"/>
      <c r="BH149" s="46"/>
      <c r="BI149" s="56"/>
      <c r="BJ149" s="46"/>
      <c r="BK149" s="46"/>
      <c r="BL149" s="56"/>
      <c r="BM149" s="46"/>
      <c r="BN149" s="46"/>
      <c r="BO149" s="56"/>
      <c r="BP149" s="46"/>
      <c r="BQ149" s="46"/>
      <c r="BR149" s="56"/>
      <c r="BS149" s="46"/>
      <c r="BT149" s="46"/>
      <c r="BU149" s="56"/>
      <c r="BV149" s="46"/>
      <c r="BW149" s="46"/>
      <c r="BX149" s="56"/>
      <c r="BY149" s="46"/>
      <c r="BZ149" s="46"/>
      <c r="CA149" s="46"/>
      <c r="CB149" s="56"/>
      <c r="CC149" s="46"/>
      <c r="CD149" s="46"/>
      <c r="CE149" s="56"/>
      <c r="CF149" s="46"/>
      <c r="CG149" s="46"/>
      <c r="CH149" s="56"/>
      <c r="CI149" s="46"/>
      <c r="CJ149" s="46"/>
      <c r="CK149" s="56"/>
      <c r="CL149" s="46"/>
      <c r="CM149" s="46"/>
      <c r="CN149" s="56"/>
      <c r="CO149" s="46"/>
      <c r="CP149" s="46"/>
      <c r="CQ149" s="56"/>
      <c r="CR149" s="46"/>
      <c r="CS149" s="46"/>
      <c r="CT149" s="56"/>
      <c r="CU149" s="46"/>
      <c r="CV149" s="46"/>
      <c r="CW149" s="217" t="str">
        <f t="shared" ca="1" si="10"/>
        <v/>
      </c>
      <c r="CX149" s="180" t="str">
        <f t="shared" si="11"/>
        <v/>
      </c>
    </row>
    <row r="150" spans="1:102" s="166" customFormat="1" x14ac:dyDescent="0.35">
      <c r="A150" s="163">
        <f t="shared" si="14"/>
        <v>149</v>
      </c>
      <c r="B150" s="144">
        <f>'Facility Information'!$B$9</f>
        <v>0</v>
      </c>
      <c r="C150" s="104"/>
      <c r="D150" s="49"/>
      <c r="E150" s="50"/>
      <c r="F150" s="51"/>
      <c r="G150" s="117"/>
      <c r="H150" s="43"/>
      <c r="I150" s="56"/>
      <c r="J150" s="46"/>
      <c r="K150" s="142"/>
      <c r="L150" s="76"/>
      <c r="M150" s="220"/>
      <c r="N150" s="251"/>
      <c r="O150" s="82"/>
      <c r="P150" s="82"/>
      <c r="Q150" s="82"/>
      <c r="R150" s="82"/>
      <c r="S150" s="82"/>
      <c r="T150" s="85"/>
      <c r="U150" s="85"/>
      <c r="V150" s="82"/>
      <c r="W150" s="82"/>
      <c r="X150" s="82"/>
      <c r="Y150" s="50"/>
      <c r="Z150" s="221"/>
      <c r="AA150" s="56"/>
      <c r="AB150" s="46"/>
      <c r="AC150" s="46"/>
      <c r="AD150" s="46"/>
      <c r="AE150" s="46"/>
      <c r="AF150" s="46"/>
      <c r="AG150" s="46"/>
      <c r="AH150" s="252"/>
      <c r="AI150" s="252"/>
      <c r="AJ150" s="248"/>
      <c r="AK150" s="128"/>
      <c r="AL150" s="85"/>
      <c r="AM150" s="253"/>
      <c r="AN150" s="244"/>
      <c r="AO150" s="236" t="str">
        <f t="shared" ca="1" si="12"/>
        <v/>
      </c>
      <c r="AP150" s="237" t="str">
        <f t="shared" ca="1" si="13"/>
        <v/>
      </c>
      <c r="AQ150" s="56"/>
      <c r="AR150" s="46"/>
      <c r="AS150" s="46"/>
      <c r="AT150" s="56"/>
      <c r="AU150" s="46"/>
      <c r="AV150" s="46"/>
      <c r="AW150" s="56"/>
      <c r="AX150" s="46"/>
      <c r="AY150" s="46"/>
      <c r="AZ150" s="56"/>
      <c r="BA150" s="46"/>
      <c r="BB150" s="46"/>
      <c r="BC150" s="56"/>
      <c r="BD150" s="46"/>
      <c r="BE150" s="46"/>
      <c r="BF150" s="56"/>
      <c r="BG150" s="46"/>
      <c r="BH150" s="46"/>
      <c r="BI150" s="56"/>
      <c r="BJ150" s="46"/>
      <c r="BK150" s="46"/>
      <c r="BL150" s="56"/>
      <c r="BM150" s="46"/>
      <c r="BN150" s="46"/>
      <c r="BO150" s="56"/>
      <c r="BP150" s="46"/>
      <c r="BQ150" s="46"/>
      <c r="BR150" s="56"/>
      <c r="BS150" s="46"/>
      <c r="BT150" s="46"/>
      <c r="BU150" s="56"/>
      <c r="BV150" s="46"/>
      <c r="BW150" s="46"/>
      <c r="BX150" s="56"/>
      <c r="BY150" s="46"/>
      <c r="BZ150" s="46"/>
      <c r="CA150" s="46"/>
      <c r="CB150" s="56"/>
      <c r="CC150" s="46"/>
      <c r="CD150" s="46"/>
      <c r="CE150" s="56"/>
      <c r="CF150" s="46"/>
      <c r="CG150" s="46"/>
      <c r="CH150" s="56"/>
      <c r="CI150" s="46"/>
      <c r="CJ150" s="46"/>
      <c r="CK150" s="56"/>
      <c r="CL150" s="46"/>
      <c r="CM150" s="46"/>
      <c r="CN150" s="56"/>
      <c r="CO150" s="46"/>
      <c r="CP150" s="46"/>
      <c r="CQ150" s="56"/>
      <c r="CR150" s="46"/>
      <c r="CS150" s="46"/>
      <c r="CT150" s="56"/>
      <c r="CU150" s="46"/>
      <c r="CV150" s="46"/>
      <c r="CW150" s="217" t="str">
        <f t="shared" ca="1" si="10"/>
        <v/>
      </c>
      <c r="CX150" s="180" t="str">
        <f t="shared" si="11"/>
        <v/>
      </c>
    </row>
    <row r="151" spans="1:102" s="166" customFormat="1" x14ac:dyDescent="0.35">
      <c r="A151" s="163">
        <f t="shared" si="14"/>
        <v>150</v>
      </c>
      <c r="B151" s="144">
        <f>'Facility Information'!$B$9</f>
        <v>0</v>
      </c>
      <c r="C151" s="104"/>
      <c r="D151" s="49"/>
      <c r="E151" s="50"/>
      <c r="F151" s="51"/>
      <c r="G151" s="117"/>
      <c r="H151" s="43"/>
      <c r="I151" s="56"/>
      <c r="J151" s="46"/>
      <c r="K151" s="142"/>
      <c r="L151" s="76"/>
      <c r="M151" s="220"/>
      <c r="N151" s="251"/>
      <c r="O151" s="82"/>
      <c r="P151" s="82"/>
      <c r="Q151" s="82"/>
      <c r="R151" s="82"/>
      <c r="S151" s="82"/>
      <c r="T151" s="85"/>
      <c r="U151" s="85"/>
      <c r="V151" s="82"/>
      <c r="W151" s="82"/>
      <c r="X151" s="82"/>
      <c r="Y151" s="50"/>
      <c r="Z151" s="221"/>
      <c r="AA151" s="56"/>
      <c r="AB151" s="46"/>
      <c r="AC151" s="46"/>
      <c r="AD151" s="46"/>
      <c r="AE151" s="46"/>
      <c r="AF151" s="46"/>
      <c r="AG151" s="46"/>
      <c r="AH151" s="252"/>
      <c r="AI151" s="252"/>
      <c r="AJ151" s="248"/>
      <c r="AK151" s="128"/>
      <c r="AL151" s="85"/>
      <c r="AM151" s="253"/>
      <c r="AN151" s="244"/>
      <c r="AO151" s="236" t="str">
        <f t="shared" ca="1" si="12"/>
        <v/>
      </c>
      <c r="AP151" s="237" t="str">
        <f t="shared" ca="1" si="13"/>
        <v/>
      </c>
      <c r="AQ151" s="56"/>
      <c r="AR151" s="46"/>
      <c r="AS151" s="46"/>
      <c r="AT151" s="56"/>
      <c r="AU151" s="46"/>
      <c r="AV151" s="46"/>
      <c r="AW151" s="56"/>
      <c r="AX151" s="46"/>
      <c r="AY151" s="46"/>
      <c r="AZ151" s="56"/>
      <c r="BA151" s="46"/>
      <c r="BB151" s="46"/>
      <c r="BC151" s="56"/>
      <c r="BD151" s="46"/>
      <c r="BE151" s="46"/>
      <c r="BF151" s="56"/>
      <c r="BG151" s="46"/>
      <c r="BH151" s="46"/>
      <c r="BI151" s="56"/>
      <c r="BJ151" s="46"/>
      <c r="BK151" s="46"/>
      <c r="BL151" s="56"/>
      <c r="BM151" s="46"/>
      <c r="BN151" s="46"/>
      <c r="BO151" s="56"/>
      <c r="BP151" s="46"/>
      <c r="BQ151" s="46"/>
      <c r="BR151" s="56"/>
      <c r="BS151" s="46"/>
      <c r="BT151" s="46"/>
      <c r="BU151" s="56"/>
      <c r="BV151" s="46"/>
      <c r="BW151" s="46"/>
      <c r="BX151" s="56"/>
      <c r="BY151" s="46"/>
      <c r="BZ151" s="46"/>
      <c r="CA151" s="46"/>
      <c r="CB151" s="56"/>
      <c r="CC151" s="46"/>
      <c r="CD151" s="46"/>
      <c r="CE151" s="56"/>
      <c r="CF151" s="46"/>
      <c r="CG151" s="46"/>
      <c r="CH151" s="56"/>
      <c r="CI151" s="46"/>
      <c r="CJ151" s="46"/>
      <c r="CK151" s="56"/>
      <c r="CL151" s="46"/>
      <c r="CM151" s="46"/>
      <c r="CN151" s="56"/>
      <c r="CO151" s="46"/>
      <c r="CP151" s="46"/>
      <c r="CQ151" s="56"/>
      <c r="CR151" s="46"/>
      <c r="CS151" s="46"/>
      <c r="CT151" s="56"/>
      <c r="CU151" s="46"/>
      <c r="CV151" s="46"/>
      <c r="CW151" s="217" t="str">
        <f t="shared" ca="1" si="10"/>
        <v/>
      </c>
      <c r="CX151" s="180" t="str">
        <f t="shared" si="11"/>
        <v/>
      </c>
    </row>
    <row r="152" spans="1:102" s="166" customFormat="1" x14ac:dyDescent="0.35">
      <c r="A152" s="163">
        <f t="shared" si="14"/>
        <v>151</v>
      </c>
      <c r="B152" s="144">
        <f>'Facility Information'!$B$9</f>
        <v>0</v>
      </c>
      <c r="C152" s="104"/>
      <c r="D152" s="49"/>
      <c r="E152" s="50"/>
      <c r="F152" s="51"/>
      <c r="G152" s="117"/>
      <c r="H152" s="43"/>
      <c r="I152" s="56"/>
      <c r="J152" s="46"/>
      <c r="K152" s="142"/>
      <c r="L152" s="76"/>
      <c r="M152" s="220"/>
      <c r="N152" s="251"/>
      <c r="O152" s="82"/>
      <c r="P152" s="82"/>
      <c r="Q152" s="82"/>
      <c r="R152" s="82"/>
      <c r="S152" s="82"/>
      <c r="T152" s="85"/>
      <c r="U152" s="85"/>
      <c r="V152" s="82"/>
      <c r="W152" s="82"/>
      <c r="X152" s="82"/>
      <c r="Y152" s="50"/>
      <c r="Z152" s="221"/>
      <c r="AA152" s="56"/>
      <c r="AB152" s="46"/>
      <c r="AC152" s="46"/>
      <c r="AD152" s="46"/>
      <c r="AE152" s="46"/>
      <c r="AF152" s="46"/>
      <c r="AG152" s="46"/>
      <c r="AH152" s="252"/>
      <c r="AI152" s="252"/>
      <c r="AJ152" s="248"/>
      <c r="AK152" s="128"/>
      <c r="AL152" s="85"/>
      <c r="AM152" s="253"/>
      <c r="AN152" s="244"/>
      <c r="AO152" s="236" t="str">
        <f t="shared" ca="1" si="12"/>
        <v/>
      </c>
      <c r="AP152" s="237" t="str">
        <f t="shared" ca="1" si="13"/>
        <v/>
      </c>
      <c r="AQ152" s="56"/>
      <c r="AR152" s="46"/>
      <c r="AS152" s="46"/>
      <c r="AT152" s="56"/>
      <c r="AU152" s="46"/>
      <c r="AV152" s="46"/>
      <c r="AW152" s="56"/>
      <c r="AX152" s="46"/>
      <c r="AY152" s="46"/>
      <c r="AZ152" s="56"/>
      <c r="BA152" s="46"/>
      <c r="BB152" s="46"/>
      <c r="BC152" s="56"/>
      <c r="BD152" s="46"/>
      <c r="BE152" s="46"/>
      <c r="BF152" s="56"/>
      <c r="BG152" s="46"/>
      <c r="BH152" s="46"/>
      <c r="BI152" s="56"/>
      <c r="BJ152" s="46"/>
      <c r="BK152" s="46"/>
      <c r="BL152" s="56"/>
      <c r="BM152" s="46"/>
      <c r="BN152" s="46"/>
      <c r="BO152" s="56"/>
      <c r="BP152" s="46"/>
      <c r="BQ152" s="46"/>
      <c r="BR152" s="56"/>
      <c r="BS152" s="46"/>
      <c r="BT152" s="46"/>
      <c r="BU152" s="56"/>
      <c r="BV152" s="46"/>
      <c r="BW152" s="46"/>
      <c r="BX152" s="56"/>
      <c r="BY152" s="46"/>
      <c r="BZ152" s="46"/>
      <c r="CA152" s="46"/>
      <c r="CB152" s="56"/>
      <c r="CC152" s="46"/>
      <c r="CD152" s="46"/>
      <c r="CE152" s="56"/>
      <c r="CF152" s="46"/>
      <c r="CG152" s="46"/>
      <c r="CH152" s="56"/>
      <c r="CI152" s="46"/>
      <c r="CJ152" s="46"/>
      <c r="CK152" s="56"/>
      <c r="CL152" s="46"/>
      <c r="CM152" s="46"/>
      <c r="CN152" s="56"/>
      <c r="CO152" s="46"/>
      <c r="CP152" s="46"/>
      <c r="CQ152" s="56"/>
      <c r="CR152" s="46"/>
      <c r="CS152" s="46"/>
      <c r="CT152" s="56"/>
      <c r="CU152" s="46"/>
      <c r="CV152" s="46"/>
      <c r="CW152" s="217" t="str">
        <f t="shared" ca="1" si="10"/>
        <v/>
      </c>
      <c r="CX152" s="180" t="str">
        <f t="shared" si="11"/>
        <v/>
      </c>
    </row>
    <row r="153" spans="1:102" s="166" customFormat="1" x14ac:dyDescent="0.35">
      <c r="A153" s="163">
        <f t="shared" si="14"/>
        <v>152</v>
      </c>
      <c r="B153" s="144">
        <f>'Facility Information'!$B$9</f>
        <v>0</v>
      </c>
      <c r="C153" s="104"/>
      <c r="D153" s="49"/>
      <c r="E153" s="50"/>
      <c r="F153" s="51"/>
      <c r="G153" s="117"/>
      <c r="H153" s="43"/>
      <c r="I153" s="56"/>
      <c r="J153" s="46"/>
      <c r="K153" s="142"/>
      <c r="L153" s="76"/>
      <c r="M153" s="220"/>
      <c r="N153" s="251"/>
      <c r="O153" s="82"/>
      <c r="P153" s="82"/>
      <c r="Q153" s="82"/>
      <c r="R153" s="82"/>
      <c r="S153" s="82"/>
      <c r="T153" s="85"/>
      <c r="U153" s="85"/>
      <c r="V153" s="82"/>
      <c r="W153" s="82"/>
      <c r="X153" s="82"/>
      <c r="Y153" s="50"/>
      <c r="Z153" s="221"/>
      <c r="AA153" s="56"/>
      <c r="AB153" s="46"/>
      <c r="AC153" s="46"/>
      <c r="AD153" s="46"/>
      <c r="AE153" s="46"/>
      <c r="AF153" s="46"/>
      <c r="AG153" s="46"/>
      <c r="AH153" s="252"/>
      <c r="AI153" s="252"/>
      <c r="AJ153" s="248"/>
      <c r="AK153" s="128"/>
      <c r="AL153" s="85"/>
      <c r="AM153" s="253"/>
      <c r="AN153" s="244"/>
      <c r="AO153" s="236" t="str">
        <f t="shared" ca="1" si="12"/>
        <v/>
      </c>
      <c r="AP153" s="237" t="str">
        <f t="shared" ca="1" si="13"/>
        <v/>
      </c>
      <c r="AQ153" s="56"/>
      <c r="AR153" s="46"/>
      <c r="AS153" s="46"/>
      <c r="AT153" s="56"/>
      <c r="AU153" s="46"/>
      <c r="AV153" s="46"/>
      <c r="AW153" s="56"/>
      <c r="AX153" s="46"/>
      <c r="AY153" s="46"/>
      <c r="AZ153" s="56"/>
      <c r="BA153" s="46"/>
      <c r="BB153" s="46"/>
      <c r="BC153" s="56"/>
      <c r="BD153" s="46"/>
      <c r="BE153" s="46"/>
      <c r="BF153" s="56"/>
      <c r="BG153" s="46"/>
      <c r="BH153" s="46"/>
      <c r="BI153" s="56"/>
      <c r="BJ153" s="46"/>
      <c r="BK153" s="46"/>
      <c r="BL153" s="56"/>
      <c r="BM153" s="46"/>
      <c r="BN153" s="46"/>
      <c r="BO153" s="56"/>
      <c r="BP153" s="46"/>
      <c r="BQ153" s="46"/>
      <c r="BR153" s="56"/>
      <c r="BS153" s="46"/>
      <c r="BT153" s="46"/>
      <c r="BU153" s="56"/>
      <c r="BV153" s="46"/>
      <c r="BW153" s="46"/>
      <c r="BX153" s="56"/>
      <c r="BY153" s="46"/>
      <c r="BZ153" s="46"/>
      <c r="CA153" s="46"/>
      <c r="CB153" s="56"/>
      <c r="CC153" s="46"/>
      <c r="CD153" s="46"/>
      <c r="CE153" s="56"/>
      <c r="CF153" s="46"/>
      <c r="CG153" s="46"/>
      <c r="CH153" s="56"/>
      <c r="CI153" s="46"/>
      <c r="CJ153" s="46"/>
      <c r="CK153" s="56"/>
      <c r="CL153" s="46"/>
      <c r="CM153" s="46"/>
      <c r="CN153" s="56"/>
      <c r="CO153" s="46"/>
      <c r="CP153" s="46"/>
      <c r="CQ153" s="56"/>
      <c r="CR153" s="46"/>
      <c r="CS153" s="46"/>
      <c r="CT153" s="56"/>
      <c r="CU153" s="46"/>
      <c r="CV153" s="46"/>
      <c r="CW153" s="217" t="str">
        <f t="shared" ca="1" si="10"/>
        <v/>
      </c>
      <c r="CX153" s="180" t="str">
        <f t="shared" si="11"/>
        <v/>
      </c>
    </row>
    <row r="154" spans="1:102" s="166" customFormat="1" x14ac:dyDescent="0.35">
      <c r="A154" s="163">
        <f t="shared" si="14"/>
        <v>153</v>
      </c>
      <c r="B154" s="144">
        <f>'Facility Information'!$B$9</f>
        <v>0</v>
      </c>
      <c r="C154" s="104"/>
      <c r="D154" s="49"/>
      <c r="E154" s="50"/>
      <c r="F154" s="51"/>
      <c r="G154" s="117"/>
      <c r="H154" s="43"/>
      <c r="I154" s="56"/>
      <c r="J154" s="46"/>
      <c r="K154" s="142"/>
      <c r="L154" s="76"/>
      <c r="M154" s="220"/>
      <c r="N154" s="251"/>
      <c r="O154" s="82"/>
      <c r="P154" s="82"/>
      <c r="Q154" s="82"/>
      <c r="R154" s="82"/>
      <c r="S154" s="82"/>
      <c r="T154" s="85"/>
      <c r="U154" s="85"/>
      <c r="V154" s="82"/>
      <c r="W154" s="82"/>
      <c r="X154" s="82"/>
      <c r="Y154" s="50"/>
      <c r="Z154" s="221"/>
      <c r="AA154" s="56"/>
      <c r="AB154" s="46"/>
      <c r="AC154" s="46"/>
      <c r="AD154" s="46"/>
      <c r="AE154" s="46"/>
      <c r="AF154" s="46"/>
      <c r="AG154" s="46"/>
      <c r="AH154" s="252"/>
      <c r="AI154" s="252"/>
      <c r="AJ154" s="248"/>
      <c r="AK154" s="128"/>
      <c r="AL154" s="85"/>
      <c r="AM154" s="253"/>
      <c r="AN154" s="244"/>
      <c r="AO154" s="236" t="str">
        <f t="shared" ca="1" si="12"/>
        <v/>
      </c>
      <c r="AP154" s="237" t="str">
        <f t="shared" ca="1" si="13"/>
        <v/>
      </c>
      <c r="AQ154" s="56"/>
      <c r="AR154" s="46"/>
      <c r="AS154" s="46"/>
      <c r="AT154" s="56"/>
      <c r="AU154" s="46"/>
      <c r="AV154" s="46"/>
      <c r="AW154" s="56"/>
      <c r="AX154" s="46"/>
      <c r="AY154" s="46"/>
      <c r="AZ154" s="56"/>
      <c r="BA154" s="46"/>
      <c r="BB154" s="46"/>
      <c r="BC154" s="56"/>
      <c r="BD154" s="46"/>
      <c r="BE154" s="46"/>
      <c r="BF154" s="56"/>
      <c r="BG154" s="46"/>
      <c r="BH154" s="46"/>
      <c r="BI154" s="56"/>
      <c r="BJ154" s="46"/>
      <c r="BK154" s="46"/>
      <c r="BL154" s="56"/>
      <c r="BM154" s="46"/>
      <c r="BN154" s="46"/>
      <c r="BO154" s="56"/>
      <c r="BP154" s="46"/>
      <c r="BQ154" s="46"/>
      <c r="BR154" s="56"/>
      <c r="BS154" s="46"/>
      <c r="BT154" s="46"/>
      <c r="BU154" s="56"/>
      <c r="BV154" s="46"/>
      <c r="BW154" s="46"/>
      <c r="BX154" s="56"/>
      <c r="BY154" s="46"/>
      <c r="BZ154" s="46"/>
      <c r="CA154" s="46"/>
      <c r="CB154" s="56"/>
      <c r="CC154" s="46"/>
      <c r="CD154" s="46"/>
      <c r="CE154" s="56"/>
      <c r="CF154" s="46"/>
      <c r="CG154" s="46"/>
      <c r="CH154" s="56"/>
      <c r="CI154" s="46"/>
      <c r="CJ154" s="46"/>
      <c r="CK154" s="56"/>
      <c r="CL154" s="46"/>
      <c r="CM154" s="46"/>
      <c r="CN154" s="56"/>
      <c r="CO154" s="46"/>
      <c r="CP154" s="46"/>
      <c r="CQ154" s="56"/>
      <c r="CR154" s="46"/>
      <c r="CS154" s="46"/>
      <c r="CT154" s="56"/>
      <c r="CU154" s="46"/>
      <c r="CV154" s="46"/>
      <c r="CW154" s="217" t="str">
        <f t="shared" ca="1" si="10"/>
        <v/>
      </c>
      <c r="CX154" s="180" t="str">
        <f t="shared" si="11"/>
        <v/>
      </c>
    </row>
    <row r="155" spans="1:102" s="166" customFormat="1" x14ac:dyDescent="0.35">
      <c r="A155" s="163">
        <f t="shared" si="14"/>
        <v>154</v>
      </c>
      <c r="B155" s="144">
        <f>'Facility Information'!$B$9</f>
        <v>0</v>
      </c>
      <c r="C155" s="104"/>
      <c r="D155" s="49"/>
      <c r="E155" s="50"/>
      <c r="F155" s="51"/>
      <c r="G155" s="117"/>
      <c r="H155" s="43"/>
      <c r="I155" s="56"/>
      <c r="J155" s="46"/>
      <c r="K155" s="142"/>
      <c r="L155" s="76"/>
      <c r="M155" s="220"/>
      <c r="N155" s="251"/>
      <c r="O155" s="82"/>
      <c r="P155" s="82"/>
      <c r="Q155" s="82"/>
      <c r="R155" s="82"/>
      <c r="S155" s="82"/>
      <c r="T155" s="85"/>
      <c r="U155" s="85"/>
      <c r="V155" s="82"/>
      <c r="W155" s="82"/>
      <c r="X155" s="82"/>
      <c r="Y155" s="50"/>
      <c r="Z155" s="221"/>
      <c r="AA155" s="56"/>
      <c r="AB155" s="46"/>
      <c r="AC155" s="46"/>
      <c r="AD155" s="46"/>
      <c r="AE155" s="46"/>
      <c r="AF155" s="46"/>
      <c r="AG155" s="46"/>
      <c r="AH155" s="252"/>
      <c r="AI155" s="252"/>
      <c r="AJ155" s="248"/>
      <c r="AK155" s="128"/>
      <c r="AL155" s="85"/>
      <c r="AM155" s="253"/>
      <c r="AN155" s="244"/>
      <c r="AO155" s="236" t="str">
        <f t="shared" ca="1" si="12"/>
        <v/>
      </c>
      <c r="AP155" s="237" t="str">
        <f t="shared" ca="1" si="13"/>
        <v/>
      </c>
      <c r="AQ155" s="56"/>
      <c r="AR155" s="46"/>
      <c r="AS155" s="46"/>
      <c r="AT155" s="56"/>
      <c r="AU155" s="46"/>
      <c r="AV155" s="46"/>
      <c r="AW155" s="56"/>
      <c r="AX155" s="46"/>
      <c r="AY155" s="46"/>
      <c r="AZ155" s="56"/>
      <c r="BA155" s="46"/>
      <c r="BB155" s="46"/>
      <c r="BC155" s="56"/>
      <c r="BD155" s="46"/>
      <c r="BE155" s="46"/>
      <c r="BF155" s="56"/>
      <c r="BG155" s="46"/>
      <c r="BH155" s="46"/>
      <c r="BI155" s="56"/>
      <c r="BJ155" s="46"/>
      <c r="BK155" s="46"/>
      <c r="BL155" s="56"/>
      <c r="BM155" s="46"/>
      <c r="BN155" s="46"/>
      <c r="BO155" s="56"/>
      <c r="BP155" s="46"/>
      <c r="BQ155" s="46"/>
      <c r="BR155" s="56"/>
      <c r="BS155" s="46"/>
      <c r="BT155" s="46"/>
      <c r="BU155" s="56"/>
      <c r="BV155" s="46"/>
      <c r="BW155" s="46"/>
      <c r="BX155" s="56"/>
      <c r="BY155" s="46"/>
      <c r="BZ155" s="46"/>
      <c r="CA155" s="46"/>
      <c r="CB155" s="56"/>
      <c r="CC155" s="46"/>
      <c r="CD155" s="46"/>
      <c r="CE155" s="56"/>
      <c r="CF155" s="46"/>
      <c r="CG155" s="46"/>
      <c r="CH155" s="56"/>
      <c r="CI155" s="46"/>
      <c r="CJ155" s="46"/>
      <c r="CK155" s="56"/>
      <c r="CL155" s="46"/>
      <c r="CM155" s="46"/>
      <c r="CN155" s="56"/>
      <c r="CO155" s="46"/>
      <c r="CP155" s="46"/>
      <c r="CQ155" s="56"/>
      <c r="CR155" s="46"/>
      <c r="CS155" s="46"/>
      <c r="CT155" s="56"/>
      <c r="CU155" s="46"/>
      <c r="CV155" s="46"/>
      <c r="CW155" s="217" t="str">
        <f t="shared" ca="1" si="10"/>
        <v/>
      </c>
      <c r="CX155" s="180" t="str">
        <f t="shared" si="11"/>
        <v/>
      </c>
    </row>
    <row r="156" spans="1:102" s="166" customFormat="1" x14ac:dyDescent="0.35">
      <c r="A156" s="163">
        <f t="shared" si="14"/>
        <v>155</v>
      </c>
      <c r="B156" s="144">
        <f>'Facility Information'!$B$9</f>
        <v>0</v>
      </c>
      <c r="C156" s="104"/>
      <c r="D156" s="49"/>
      <c r="E156" s="50"/>
      <c r="F156" s="51"/>
      <c r="G156" s="117"/>
      <c r="H156" s="43"/>
      <c r="I156" s="56"/>
      <c r="J156" s="46"/>
      <c r="K156" s="142"/>
      <c r="L156" s="76"/>
      <c r="M156" s="220"/>
      <c r="N156" s="251"/>
      <c r="O156" s="82"/>
      <c r="P156" s="82"/>
      <c r="Q156" s="82"/>
      <c r="R156" s="82"/>
      <c r="S156" s="82"/>
      <c r="T156" s="85"/>
      <c r="U156" s="85"/>
      <c r="V156" s="82"/>
      <c r="W156" s="82"/>
      <c r="X156" s="82"/>
      <c r="Y156" s="50"/>
      <c r="Z156" s="221"/>
      <c r="AA156" s="56"/>
      <c r="AB156" s="46"/>
      <c r="AC156" s="46"/>
      <c r="AD156" s="46"/>
      <c r="AE156" s="46"/>
      <c r="AF156" s="46"/>
      <c r="AG156" s="46"/>
      <c r="AH156" s="252"/>
      <c r="AI156" s="252"/>
      <c r="AJ156" s="248"/>
      <c r="AK156" s="128"/>
      <c r="AL156" s="85"/>
      <c r="AM156" s="253"/>
      <c r="AN156" s="244"/>
      <c r="AO156" s="236" t="str">
        <f t="shared" ca="1" si="12"/>
        <v/>
      </c>
      <c r="AP156" s="237" t="str">
        <f t="shared" ca="1" si="13"/>
        <v/>
      </c>
      <c r="AQ156" s="56"/>
      <c r="AR156" s="46"/>
      <c r="AS156" s="46"/>
      <c r="AT156" s="56"/>
      <c r="AU156" s="46"/>
      <c r="AV156" s="46"/>
      <c r="AW156" s="56"/>
      <c r="AX156" s="46"/>
      <c r="AY156" s="46"/>
      <c r="AZ156" s="56"/>
      <c r="BA156" s="46"/>
      <c r="BB156" s="46"/>
      <c r="BC156" s="56"/>
      <c r="BD156" s="46"/>
      <c r="BE156" s="46"/>
      <c r="BF156" s="56"/>
      <c r="BG156" s="46"/>
      <c r="BH156" s="46"/>
      <c r="BI156" s="56"/>
      <c r="BJ156" s="46"/>
      <c r="BK156" s="46"/>
      <c r="BL156" s="56"/>
      <c r="BM156" s="46"/>
      <c r="BN156" s="46"/>
      <c r="BO156" s="56"/>
      <c r="BP156" s="46"/>
      <c r="BQ156" s="46"/>
      <c r="BR156" s="56"/>
      <c r="BS156" s="46"/>
      <c r="BT156" s="46"/>
      <c r="BU156" s="56"/>
      <c r="BV156" s="46"/>
      <c r="BW156" s="46"/>
      <c r="BX156" s="56"/>
      <c r="BY156" s="46"/>
      <c r="BZ156" s="46"/>
      <c r="CA156" s="46"/>
      <c r="CB156" s="56"/>
      <c r="CC156" s="46"/>
      <c r="CD156" s="46"/>
      <c r="CE156" s="56"/>
      <c r="CF156" s="46"/>
      <c r="CG156" s="46"/>
      <c r="CH156" s="56"/>
      <c r="CI156" s="46"/>
      <c r="CJ156" s="46"/>
      <c r="CK156" s="56"/>
      <c r="CL156" s="46"/>
      <c r="CM156" s="46"/>
      <c r="CN156" s="56"/>
      <c r="CO156" s="46"/>
      <c r="CP156" s="46"/>
      <c r="CQ156" s="56"/>
      <c r="CR156" s="46"/>
      <c r="CS156" s="46"/>
      <c r="CT156" s="56"/>
      <c r="CU156" s="46"/>
      <c r="CV156" s="46"/>
      <c r="CW156" s="217" t="str">
        <f t="shared" ca="1" si="10"/>
        <v/>
      </c>
      <c r="CX156" s="180" t="str">
        <f t="shared" si="11"/>
        <v/>
      </c>
    </row>
    <row r="157" spans="1:102" s="166" customFormat="1" x14ac:dyDescent="0.35">
      <c r="A157" s="163">
        <f t="shared" si="14"/>
        <v>156</v>
      </c>
      <c r="B157" s="144">
        <f>'Facility Information'!$B$9</f>
        <v>0</v>
      </c>
      <c r="C157" s="104"/>
      <c r="D157" s="49"/>
      <c r="E157" s="50"/>
      <c r="F157" s="51"/>
      <c r="G157" s="117"/>
      <c r="H157" s="43"/>
      <c r="I157" s="56"/>
      <c r="J157" s="46"/>
      <c r="K157" s="142"/>
      <c r="L157" s="76"/>
      <c r="M157" s="220"/>
      <c r="N157" s="251"/>
      <c r="O157" s="82"/>
      <c r="P157" s="82"/>
      <c r="Q157" s="82"/>
      <c r="R157" s="82"/>
      <c r="S157" s="82"/>
      <c r="T157" s="85"/>
      <c r="U157" s="85"/>
      <c r="V157" s="82"/>
      <c r="W157" s="82"/>
      <c r="X157" s="82"/>
      <c r="Y157" s="50"/>
      <c r="Z157" s="221"/>
      <c r="AA157" s="56"/>
      <c r="AB157" s="46"/>
      <c r="AC157" s="46"/>
      <c r="AD157" s="46"/>
      <c r="AE157" s="46"/>
      <c r="AF157" s="46"/>
      <c r="AG157" s="46"/>
      <c r="AH157" s="252"/>
      <c r="AI157" s="252"/>
      <c r="AJ157" s="248"/>
      <c r="AK157" s="128"/>
      <c r="AL157" s="85"/>
      <c r="AM157" s="253"/>
      <c r="AN157" s="244"/>
      <c r="AO157" s="236" t="str">
        <f t="shared" ca="1" si="12"/>
        <v/>
      </c>
      <c r="AP157" s="237" t="str">
        <f t="shared" ca="1" si="13"/>
        <v/>
      </c>
      <c r="AQ157" s="56"/>
      <c r="AR157" s="46"/>
      <c r="AS157" s="46"/>
      <c r="AT157" s="56"/>
      <c r="AU157" s="46"/>
      <c r="AV157" s="46"/>
      <c r="AW157" s="56"/>
      <c r="AX157" s="46"/>
      <c r="AY157" s="46"/>
      <c r="AZ157" s="56"/>
      <c r="BA157" s="46"/>
      <c r="BB157" s="46"/>
      <c r="BC157" s="56"/>
      <c r="BD157" s="46"/>
      <c r="BE157" s="46"/>
      <c r="BF157" s="56"/>
      <c r="BG157" s="46"/>
      <c r="BH157" s="46"/>
      <c r="BI157" s="56"/>
      <c r="BJ157" s="46"/>
      <c r="BK157" s="46"/>
      <c r="BL157" s="56"/>
      <c r="BM157" s="46"/>
      <c r="BN157" s="46"/>
      <c r="BO157" s="56"/>
      <c r="BP157" s="46"/>
      <c r="BQ157" s="46"/>
      <c r="BR157" s="56"/>
      <c r="BS157" s="46"/>
      <c r="BT157" s="46"/>
      <c r="BU157" s="56"/>
      <c r="BV157" s="46"/>
      <c r="BW157" s="46"/>
      <c r="BX157" s="56"/>
      <c r="BY157" s="46"/>
      <c r="BZ157" s="46"/>
      <c r="CA157" s="46"/>
      <c r="CB157" s="56"/>
      <c r="CC157" s="46"/>
      <c r="CD157" s="46"/>
      <c r="CE157" s="56"/>
      <c r="CF157" s="46"/>
      <c r="CG157" s="46"/>
      <c r="CH157" s="56"/>
      <c r="CI157" s="46"/>
      <c r="CJ157" s="46"/>
      <c r="CK157" s="56"/>
      <c r="CL157" s="46"/>
      <c r="CM157" s="46"/>
      <c r="CN157" s="56"/>
      <c r="CO157" s="46"/>
      <c r="CP157" s="46"/>
      <c r="CQ157" s="56"/>
      <c r="CR157" s="46"/>
      <c r="CS157" s="46"/>
      <c r="CT157" s="56"/>
      <c r="CU157" s="46"/>
      <c r="CV157" s="46"/>
      <c r="CW157" s="217" t="str">
        <f t="shared" ca="1" si="10"/>
        <v/>
      </c>
      <c r="CX157" s="180" t="str">
        <f t="shared" si="11"/>
        <v/>
      </c>
    </row>
    <row r="158" spans="1:102" s="166" customFormat="1" x14ac:dyDescent="0.35">
      <c r="A158" s="163">
        <f t="shared" si="14"/>
        <v>157</v>
      </c>
      <c r="B158" s="144">
        <f>'Facility Information'!$B$9</f>
        <v>0</v>
      </c>
      <c r="C158" s="104"/>
      <c r="D158" s="49"/>
      <c r="E158" s="50"/>
      <c r="F158" s="51"/>
      <c r="G158" s="117"/>
      <c r="H158" s="43"/>
      <c r="I158" s="56"/>
      <c r="J158" s="46"/>
      <c r="K158" s="142"/>
      <c r="L158" s="76"/>
      <c r="M158" s="220"/>
      <c r="N158" s="251"/>
      <c r="O158" s="82"/>
      <c r="P158" s="82"/>
      <c r="Q158" s="82"/>
      <c r="R158" s="82"/>
      <c r="S158" s="82"/>
      <c r="T158" s="85"/>
      <c r="U158" s="85"/>
      <c r="V158" s="82"/>
      <c r="W158" s="82"/>
      <c r="X158" s="82"/>
      <c r="Y158" s="50"/>
      <c r="Z158" s="221"/>
      <c r="AA158" s="56"/>
      <c r="AB158" s="46"/>
      <c r="AC158" s="46"/>
      <c r="AD158" s="46"/>
      <c r="AE158" s="46"/>
      <c r="AF158" s="46"/>
      <c r="AG158" s="46"/>
      <c r="AH158" s="252"/>
      <c r="AI158" s="252"/>
      <c r="AJ158" s="248"/>
      <c r="AK158" s="128"/>
      <c r="AL158" s="85"/>
      <c r="AM158" s="253"/>
      <c r="AN158" s="244"/>
      <c r="AO158" s="236" t="str">
        <f t="shared" ca="1" si="12"/>
        <v/>
      </c>
      <c r="AP158" s="237" t="str">
        <f t="shared" ca="1" si="13"/>
        <v/>
      </c>
      <c r="AQ158" s="56"/>
      <c r="AR158" s="46"/>
      <c r="AS158" s="46"/>
      <c r="AT158" s="56"/>
      <c r="AU158" s="46"/>
      <c r="AV158" s="46"/>
      <c r="AW158" s="56"/>
      <c r="AX158" s="46"/>
      <c r="AY158" s="46"/>
      <c r="AZ158" s="56"/>
      <c r="BA158" s="46"/>
      <c r="BB158" s="46"/>
      <c r="BC158" s="56"/>
      <c r="BD158" s="46"/>
      <c r="BE158" s="46"/>
      <c r="BF158" s="56"/>
      <c r="BG158" s="46"/>
      <c r="BH158" s="46"/>
      <c r="BI158" s="56"/>
      <c r="BJ158" s="46"/>
      <c r="BK158" s="46"/>
      <c r="BL158" s="56"/>
      <c r="BM158" s="46"/>
      <c r="BN158" s="46"/>
      <c r="BO158" s="56"/>
      <c r="BP158" s="46"/>
      <c r="BQ158" s="46"/>
      <c r="BR158" s="56"/>
      <c r="BS158" s="46"/>
      <c r="BT158" s="46"/>
      <c r="BU158" s="56"/>
      <c r="BV158" s="46"/>
      <c r="BW158" s="46"/>
      <c r="BX158" s="56"/>
      <c r="BY158" s="46"/>
      <c r="BZ158" s="46"/>
      <c r="CA158" s="46"/>
      <c r="CB158" s="56"/>
      <c r="CC158" s="46"/>
      <c r="CD158" s="46"/>
      <c r="CE158" s="56"/>
      <c r="CF158" s="46"/>
      <c r="CG158" s="46"/>
      <c r="CH158" s="56"/>
      <c r="CI158" s="46"/>
      <c r="CJ158" s="46"/>
      <c r="CK158" s="56"/>
      <c r="CL158" s="46"/>
      <c r="CM158" s="46"/>
      <c r="CN158" s="56"/>
      <c r="CO158" s="46"/>
      <c r="CP158" s="46"/>
      <c r="CQ158" s="56"/>
      <c r="CR158" s="46"/>
      <c r="CS158" s="46"/>
      <c r="CT158" s="56"/>
      <c r="CU158" s="46"/>
      <c r="CV158" s="46"/>
      <c r="CW158" s="217" t="str">
        <f t="shared" ca="1" si="10"/>
        <v/>
      </c>
      <c r="CX158" s="180" t="str">
        <f t="shared" si="11"/>
        <v/>
      </c>
    </row>
    <row r="159" spans="1:102" s="166" customFormat="1" x14ac:dyDescent="0.35">
      <c r="A159" s="163">
        <f t="shared" si="14"/>
        <v>158</v>
      </c>
      <c r="B159" s="144">
        <f>'Facility Information'!$B$9</f>
        <v>0</v>
      </c>
      <c r="C159" s="104"/>
      <c r="D159" s="49"/>
      <c r="E159" s="50"/>
      <c r="F159" s="51"/>
      <c r="G159" s="117"/>
      <c r="H159" s="43"/>
      <c r="I159" s="56"/>
      <c r="J159" s="46"/>
      <c r="K159" s="142"/>
      <c r="L159" s="76"/>
      <c r="M159" s="220"/>
      <c r="N159" s="251"/>
      <c r="O159" s="82"/>
      <c r="P159" s="82"/>
      <c r="Q159" s="82"/>
      <c r="R159" s="82"/>
      <c r="S159" s="82"/>
      <c r="T159" s="85"/>
      <c r="U159" s="85"/>
      <c r="V159" s="82"/>
      <c r="W159" s="82"/>
      <c r="X159" s="82"/>
      <c r="Y159" s="50"/>
      <c r="Z159" s="221"/>
      <c r="AA159" s="56"/>
      <c r="AB159" s="46"/>
      <c r="AC159" s="46"/>
      <c r="AD159" s="46"/>
      <c r="AE159" s="46"/>
      <c r="AF159" s="46"/>
      <c r="AG159" s="46"/>
      <c r="AH159" s="252"/>
      <c r="AI159" s="252"/>
      <c r="AJ159" s="248"/>
      <c r="AK159" s="128"/>
      <c r="AL159" s="85"/>
      <c r="AM159" s="253"/>
      <c r="AN159" s="244"/>
      <c r="AO159" s="236" t="str">
        <f t="shared" ca="1" si="12"/>
        <v/>
      </c>
      <c r="AP159" s="237" t="str">
        <f t="shared" ca="1" si="13"/>
        <v/>
      </c>
      <c r="AQ159" s="56"/>
      <c r="AR159" s="46"/>
      <c r="AS159" s="46"/>
      <c r="AT159" s="56"/>
      <c r="AU159" s="46"/>
      <c r="AV159" s="46"/>
      <c r="AW159" s="56"/>
      <c r="AX159" s="46"/>
      <c r="AY159" s="46"/>
      <c r="AZ159" s="56"/>
      <c r="BA159" s="46"/>
      <c r="BB159" s="46"/>
      <c r="BC159" s="56"/>
      <c r="BD159" s="46"/>
      <c r="BE159" s="46"/>
      <c r="BF159" s="56"/>
      <c r="BG159" s="46"/>
      <c r="BH159" s="46"/>
      <c r="BI159" s="56"/>
      <c r="BJ159" s="46"/>
      <c r="BK159" s="46"/>
      <c r="BL159" s="56"/>
      <c r="BM159" s="46"/>
      <c r="BN159" s="46"/>
      <c r="BO159" s="56"/>
      <c r="BP159" s="46"/>
      <c r="BQ159" s="46"/>
      <c r="BR159" s="56"/>
      <c r="BS159" s="46"/>
      <c r="BT159" s="46"/>
      <c r="BU159" s="56"/>
      <c r="BV159" s="46"/>
      <c r="BW159" s="46"/>
      <c r="BX159" s="56"/>
      <c r="BY159" s="46"/>
      <c r="BZ159" s="46"/>
      <c r="CA159" s="46"/>
      <c r="CB159" s="56"/>
      <c r="CC159" s="46"/>
      <c r="CD159" s="46"/>
      <c r="CE159" s="56"/>
      <c r="CF159" s="46"/>
      <c r="CG159" s="46"/>
      <c r="CH159" s="56"/>
      <c r="CI159" s="46"/>
      <c r="CJ159" s="46"/>
      <c r="CK159" s="56"/>
      <c r="CL159" s="46"/>
      <c r="CM159" s="46"/>
      <c r="CN159" s="56"/>
      <c r="CO159" s="46"/>
      <c r="CP159" s="46"/>
      <c r="CQ159" s="56"/>
      <c r="CR159" s="46"/>
      <c r="CS159" s="46"/>
      <c r="CT159" s="56"/>
      <c r="CU159" s="46"/>
      <c r="CV159" s="46"/>
      <c r="CW159" s="217" t="str">
        <f t="shared" ca="1" si="10"/>
        <v/>
      </c>
      <c r="CX159" s="180" t="str">
        <f t="shared" si="11"/>
        <v/>
      </c>
    </row>
    <row r="160" spans="1:102" s="166" customFormat="1" x14ac:dyDescent="0.35">
      <c r="A160" s="163">
        <f t="shared" si="14"/>
        <v>159</v>
      </c>
      <c r="B160" s="144">
        <f>'Facility Information'!$B$9</f>
        <v>0</v>
      </c>
      <c r="C160" s="104"/>
      <c r="D160" s="49"/>
      <c r="E160" s="50"/>
      <c r="F160" s="51"/>
      <c r="G160" s="117"/>
      <c r="H160" s="43"/>
      <c r="I160" s="56"/>
      <c r="J160" s="46"/>
      <c r="K160" s="142"/>
      <c r="L160" s="76"/>
      <c r="M160" s="220"/>
      <c r="N160" s="251"/>
      <c r="O160" s="82"/>
      <c r="P160" s="82"/>
      <c r="Q160" s="82"/>
      <c r="R160" s="82"/>
      <c r="S160" s="82"/>
      <c r="T160" s="85"/>
      <c r="U160" s="85"/>
      <c r="V160" s="82"/>
      <c r="W160" s="82"/>
      <c r="X160" s="82"/>
      <c r="Y160" s="50"/>
      <c r="Z160" s="221"/>
      <c r="AA160" s="56"/>
      <c r="AB160" s="46"/>
      <c r="AC160" s="46"/>
      <c r="AD160" s="46"/>
      <c r="AE160" s="46"/>
      <c r="AF160" s="46"/>
      <c r="AG160" s="46"/>
      <c r="AH160" s="252"/>
      <c r="AI160" s="252"/>
      <c r="AJ160" s="248"/>
      <c r="AK160" s="128"/>
      <c r="AL160" s="85"/>
      <c r="AM160" s="253"/>
      <c r="AN160" s="244"/>
      <c r="AO160" s="236" t="str">
        <f t="shared" ca="1" si="12"/>
        <v/>
      </c>
      <c r="AP160" s="237" t="str">
        <f t="shared" ca="1" si="13"/>
        <v/>
      </c>
      <c r="AQ160" s="56"/>
      <c r="AR160" s="46"/>
      <c r="AS160" s="46"/>
      <c r="AT160" s="56"/>
      <c r="AU160" s="46"/>
      <c r="AV160" s="46"/>
      <c r="AW160" s="56"/>
      <c r="AX160" s="46"/>
      <c r="AY160" s="46"/>
      <c r="AZ160" s="56"/>
      <c r="BA160" s="46"/>
      <c r="BB160" s="46"/>
      <c r="BC160" s="56"/>
      <c r="BD160" s="46"/>
      <c r="BE160" s="46"/>
      <c r="BF160" s="56"/>
      <c r="BG160" s="46"/>
      <c r="BH160" s="46"/>
      <c r="BI160" s="56"/>
      <c r="BJ160" s="46"/>
      <c r="BK160" s="46"/>
      <c r="BL160" s="56"/>
      <c r="BM160" s="46"/>
      <c r="BN160" s="46"/>
      <c r="BO160" s="56"/>
      <c r="BP160" s="46"/>
      <c r="BQ160" s="46"/>
      <c r="BR160" s="56"/>
      <c r="BS160" s="46"/>
      <c r="BT160" s="46"/>
      <c r="BU160" s="56"/>
      <c r="BV160" s="46"/>
      <c r="BW160" s="46"/>
      <c r="BX160" s="56"/>
      <c r="BY160" s="46"/>
      <c r="BZ160" s="46"/>
      <c r="CA160" s="46"/>
      <c r="CB160" s="56"/>
      <c r="CC160" s="46"/>
      <c r="CD160" s="46"/>
      <c r="CE160" s="56"/>
      <c r="CF160" s="46"/>
      <c r="CG160" s="46"/>
      <c r="CH160" s="56"/>
      <c r="CI160" s="46"/>
      <c r="CJ160" s="46"/>
      <c r="CK160" s="56"/>
      <c r="CL160" s="46"/>
      <c r="CM160" s="46"/>
      <c r="CN160" s="56"/>
      <c r="CO160" s="46"/>
      <c r="CP160" s="46"/>
      <c r="CQ160" s="56"/>
      <c r="CR160" s="46"/>
      <c r="CS160" s="46"/>
      <c r="CT160" s="56"/>
      <c r="CU160" s="46"/>
      <c r="CV160" s="46"/>
      <c r="CW160" s="217" t="str">
        <f t="shared" ca="1" si="10"/>
        <v/>
      </c>
      <c r="CX160" s="180" t="str">
        <f t="shared" si="11"/>
        <v/>
      </c>
    </row>
    <row r="161" spans="1:102" s="166" customFormat="1" x14ac:dyDescent="0.35">
      <c r="A161" s="163">
        <f t="shared" si="14"/>
        <v>160</v>
      </c>
      <c r="B161" s="144">
        <f>'Facility Information'!$B$9</f>
        <v>0</v>
      </c>
      <c r="C161" s="104"/>
      <c r="D161" s="49"/>
      <c r="E161" s="50"/>
      <c r="F161" s="51"/>
      <c r="G161" s="117"/>
      <c r="H161" s="43"/>
      <c r="I161" s="56"/>
      <c r="J161" s="46"/>
      <c r="K161" s="142"/>
      <c r="L161" s="76"/>
      <c r="M161" s="220"/>
      <c r="N161" s="251"/>
      <c r="O161" s="82"/>
      <c r="P161" s="82"/>
      <c r="Q161" s="82"/>
      <c r="R161" s="82"/>
      <c r="S161" s="82"/>
      <c r="T161" s="85"/>
      <c r="U161" s="85"/>
      <c r="V161" s="82"/>
      <c r="W161" s="82"/>
      <c r="X161" s="82"/>
      <c r="Y161" s="50"/>
      <c r="Z161" s="221"/>
      <c r="AA161" s="56"/>
      <c r="AB161" s="46"/>
      <c r="AC161" s="46"/>
      <c r="AD161" s="46"/>
      <c r="AE161" s="46"/>
      <c r="AF161" s="46"/>
      <c r="AG161" s="46"/>
      <c r="AH161" s="252"/>
      <c r="AI161" s="252"/>
      <c r="AJ161" s="248"/>
      <c r="AK161" s="128"/>
      <c r="AL161" s="85"/>
      <c r="AM161" s="253"/>
      <c r="AN161" s="244"/>
      <c r="AO161" s="236" t="str">
        <f t="shared" ca="1" si="12"/>
        <v/>
      </c>
      <c r="AP161" s="237" t="str">
        <f t="shared" ca="1" si="13"/>
        <v/>
      </c>
      <c r="AQ161" s="56"/>
      <c r="AR161" s="46"/>
      <c r="AS161" s="46"/>
      <c r="AT161" s="56"/>
      <c r="AU161" s="46"/>
      <c r="AV161" s="46"/>
      <c r="AW161" s="56"/>
      <c r="AX161" s="46"/>
      <c r="AY161" s="46"/>
      <c r="AZ161" s="56"/>
      <c r="BA161" s="46"/>
      <c r="BB161" s="46"/>
      <c r="BC161" s="56"/>
      <c r="BD161" s="46"/>
      <c r="BE161" s="46"/>
      <c r="BF161" s="56"/>
      <c r="BG161" s="46"/>
      <c r="BH161" s="46"/>
      <c r="BI161" s="56"/>
      <c r="BJ161" s="46"/>
      <c r="BK161" s="46"/>
      <c r="BL161" s="56"/>
      <c r="BM161" s="46"/>
      <c r="BN161" s="46"/>
      <c r="BO161" s="56"/>
      <c r="BP161" s="46"/>
      <c r="BQ161" s="46"/>
      <c r="BR161" s="56"/>
      <c r="BS161" s="46"/>
      <c r="BT161" s="46"/>
      <c r="BU161" s="56"/>
      <c r="BV161" s="46"/>
      <c r="BW161" s="46"/>
      <c r="BX161" s="56"/>
      <c r="BY161" s="46"/>
      <c r="BZ161" s="46"/>
      <c r="CA161" s="46"/>
      <c r="CB161" s="56"/>
      <c r="CC161" s="46"/>
      <c r="CD161" s="46"/>
      <c r="CE161" s="56"/>
      <c r="CF161" s="46"/>
      <c r="CG161" s="46"/>
      <c r="CH161" s="56"/>
      <c r="CI161" s="46"/>
      <c r="CJ161" s="46"/>
      <c r="CK161" s="56"/>
      <c r="CL161" s="46"/>
      <c r="CM161" s="46"/>
      <c r="CN161" s="56"/>
      <c r="CO161" s="46"/>
      <c r="CP161" s="46"/>
      <c r="CQ161" s="56"/>
      <c r="CR161" s="46"/>
      <c r="CS161" s="46"/>
      <c r="CT161" s="56"/>
      <c r="CU161" s="46"/>
      <c r="CV161" s="46"/>
      <c r="CW161" s="217" t="str">
        <f t="shared" ca="1" si="10"/>
        <v/>
      </c>
      <c r="CX161" s="180" t="str">
        <f t="shared" si="11"/>
        <v/>
      </c>
    </row>
    <row r="162" spans="1:102" s="166" customFormat="1" x14ac:dyDescent="0.35">
      <c r="A162" s="163">
        <f t="shared" si="14"/>
        <v>161</v>
      </c>
      <c r="B162" s="144">
        <f>'Facility Information'!$B$9</f>
        <v>0</v>
      </c>
      <c r="C162" s="104"/>
      <c r="D162" s="49"/>
      <c r="E162" s="50"/>
      <c r="F162" s="51"/>
      <c r="G162" s="117"/>
      <c r="H162" s="43"/>
      <c r="I162" s="56"/>
      <c r="J162" s="46"/>
      <c r="K162" s="142"/>
      <c r="L162" s="76"/>
      <c r="M162" s="220"/>
      <c r="N162" s="251"/>
      <c r="O162" s="82"/>
      <c r="P162" s="82"/>
      <c r="Q162" s="82"/>
      <c r="R162" s="82"/>
      <c r="S162" s="82"/>
      <c r="T162" s="85"/>
      <c r="U162" s="85"/>
      <c r="V162" s="82"/>
      <c r="W162" s="82"/>
      <c r="X162" s="82"/>
      <c r="Y162" s="50"/>
      <c r="Z162" s="221"/>
      <c r="AA162" s="56"/>
      <c r="AB162" s="46"/>
      <c r="AC162" s="46"/>
      <c r="AD162" s="46"/>
      <c r="AE162" s="46"/>
      <c r="AF162" s="46"/>
      <c r="AG162" s="46"/>
      <c r="AH162" s="252"/>
      <c r="AI162" s="252"/>
      <c r="AJ162" s="248"/>
      <c r="AK162" s="128"/>
      <c r="AL162" s="85"/>
      <c r="AM162" s="253"/>
      <c r="AN162" s="244"/>
      <c r="AO162" s="236" t="str">
        <f t="shared" ca="1" si="12"/>
        <v/>
      </c>
      <c r="AP162" s="237" t="str">
        <f t="shared" ca="1" si="13"/>
        <v/>
      </c>
      <c r="AQ162" s="56"/>
      <c r="AR162" s="46"/>
      <c r="AS162" s="46"/>
      <c r="AT162" s="56"/>
      <c r="AU162" s="46"/>
      <c r="AV162" s="46"/>
      <c r="AW162" s="56"/>
      <c r="AX162" s="46"/>
      <c r="AY162" s="46"/>
      <c r="AZ162" s="56"/>
      <c r="BA162" s="46"/>
      <c r="BB162" s="46"/>
      <c r="BC162" s="56"/>
      <c r="BD162" s="46"/>
      <c r="BE162" s="46"/>
      <c r="BF162" s="56"/>
      <c r="BG162" s="46"/>
      <c r="BH162" s="46"/>
      <c r="BI162" s="56"/>
      <c r="BJ162" s="46"/>
      <c r="BK162" s="46"/>
      <c r="BL162" s="56"/>
      <c r="BM162" s="46"/>
      <c r="BN162" s="46"/>
      <c r="BO162" s="56"/>
      <c r="BP162" s="46"/>
      <c r="BQ162" s="46"/>
      <c r="BR162" s="56"/>
      <c r="BS162" s="46"/>
      <c r="BT162" s="46"/>
      <c r="BU162" s="56"/>
      <c r="BV162" s="46"/>
      <c r="BW162" s="46"/>
      <c r="BX162" s="56"/>
      <c r="BY162" s="46"/>
      <c r="BZ162" s="46"/>
      <c r="CA162" s="46"/>
      <c r="CB162" s="56"/>
      <c r="CC162" s="46"/>
      <c r="CD162" s="46"/>
      <c r="CE162" s="56"/>
      <c r="CF162" s="46"/>
      <c r="CG162" s="46"/>
      <c r="CH162" s="56"/>
      <c r="CI162" s="46"/>
      <c r="CJ162" s="46"/>
      <c r="CK162" s="56"/>
      <c r="CL162" s="46"/>
      <c r="CM162" s="46"/>
      <c r="CN162" s="56"/>
      <c r="CO162" s="46"/>
      <c r="CP162" s="46"/>
      <c r="CQ162" s="56"/>
      <c r="CR162" s="46"/>
      <c r="CS162" s="46"/>
      <c r="CT162" s="56"/>
      <c r="CU162" s="46"/>
      <c r="CV162" s="46"/>
      <c r="CW162" s="217" t="str">
        <f t="shared" ca="1" si="10"/>
        <v/>
      </c>
      <c r="CX162" s="180" t="str">
        <f t="shared" si="11"/>
        <v/>
      </c>
    </row>
    <row r="163" spans="1:102" s="166" customFormat="1" x14ac:dyDescent="0.35">
      <c r="A163" s="163">
        <f t="shared" si="14"/>
        <v>162</v>
      </c>
      <c r="B163" s="144">
        <f>'Facility Information'!$B$9</f>
        <v>0</v>
      </c>
      <c r="C163" s="104"/>
      <c r="D163" s="49"/>
      <c r="E163" s="50"/>
      <c r="F163" s="51"/>
      <c r="G163" s="117"/>
      <c r="H163" s="43"/>
      <c r="I163" s="56"/>
      <c r="J163" s="46"/>
      <c r="K163" s="142"/>
      <c r="L163" s="76"/>
      <c r="M163" s="220"/>
      <c r="N163" s="251"/>
      <c r="O163" s="82"/>
      <c r="P163" s="82"/>
      <c r="Q163" s="82"/>
      <c r="R163" s="82"/>
      <c r="S163" s="82"/>
      <c r="T163" s="85"/>
      <c r="U163" s="85"/>
      <c r="V163" s="82"/>
      <c r="W163" s="82"/>
      <c r="X163" s="82"/>
      <c r="Y163" s="50"/>
      <c r="Z163" s="221"/>
      <c r="AA163" s="56"/>
      <c r="AB163" s="46"/>
      <c r="AC163" s="46"/>
      <c r="AD163" s="46"/>
      <c r="AE163" s="46"/>
      <c r="AF163" s="46"/>
      <c r="AG163" s="46"/>
      <c r="AH163" s="252"/>
      <c r="AI163" s="252"/>
      <c r="AJ163" s="248"/>
      <c r="AK163" s="128"/>
      <c r="AL163" s="85"/>
      <c r="AM163" s="253"/>
      <c r="AN163" s="244"/>
      <c r="AO163" s="236" t="str">
        <f t="shared" ca="1" si="12"/>
        <v/>
      </c>
      <c r="AP163" s="237" t="str">
        <f t="shared" ca="1" si="13"/>
        <v/>
      </c>
      <c r="AQ163" s="56"/>
      <c r="AR163" s="46"/>
      <c r="AS163" s="46"/>
      <c r="AT163" s="56"/>
      <c r="AU163" s="46"/>
      <c r="AV163" s="46"/>
      <c r="AW163" s="56"/>
      <c r="AX163" s="46"/>
      <c r="AY163" s="46"/>
      <c r="AZ163" s="56"/>
      <c r="BA163" s="46"/>
      <c r="BB163" s="46"/>
      <c r="BC163" s="56"/>
      <c r="BD163" s="46"/>
      <c r="BE163" s="46"/>
      <c r="BF163" s="56"/>
      <c r="BG163" s="46"/>
      <c r="BH163" s="46"/>
      <c r="BI163" s="56"/>
      <c r="BJ163" s="46"/>
      <c r="BK163" s="46"/>
      <c r="BL163" s="56"/>
      <c r="BM163" s="46"/>
      <c r="BN163" s="46"/>
      <c r="BO163" s="56"/>
      <c r="BP163" s="46"/>
      <c r="BQ163" s="46"/>
      <c r="BR163" s="56"/>
      <c r="BS163" s="46"/>
      <c r="BT163" s="46"/>
      <c r="BU163" s="56"/>
      <c r="BV163" s="46"/>
      <c r="BW163" s="46"/>
      <c r="BX163" s="56"/>
      <c r="BY163" s="46"/>
      <c r="BZ163" s="46"/>
      <c r="CA163" s="46"/>
      <c r="CB163" s="56"/>
      <c r="CC163" s="46"/>
      <c r="CD163" s="46"/>
      <c r="CE163" s="56"/>
      <c r="CF163" s="46"/>
      <c r="CG163" s="46"/>
      <c r="CH163" s="56"/>
      <c r="CI163" s="46"/>
      <c r="CJ163" s="46"/>
      <c r="CK163" s="56"/>
      <c r="CL163" s="46"/>
      <c r="CM163" s="46"/>
      <c r="CN163" s="56"/>
      <c r="CO163" s="46"/>
      <c r="CP163" s="46"/>
      <c r="CQ163" s="56"/>
      <c r="CR163" s="46"/>
      <c r="CS163" s="46"/>
      <c r="CT163" s="56"/>
      <c r="CU163" s="46"/>
      <c r="CV163" s="46"/>
      <c r="CW163" s="217" t="str">
        <f t="shared" ca="1" si="10"/>
        <v/>
      </c>
      <c r="CX163" s="180" t="str">
        <f t="shared" si="11"/>
        <v/>
      </c>
    </row>
    <row r="164" spans="1:102" s="166" customFormat="1" x14ac:dyDescent="0.35">
      <c r="A164" s="163">
        <f t="shared" si="14"/>
        <v>163</v>
      </c>
      <c r="B164" s="144">
        <f>'Facility Information'!$B$9</f>
        <v>0</v>
      </c>
      <c r="C164" s="104"/>
      <c r="D164" s="49"/>
      <c r="E164" s="50"/>
      <c r="F164" s="51"/>
      <c r="G164" s="117"/>
      <c r="H164" s="43"/>
      <c r="I164" s="56"/>
      <c r="J164" s="46"/>
      <c r="K164" s="142"/>
      <c r="L164" s="76"/>
      <c r="M164" s="220"/>
      <c r="N164" s="251"/>
      <c r="O164" s="82"/>
      <c r="P164" s="82"/>
      <c r="Q164" s="82"/>
      <c r="R164" s="82"/>
      <c r="S164" s="82"/>
      <c r="T164" s="85"/>
      <c r="U164" s="85"/>
      <c r="V164" s="82"/>
      <c r="W164" s="82"/>
      <c r="X164" s="82"/>
      <c r="Y164" s="50"/>
      <c r="Z164" s="221"/>
      <c r="AA164" s="56"/>
      <c r="AB164" s="46"/>
      <c r="AC164" s="46"/>
      <c r="AD164" s="46"/>
      <c r="AE164" s="46"/>
      <c r="AF164" s="46"/>
      <c r="AG164" s="46"/>
      <c r="AH164" s="252"/>
      <c r="AI164" s="252"/>
      <c r="AJ164" s="248"/>
      <c r="AK164" s="128"/>
      <c r="AL164" s="85"/>
      <c r="AM164" s="253"/>
      <c r="AN164" s="244"/>
      <c r="AO164" s="236" t="str">
        <f t="shared" ca="1" si="12"/>
        <v/>
      </c>
      <c r="AP164" s="237" t="str">
        <f t="shared" ca="1" si="13"/>
        <v/>
      </c>
      <c r="AQ164" s="56"/>
      <c r="AR164" s="46"/>
      <c r="AS164" s="46"/>
      <c r="AT164" s="56"/>
      <c r="AU164" s="46"/>
      <c r="AV164" s="46"/>
      <c r="AW164" s="56"/>
      <c r="AX164" s="46"/>
      <c r="AY164" s="46"/>
      <c r="AZ164" s="56"/>
      <c r="BA164" s="46"/>
      <c r="BB164" s="46"/>
      <c r="BC164" s="56"/>
      <c r="BD164" s="46"/>
      <c r="BE164" s="46"/>
      <c r="BF164" s="56"/>
      <c r="BG164" s="46"/>
      <c r="BH164" s="46"/>
      <c r="BI164" s="56"/>
      <c r="BJ164" s="46"/>
      <c r="BK164" s="46"/>
      <c r="BL164" s="56"/>
      <c r="BM164" s="46"/>
      <c r="BN164" s="46"/>
      <c r="BO164" s="56"/>
      <c r="BP164" s="46"/>
      <c r="BQ164" s="46"/>
      <c r="BR164" s="56"/>
      <c r="BS164" s="46"/>
      <c r="BT164" s="46"/>
      <c r="BU164" s="56"/>
      <c r="BV164" s="46"/>
      <c r="BW164" s="46"/>
      <c r="BX164" s="56"/>
      <c r="BY164" s="46"/>
      <c r="BZ164" s="46"/>
      <c r="CA164" s="46"/>
      <c r="CB164" s="56"/>
      <c r="CC164" s="46"/>
      <c r="CD164" s="46"/>
      <c r="CE164" s="56"/>
      <c r="CF164" s="46"/>
      <c r="CG164" s="46"/>
      <c r="CH164" s="56"/>
      <c r="CI164" s="46"/>
      <c r="CJ164" s="46"/>
      <c r="CK164" s="56"/>
      <c r="CL164" s="46"/>
      <c r="CM164" s="46"/>
      <c r="CN164" s="56"/>
      <c r="CO164" s="46"/>
      <c r="CP164" s="46"/>
      <c r="CQ164" s="56"/>
      <c r="CR164" s="46"/>
      <c r="CS164" s="46"/>
      <c r="CT164" s="56"/>
      <c r="CU164" s="46"/>
      <c r="CV164" s="46"/>
      <c r="CW164" s="217" t="str">
        <f t="shared" ca="1" si="10"/>
        <v/>
      </c>
      <c r="CX164" s="180" t="str">
        <f t="shared" si="11"/>
        <v/>
      </c>
    </row>
    <row r="165" spans="1:102" s="166" customFormat="1" x14ac:dyDescent="0.35">
      <c r="A165" s="163">
        <f t="shared" si="14"/>
        <v>164</v>
      </c>
      <c r="B165" s="144">
        <f>'Facility Information'!$B$9</f>
        <v>0</v>
      </c>
      <c r="C165" s="104"/>
      <c r="D165" s="49"/>
      <c r="E165" s="50"/>
      <c r="F165" s="51"/>
      <c r="G165" s="117"/>
      <c r="H165" s="43"/>
      <c r="I165" s="56"/>
      <c r="J165" s="46"/>
      <c r="K165" s="142"/>
      <c r="L165" s="76"/>
      <c r="M165" s="220"/>
      <c r="N165" s="251"/>
      <c r="O165" s="82"/>
      <c r="P165" s="82"/>
      <c r="Q165" s="82"/>
      <c r="R165" s="82"/>
      <c r="S165" s="82"/>
      <c r="T165" s="85"/>
      <c r="U165" s="85"/>
      <c r="V165" s="82"/>
      <c r="W165" s="82"/>
      <c r="X165" s="82"/>
      <c r="Y165" s="50"/>
      <c r="Z165" s="221"/>
      <c r="AA165" s="56"/>
      <c r="AB165" s="46"/>
      <c r="AC165" s="46"/>
      <c r="AD165" s="46"/>
      <c r="AE165" s="46"/>
      <c r="AF165" s="46"/>
      <c r="AG165" s="46"/>
      <c r="AH165" s="252"/>
      <c r="AI165" s="252"/>
      <c r="AJ165" s="248"/>
      <c r="AK165" s="128"/>
      <c r="AL165" s="85"/>
      <c r="AM165" s="253"/>
      <c r="AN165" s="244"/>
      <c r="AO165" s="236" t="str">
        <f t="shared" ca="1" si="12"/>
        <v/>
      </c>
      <c r="AP165" s="237" t="str">
        <f t="shared" ca="1" si="13"/>
        <v/>
      </c>
      <c r="AQ165" s="56"/>
      <c r="AR165" s="46"/>
      <c r="AS165" s="46"/>
      <c r="AT165" s="56"/>
      <c r="AU165" s="46"/>
      <c r="AV165" s="46"/>
      <c r="AW165" s="56"/>
      <c r="AX165" s="46"/>
      <c r="AY165" s="46"/>
      <c r="AZ165" s="56"/>
      <c r="BA165" s="46"/>
      <c r="BB165" s="46"/>
      <c r="BC165" s="56"/>
      <c r="BD165" s="46"/>
      <c r="BE165" s="46"/>
      <c r="BF165" s="56"/>
      <c r="BG165" s="46"/>
      <c r="BH165" s="46"/>
      <c r="BI165" s="56"/>
      <c r="BJ165" s="46"/>
      <c r="BK165" s="46"/>
      <c r="BL165" s="56"/>
      <c r="BM165" s="46"/>
      <c r="BN165" s="46"/>
      <c r="BO165" s="56"/>
      <c r="BP165" s="46"/>
      <c r="BQ165" s="46"/>
      <c r="BR165" s="56"/>
      <c r="BS165" s="46"/>
      <c r="BT165" s="46"/>
      <c r="BU165" s="56"/>
      <c r="BV165" s="46"/>
      <c r="BW165" s="46"/>
      <c r="BX165" s="56"/>
      <c r="BY165" s="46"/>
      <c r="BZ165" s="46"/>
      <c r="CA165" s="46"/>
      <c r="CB165" s="56"/>
      <c r="CC165" s="46"/>
      <c r="CD165" s="46"/>
      <c r="CE165" s="56"/>
      <c r="CF165" s="46"/>
      <c r="CG165" s="46"/>
      <c r="CH165" s="56"/>
      <c r="CI165" s="46"/>
      <c r="CJ165" s="46"/>
      <c r="CK165" s="56"/>
      <c r="CL165" s="46"/>
      <c r="CM165" s="46"/>
      <c r="CN165" s="56"/>
      <c r="CO165" s="46"/>
      <c r="CP165" s="46"/>
      <c r="CQ165" s="56"/>
      <c r="CR165" s="46"/>
      <c r="CS165" s="46"/>
      <c r="CT165" s="56"/>
      <c r="CU165" s="46"/>
      <c r="CV165" s="46"/>
      <c r="CW165" s="217" t="str">
        <f t="shared" ca="1" si="10"/>
        <v/>
      </c>
      <c r="CX165" s="180" t="str">
        <f t="shared" si="11"/>
        <v/>
      </c>
    </row>
    <row r="166" spans="1:102" s="166" customFormat="1" x14ac:dyDescent="0.35">
      <c r="A166" s="163">
        <f t="shared" si="14"/>
        <v>165</v>
      </c>
      <c r="B166" s="144">
        <f>'Facility Information'!$B$9</f>
        <v>0</v>
      </c>
      <c r="C166" s="104"/>
      <c r="D166" s="49"/>
      <c r="E166" s="50"/>
      <c r="F166" s="51"/>
      <c r="G166" s="117"/>
      <c r="H166" s="43"/>
      <c r="I166" s="56"/>
      <c r="J166" s="46"/>
      <c r="K166" s="142"/>
      <c r="L166" s="76"/>
      <c r="M166" s="220"/>
      <c r="N166" s="251"/>
      <c r="O166" s="82"/>
      <c r="P166" s="82"/>
      <c r="Q166" s="82"/>
      <c r="R166" s="82"/>
      <c r="S166" s="82"/>
      <c r="T166" s="85"/>
      <c r="U166" s="85"/>
      <c r="V166" s="82"/>
      <c r="W166" s="82"/>
      <c r="X166" s="82"/>
      <c r="Y166" s="50"/>
      <c r="Z166" s="221"/>
      <c r="AA166" s="56"/>
      <c r="AB166" s="46"/>
      <c r="AC166" s="46"/>
      <c r="AD166" s="46"/>
      <c r="AE166" s="46"/>
      <c r="AF166" s="46"/>
      <c r="AG166" s="46"/>
      <c r="AH166" s="252"/>
      <c r="AI166" s="252"/>
      <c r="AJ166" s="248"/>
      <c r="AK166" s="128"/>
      <c r="AL166" s="85"/>
      <c r="AM166" s="253"/>
      <c r="AN166" s="244"/>
      <c r="AO166" s="236" t="str">
        <f t="shared" ca="1" si="12"/>
        <v/>
      </c>
      <c r="AP166" s="237" t="str">
        <f t="shared" ca="1" si="13"/>
        <v/>
      </c>
      <c r="AQ166" s="56"/>
      <c r="AR166" s="46"/>
      <c r="AS166" s="46"/>
      <c r="AT166" s="56"/>
      <c r="AU166" s="46"/>
      <c r="AV166" s="46"/>
      <c r="AW166" s="56"/>
      <c r="AX166" s="46"/>
      <c r="AY166" s="46"/>
      <c r="AZ166" s="56"/>
      <c r="BA166" s="46"/>
      <c r="BB166" s="46"/>
      <c r="BC166" s="56"/>
      <c r="BD166" s="46"/>
      <c r="BE166" s="46"/>
      <c r="BF166" s="56"/>
      <c r="BG166" s="46"/>
      <c r="BH166" s="46"/>
      <c r="BI166" s="56"/>
      <c r="BJ166" s="46"/>
      <c r="BK166" s="46"/>
      <c r="BL166" s="56"/>
      <c r="BM166" s="46"/>
      <c r="BN166" s="46"/>
      <c r="BO166" s="56"/>
      <c r="BP166" s="46"/>
      <c r="BQ166" s="46"/>
      <c r="BR166" s="56"/>
      <c r="BS166" s="46"/>
      <c r="BT166" s="46"/>
      <c r="BU166" s="56"/>
      <c r="BV166" s="46"/>
      <c r="BW166" s="46"/>
      <c r="BX166" s="56"/>
      <c r="BY166" s="46"/>
      <c r="BZ166" s="46"/>
      <c r="CA166" s="46"/>
      <c r="CB166" s="56"/>
      <c r="CC166" s="46"/>
      <c r="CD166" s="46"/>
      <c r="CE166" s="56"/>
      <c r="CF166" s="46"/>
      <c r="CG166" s="46"/>
      <c r="CH166" s="56"/>
      <c r="CI166" s="46"/>
      <c r="CJ166" s="46"/>
      <c r="CK166" s="56"/>
      <c r="CL166" s="46"/>
      <c r="CM166" s="46"/>
      <c r="CN166" s="56"/>
      <c r="CO166" s="46"/>
      <c r="CP166" s="46"/>
      <c r="CQ166" s="56"/>
      <c r="CR166" s="46"/>
      <c r="CS166" s="46"/>
      <c r="CT166" s="56"/>
      <c r="CU166" s="46"/>
      <c r="CV166" s="46"/>
      <c r="CW166" s="217" t="str">
        <f t="shared" ca="1" si="10"/>
        <v/>
      </c>
      <c r="CX166" s="180" t="str">
        <f t="shared" si="11"/>
        <v/>
      </c>
    </row>
    <row r="167" spans="1:102" s="166" customFormat="1" x14ac:dyDescent="0.35">
      <c r="A167" s="163">
        <f t="shared" si="14"/>
        <v>166</v>
      </c>
      <c r="B167" s="144">
        <f>'Facility Information'!$B$9</f>
        <v>0</v>
      </c>
      <c r="C167" s="104"/>
      <c r="D167" s="49"/>
      <c r="E167" s="50"/>
      <c r="F167" s="51"/>
      <c r="G167" s="117"/>
      <c r="H167" s="43"/>
      <c r="I167" s="56"/>
      <c r="J167" s="46"/>
      <c r="K167" s="142"/>
      <c r="L167" s="76"/>
      <c r="M167" s="220"/>
      <c r="N167" s="251"/>
      <c r="O167" s="82"/>
      <c r="P167" s="82"/>
      <c r="Q167" s="82"/>
      <c r="R167" s="82"/>
      <c r="S167" s="82"/>
      <c r="T167" s="85"/>
      <c r="U167" s="85"/>
      <c r="V167" s="82"/>
      <c r="W167" s="82"/>
      <c r="X167" s="82"/>
      <c r="Y167" s="50"/>
      <c r="Z167" s="221"/>
      <c r="AA167" s="56"/>
      <c r="AB167" s="46"/>
      <c r="AC167" s="46"/>
      <c r="AD167" s="46"/>
      <c r="AE167" s="46"/>
      <c r="AF167" s="46"/>
      <c r="AG167" s="46"/>
      <c r="AH167" s="252"/>
      <c r="AI167" s="252"/>
      <c r="AJ167" s="248"/>
      <c r="AK167" s="128"/>
      <c r="AL167" s="85"/>
      <c r="AM167" s="253"/>
      <c r="AN167" s="244"/>
      <c r="AO167" s="236" t="str">
        <f t="shared" ca="1" si="12"/>
        <v/>
      </c>
      <c r="AP167" s="237" t="str">
        <f t="shared" ca="1" si="13"/>
        <v/>
      </c>
      <c r="AQ167" s="56"/>
      <c r="AR167" s="46"/>
      <c r="AS167" s="46"/>
      <c r="AT167" s="56"/>
      <c r="AU167" s="46"/>
      <c r="AV167" s="46"/>
      <c r="AW167" s="56"/>
      <c r="AX167" s="46"/>
      <c r="AY167" s="46"/>
      <c r="AZ167" s="56"/>
      <c r="BA167" s="46"/>
      <c r="BB167" s="46"/>
      <c r="BC167" s="56"/>
      <c r="BD167" s="46"/>
      <c r="BE167" s="46"/>
      <c r="BF167" s="56"/>
      <c r="BG167" s="46"/>
      <c r="BH167" s="46"/>
      <c r="BI167" s="56"/>
      <c r="BJ167" s="46"/>
      <c r="BK167" s="46"/>
      <c r="BL167" s="56"/>
      <c r="BM167" s="46"/>
      <c r="BN167" s="46"/>
      <c r="BO167" s="56"/>
      <c r="BP167" s="46"/>
      <c r="BQ167" s="46"/>
      <c r="BR167" s="56"/>
      <c r="BS167" s="46"/>
      <c r="BT167" s="46"/>
      <c r="BU167" s="56"/>
      <c r="BV167" s="46"/>
      <c r="BW167" s="46"/>
      <c r="BX167" s="56"/>
      <c r="BY167" s="46"/>
      <c r="BZ167" s="46"/>
      <c r="CA167" s="46"/>
      <c r="CB167" s="56"/>
      <c r="CC167" s="46"/>
      <c r="CD167" s="46"/>
      <c r="CE167" s="56"/>
      <c r="CF167" s="46"/>
      <c r="CG167" s="46"/>
      <c r="CH167" s="56"/>
      <c r="CI167" s="46"/>
      <c r="CJ167" s="46"/>
      <c r="CK167" s="56"/>
      <c r="CL167" s="46"/>
      <c r="CM167" s="46"/>
      <c r="CN167" s="56"/>
      <c r="CO167" s="46"/>
      <c r="CP167" s="46"/>
      <c r="CQ167" s="56"/>
      <c r="CR167" s="46"/>
      <c r="CS167" s="46"/>
      <c r="CT167" s="56"/>
      <c r="CU167" s="46"/>
      <c r="CV167" s="46"/>
      <c r="CW167" s="217" t="str">
        <f t="shared" ca="1" si="10"/>
        <v/>
      </c>
      <c r="CX167" s="180" t="str">
        <f t="shared" si="11"/>
        <v/>
      </c>
    </row>
    <row r="168" spans="1:102" s="166" customFormat="1" x14ac:dyDescent="0.35">
      <c r="A168" s="163">
        <f t="shared" si="14"/>
        <v>167</v>
      </c>
      <c r="B168" s="144">
        <f>'Facility Information'!$B$9</f>
        <v>0</v>
      </c>
      <c r="C168" s="104"/>
      <c r="D168" s="49"/>
      <c r="E168" s="50"/>
      <c r="F168" s="51"/>
      <c r="G168" s="117"/>
      <c r="H168" s="43"/>
      <c r="I168" s="56"/>
      <c r="J168" s="46"/>
      <c r="K168" s="142"/>
      <c r="L168" s="76"/>
      <c r="M168" s="220"/>
      <c r="N168" s="251"/>
      <c r="O168" s="82"/>
      <c r="P168" s="82"/>
      <c r="Q168" s="82"/>
      <c r="R168" s="82"/>
      <c r="S168" s="82"/>
      <c r="T168" s="85"/>
      <c r="U168" s="85"/>
      <c r="V168" s="82"/>
      <c r="W168" s="82"/>
      <c r="X168" s="82"/>
      <c r="Y168" s="50"/>
      <c r="Z168" s="221"/>
      <c r="AA168" s="56"/>
      <c r="AB168" s="46"/>
      <c r="AC168" s="46"/>
      <c r="AD168" s="46"/>
      <c r="AE168" s="46"/>
      <c r="AF168" s="46"/>
      <c r="AG168" s="46"/>
      <c r="AH168" s="252"/>
      <c r="AI168" s="252"/>
      <c r="AJ168" s="248"/>
      <c r="AK168" s="128"/>
      <c r="AL168" s="85"/>
      <c r="AM168" s="253"/>
      <c r="AN168" s="244"/>
      <c r="AO168" s="236" t="str">
        <f t="shared" ca="1" si="12"/>
        <v/>
      </c>
      <c r="AP168" s="237" t="str">
        <f t="shared" ca="1" si="13"/>
        <v/>
      </c>
      <c r="AQ168" s="56"/>
      <c r="AR168" s="46"/>
      <c r="AS168" s="46"/>
      <c r="AT168" s="56"/>
      <c r="AU168" s="46"/>
      <c r="AV168" s="46"/>
      <c r="AW168" s="56"/>
      <c r="AX168" s="46"/>
      <c r="AY168" s="46"/>
      <c r="AZ168" s="56"/>
      <c r="BA168" s="46"/>
      <c r="BB168" s="46"/>
      <c r="BC168" s="56"/>
      <c r="BD168" s="46"/>
      <c r="BE168" s="46"/>
      <c r="BF168" s="56"/>
      <c r="BG168" s="46"/>
      <c r="BH168" s="46"/>
      <c r="BI168" s="56"/>
      <c r="BJ168" s="46"/>
      <c r="BK168" s="46"/>
      <c r="BL168" s="56"/>
      <c r="BM168" s="46"/>
      <c r="BN168" s="46"/>
      <c r="BO168" s="56"/>
      <c r="BP168" s="46"/>
      <c r="BQ168" s="46"/>
      <c r="BR168" s="56"/>
      <c r="BS168" s="46"/>
      <c r="BT168" s="46"/>
      <c r="BU168" s="56"/>
      <c r="BV168" s="46"/>
      <c r="BW168" s="46"/>
      <c r="BX168" s="56"/>
      <c r="BY168" s="46"/>
      <c r="BZ168" s="46"/>
      <c r="CA168" s="46"/>
      <c r="CB168" s="56"/>
      <c r="CC168" s="46"/>
      <c r="CD168" s="46"/>
      <c r="CE168" s="56"/>
      <c r="CF168" s="46"/>
      <c r="CG168" s="46"/>
      <c r="CH168" s="56"/>
      <c r="CI168" s="46"/>
      <c r="CJ168" s="46"/>
      <c r="CK168" s="56"/>
      <c r="CL168" s="46"/>
      <c r="CM168" s="46"/>
      <c r="CN168" s="56"/>
      <c r="CO168" s="46"/>
      <c r="CP168" s="46"/>
      <c r="CQ168" s="56"/>
      <c r="CR168" s="46"/>
      <c r="CS168" s="46"/>
      <c r="CT168" s="56"/>
      <c r="CU168" s="46"/>
      <c r="CV168" s="46"/>
      <c r="CW168" s="217" t="str">
        <f t="shared" ca="1" si="10"/>
        <v/>
      </c>
      <c r="CX168" s="180" t="str">
        <f t="shared" si="11"/>
        <v/>
      </c>
    </row>
    <row r="169" spans="1:102" s="166" customFormat="1" x14ac:dyDescent="0.35">
      <c r="A169" s="163">
        <f t="shared" si="14"/>
        <v>168</v>
      </c>
      <c r="B169" s="144">
        <f>'Facility Information'!$B$9</f>
        <v>0</v>
      </c>
      <c r="C169" s="104"/>
      <c r="D169" s="49"/>
      <c r="E169" s="50"/>
      <c r="F169" s="51"/>
      <c r="G169" s="117"/>
      <c r="H169" s="43"/>
      <c r="I169" s="56"/>
      <c r="J169" s="46"/>
      <c r="K169" s="142"/>
      <c r="L169" s="76"/>
      <c r="M169" s="220"/>
      <c r="N169" s="251"/>
      <c r="O169" s="82"/>
      <c r="P169" s="82"/>
      <c r="Q169" s="82"/>
      <c r="R169" s="82"/>
      <c r="S169" s="82"/>
      <c r="T169" s="85"/>
      <c r="U169" s="85"/>
      <c r="V169" s="82"/>
      <c r="W169" s="82"/>
      <c r="X169" s="82"/>
      <c r="Y169" s="50"/>
      <c r="Z169" s="221"/>
      <c r="AA169" s="56"/>
      <c r="AB169" s="46"/>
      <c r="AC169" s="46"/>
      <c r="AD169" s="46"/>
      <c r="AE169" s="46"/>
      <c r="AF169" s="46"/>
      <c r="AG169" s="46"/>
      <c r="AH169" s="252"/>
      <c r="AI169" s="252"/>
      <c r="AJ169" s="248"/>
      <c r="AK169" s="128"/>
      <c r="AL169" s="85"/>
      <c r="AM169" s="253"/>
      <c r="AN169" s="244"/>
      <c r="AO169" s="236" t="str">
        <f t="shared" ca="1" si="12"/>
        <v/>
      </c>
      <c r="AP169" s="237" t="str">
        <f t="shared" ca="1" si="13"/>
        <v/>
      </c>
      <c r="AQ169" s="56"/>
      <c r="AR169" s="46"/>
      <c r="AS169" s="46"/>
      <c r="AT169" s="56"/>
      <c r="AU169" s="46"/>
      <c r="AV169" s="46"/>
      <c r="AW169" s="56"/>
      <c r="AX169" s="46"/>
      <c r="AY169" s="46"/>
      <c r="AZ169" s="56"/>
      <c r="BA169" s="46"/>
      <c r="BB169" s="46"/>
      <c r="BC169" s="56"/>
      <c r="BD169" s="46"/>
      <c r="BE169" s="46"/>
      <c r="BF169" s="56"/>
      <c r="BG169" s="46"/>
      <c r="BH169" s="46"/>
      <c r="BI169" s="56"/>
      <c r="BJ169" s="46"/>
      <c r="BK169" s="46"/>
      <c r="BL169" s="56"/>
      <c r="BM169" s="46"/>
      <c r="BN169" s="46"/>
      <c r="BO169" s="56"/>
      <c r="BP169" s="46"/>
      <c r="BQ169" s="46"/>
      <c r="BR169" s="56"/>
      <c r="BS169" s="46"/>
      <c r="BT169" s="46"/>
      <c r="BU169" s="56"/>
      <c r="BV169" s="46"/>
      <c r="BW169" s="46"/>
      <c r="BX169" s="56"/>
      <c r="BY169" s="46"/>
      <c r="BZ169" s="46"/>
      <c r="CA169" s="46"/>
      <c r="CB169" s="56"/>
      <c r="CC169" s="46"/>
      <c r="CD169" s="46"/>
      <c r="CE169" s="56"/>
      <c r="CF169" s="46"/>
      <c r="CG169" s="46"/>
      <c r="CH169" s="56"/>
      <c r="CI169" s="46"/>
      <c r="CJ169" s="46"/>
      <c r="CK169" s="56"/>
      <c r="CL169" s="46"/>
      <c r="CM169" s="46"/>
      <c r="CN169" s="56"/>
      <c r="CO169" s="46"/>
      <c r="CP169" s="46"/>
      <c r="CQ169" s="56"/>
      <c r="CR169" s="46"/>
      <c r="CS169" s="46"/>
      <c r="CT169" s="56"/>
      <c r="CU169" s="46"/>
      <c r="CV169" s="46"/>
      <c r="CW169" s="217" t="str">
        <f t="shared" ca="1" si="10"/>
        <v/>
      </c>
      <c r="CX169" s="180" t="str">
        <f t="shared" si="11"/>
        <v/>
      </c>
    </row>
    <row r="170" spans="1:102" s="166" customFormat="1" x14ac:dyDescent="0.35">
      <c r="A170" s="163">
        <f t="shared" si="14"/>
        <v>169</v>
      </c>
      <c r="B170" s="144">
        <f>'Facility Information'!$B$9</f>
        <v>0</v>
      </c>
      <c r="C170" s="104"/>
      <c r="D170" s="49"/>
      <c r="E170" s="50"/>
      <c r="F170" s="51"/>
      <c r="G170" s="117"/>
      <c r="H170" s="43"/>
      <c r="I170" s="56"/>
      <c r="J170" s="46"/>
      <c r="K170" s="142"/>
      <c r="L170" s="76"/>
      <c r="M170" s="220"/>
      <c r="N170" s="251"/>
      <c r="O170" s="82"/>
      <c r="P170" s="82"/>
      <c r="Q170" s="82"/>
      <c r="R170" s="82"/>
      <c r="S170" s="82"/>
      <c r="T170" s="85"/>
      <c r="U170" s="85"/>
      <c r="V170" s="82"/>
      <c r="W170" s="82"/>
      <c r="X170" s="82"/>
      <c r="Y170" s="50"/>
      <c r="Z170" s="221"/>
      <c r="AA170" s="56"/>
      <c r="AB170" s="46"/>
      <c r="AC170" s="46"/>
      <c r="AD170" s="46"/>
      <c r="AE170" s="46"/>
      <c r="AF170" s="46"/>
      <c r="AG170" s="46"/>
      <c r="AH170" s="252"/>
      <c r="AI170" s="252"/>
      <c r="AJ170" s="248"/>
      <c r="AK170" s="128"/>
      <c r="AL170" s="85"/>
      <c r="AM170" s="253"/>
      <c r="AN170" s="244"/>
      <c r="AO170" s="236" t="str">
        <f t="shared" ca="1" si="12"/>
        <v/>
      </c>
      <c r="AP170" s="237" t="str">
        <f t="shared" ca="1" si="13"/>
        <v/>
      </c>
      <c r="AQ170" s="56"/>
      <c r="AR170" s="46"/>
      <c r="AS170" s="46"/>
      <c r="AT170" s="56"/>
      <c r="AU170" s="46"/>
      <c r="AV170" s="46"/>
      <c r="AW170" s="56"/>
      <c r="AX170" s="46"/>
      <c r="AY170" s="46"/>
      <c r="AZ170" s="56"/>
      <c r="BA170" s="46"/>
      <c r="BB170" s="46"/>
      <c r="BC170" s="56"/>
      <c r="BD170" s="46"/>
      <c r="BE170" s="46"/>
      <c r="BF170" s="56"/>
      <c r="BG170" s="46"/>
      <c r="BH170" s="46"/>
      <c r="BI170" s="56"/>
      <c r="BJ170" s="46"/>
      <c r="BK170" s="46"/>
      <c r="BL170" s="56"/>
      <c r="BM170" s="46"/>
      <c r="BN170" s="46"/>
      <c r="BO170" s="56"/>
      <c r="BP170" s="46"/>
      <c r="BQ170" s="46"/>
      <c r="BR170" s="56"/>
      <c r="BS170" s="46"/>
      <c r="BT170" s="46"/>
      <c r="BU170" s="56"/>
      <c r="BV170" s="46"/>
      <c r="BW170" s="46"/>
      <c r="BX170" s="56"/>
      <c r="BY170" s="46"/>
      <c r="BZ170" s="46"/>
      <c r="CA170" s="46"/>
      <c r="CB170" s="56"/>
      <c r="CC170" s="46"/>
      <c r="CD170" s="46"/>
      <c r="CE170" s="56"/>
      <c r="CF170" s="46"/>
      <c r="CG170" s="46"/>
      <c r="CH170" s="56"/>
      <c r="CI170" s="46"/>
      <c r="CJ170" s="46"/>
      <c r="CK170" s="56"/>
      <c r="CL170" s="46"/>
      <c r="CM170" s="46"/>
      <c r="CN170" s="56"/>
      <c r="CO170" s="46"/>
      <c r="CP170" s="46"/>
      <c r="CQ170" s="56"/>
      <c r="CR170" s="46"/>
      <c r="CS170" s="46"/>
      <c r="CT170" s="56"/>
      <c r="CU170" s="46"/>
      <c r="CV170" s="46"/>
      <c r="CW170" s="217" t="str">
        <f t="shared" ca="1" si="10"/>
        <v/>
      </c>
      <c r="CX170" s="180" t="str">
        <f t="shared" si="11"/>
        <v/>
      </c>
    </row>
    <row r="171" spans="1:102" s="166" customFormat="1" x14ac:dyDescent="0.35">
      <c r="A171" s="163">
        <f t="shared" si="14"/>
        <v>170</v>
      </c>
      <c r="B171" s="144">
        <f>'Facility Information'!$B$9</f>
        <v>0</v>
      </c>
      <c r="C171" s="104"/>
      <c r="D171" s="49"/>
      <c r="E171" s="50"/>
      <c r="F171" s="51"/>
      <c r="G171" s="117"/>
      <c r="H171" s="43"/>
      <c r="I171" s="56"/>
      <c r="J171" s="46"/>
      <c r="K171" s="142"/>
      <c r="L171" s="76"/>
      <c r="M171" s="220"/>
      <c r="N171" s="251"/>
      <c r="O171" s="82"/>
      <c r="P171" s="82"/>
      <c r="Q171" s="82"/>
      <c r="R171" s="82"/>
      <c r="S171" s="82"/>
      <c r="T171" s="85"/>
      <c r="U171" s="85"/>
      <c r="V171" s="82"/>
      <c r="W171" s="82"/>
      <c r="X171" s="82"/>
      <c r="Y171" s="50"/>
      <c r="Z171" s="221"/>
      <c r="AA171" s="56"/>
      <c r="AB171" s="46"/>
      <c r="AC171" s="46"/>
      <c r="AD171" s="46"/>
      <c r="AE171" s="46"/>
      <c r="AF171" s="46"/>
      <c r="AG171" s="46"/>
      <c r="AH171" s="252"/>
      <c r="AI171" s="252"/>
      <c r="AJ171" s="248"/>
      <c r="AK171" s="128"/>
      <c r="AL171" s="85"/>
      <c r="AM171" s="253"/>
      <c r="AN171" s="244"/>
      <c r="AO171" s="236" t="str">
        <f t="shared" ca="1" si="12"/>
        <v/>
      </c>
      <c r="AP171" s="237" t="str">
        <f t="shared" ca="1" si="13"/>
        <v/>
      </c>
      <c r="AQ171" s="56"/>
      <c r="AR171" s="46"/>
      <c r="AS171" s="46"/>
      <c r="AT171" s="56"/>
      <c r="AU171" s="46"/>
      <c r="AV171" s="46"/>
      <c r="AW171" s="56"/>
      <c r="AX171" s="46"/>
      <c r="AY171" s="46"/>
      <c r="AZ171" s="56"/>
      <c r="BA171" s="46"/>
      <c r="BB171" s="46"/>
      <c r="BC171" s="56"/>
      <c r="BD171" s="46"/>
      <c r="BE171" s="46"/>
      <c r="BF171" s="56"/>
      <c r="BG171" s="46"/>
      <c r="BH171" s="46"/>
      <c r="BI171" s="56"/>
      <c r="BJ171" s="46"/>
      <c r="BK171" s="46"/>
      <c r="BL171" s="56"/>
      <c r="BM171" s="46"/>
      <c r="BN171" s="46"/>
      <c r="BO171" s="56"/>
      <c r="BP171" s="46"/>
      <c r="BQ171" s="46"/>
      <c r="BR171" s="56"/>
      <c r="BS171" s="46"/>
      <c r="BT171" s="46"/>
      <c r="BU171" s="56"/>
      <c r="BV171" s="46"/>
      <c r="BW171" s="46"/>
      <c r="BX171" s="56"/>
      <c r="BY171" s="46"/>
      <c r="BZ171" s="46"/>
      <c r="CA171" s="46"/>
      <c r="CB171" s="56"/>
      <c r="CC171" s="46"/>
      <c r="CD171" s="46"/>
      <c r="CE171" s="56"/>
      <c r="CF171" s="46"/>
      <c r="CG171" s="46"/>
      <c r="CH171" s="56"/>
      <c r="CI171" s="46"/>
      <c r="CJ171" s="46"/>
      <c r="CK171" s="56"/>
      <c r="CL171" s="46"/>
      <c r="CM171" s="46"/>
      <c r="CN171" s="56"/>
      <c r="CO171" s="46"/>
      <c r="CP171" s="46"/>
      <c r="CQ171" s="56"/>
      <c r="CR171" s="46"/>
      <c r="CS171" s="46"/>
      <c r="CT171" s="56"/>
      <c r="CU171" s="46"/>
      <c r="CV171" s="46"/>
      <c r="CW171" s="217" t="str">
        <f t="shared" ca="1" si="10"/>
        <v/>
      </c>
      <c r="CX171" s="180" t="str">
        <f t="shared" si="11"/>
        <v/>
      </c>
    </row>
    <row r="172" spans="1:102" s="166" customFormat="1" x14ac:dyDescent="0.35">
      <c r="A172" s="163">
        <f t="shared" si="14"/>
        <v>171</v>
      </c>
      <c r="B172" s="144">
        <f>'Facility Information'!$B$9</f>
        <v>0</v>
      </c>
      <c r="C172" s="104"/>
      <c r="D172" s="49"/>
      <c r="E172" s="50"/>
      <c r="F172" s="51"/>
      <c r="G172" s="117"/>
      <c r="H172" s="43"/>
      <c r="I172" s="56"/>
      <c r="J172" s="46"/>
      <c r="K172" s="142"/>
      <c r="L172" s="76"/>
      <c r="M172" s="220"/>
      <c r="N172" s="251"/>
      <c r="O172" s="82"/>
      <c r="P172" s="82"/>
      <c r="Q172" s="82"/>
      <c r="R172" s="82"/>
      <c r="S172" s="82"/>
      <c r="T172" s="85"/>
      <c r="U172" s="85"/>
      <c r="V172" s="82"/>
      <c r="W172" s="82"/>
      <c r="X172" s="82"/>
      <c r="Y172" s="50"/>
      <c r="Z172" s="221"/>
      <c r="AA172" s="56"/>
      <c r="AB172" s="46"/>
      <c r="AC172" s="46"/>
      <c r="AD172" s="46"/>
      <c r="AE172" s="46"/>
      <c r="AF172" s="46"/>
      <c r="AG172" s="46"/>
      <c r="AH172" s="252"/>
      <c r="AI172" s="252"/>
      <c r="AJ172" s="248"/>
      <c r="AK172" s="128"/>
      <c r="AL172" s="85"/>
      <c r="AM172" s="253"/>
      <c r="AN172" s="244"/>
      <c r="AO172" s="236" t="str">
        <f t="shared" ca="1" si="12"/>
        <v/>
      </c>
      <c r="AP172" s="237" t="str">
        <f t="shared" ca="1" si="13"/>
        <v/>
      </c>
      <c r="AQ172" s="56"/>
      <c r="AR172" s="46"/>
      <c r="AS172" s="46"/>
      <c r="AT172" s="56"/>
      <c r="AU172" s="46"/>
      <c r="AV172" s="46"/>
      <c r="AW172" s="56"/>
      <c r="AX172" s="46"/>
      <c r="AY172" s="46"/>
      <c r="AZ172" s="56"/>
      <c r="BA172" s="46"/>
      <c r="BB172" s="46"/>
      <c r="BC172" s="56"/>
      <c r="BD172" s="46"/>
      <c r="BE172" s="46"/>
      <c r="BF172" s="56"/>
      <c r="BG172" s="46"/>
      <c r="BH172" s="46"/>
      <c r="BI172" s="56"/>
      <c r="BJ172" s="46"/>
      <c r="BK172" s="46"/>
      <c r="BL172" s="56"/>
      <c r="BM172" s="46"/>
      <c r="BN172" s="46"/>
      <c r="BO172" s="56"/>
      <c r="BP172" s="46"/>
      <c r="BQ172" s="46"/>
      <c r="BR172" s="56"/>
      <c r="BS172" s="46"/>
      <c r="BT172" s="46"/>
      <c r="BU172" s="56"/>
      <c r="BV172" s="46"/>
      <c r="BW172" s="46"/>
      <c r="BX172" s="56"/>
      <c r="BY172" s="46"/>
      <c r="BZ172" s="46"/>
      <c r="CA172" s="46"/>
      <c r="CB172" s="56"/>
      <c r="CC172" s="46"/>
      <c r="CD172" s="46"/>
      <c r="CE172" s="56"/>
      <c r="CF172" s="46"/>
      <c r="CG172" s="46"/>
      <c r="CH172" s="56"/>
      <c r="CI172" s="46"/>
      <c r="CJ172" s="46"/>
      <c r="CK172" s="56"/>
      <c r="CL172" s="46"/>
      <c r="CM172" s="46"/>
      <c r="CN172" s="56"/>
      <c r="CO172" s="46"/>
      <c r="CP172" s="46"/>
      <c r="CQ172" s="56"/>
      <c r="CR172" s="46"/>
      <c r="CS172" s="46"/>
      <c r="CT172" s="56"/>
      <c r="CU172" s="46"/>
      <c r="CV172" s="46"/>
      <c r="CW172" s="217" t="str">
        <f t="shared" ca="1" si="10"/>
        <v/>
      </c>
      <c r="CX172" s="180" t="str">
        <f t="shared" si="11"/>
        <v/>
      </c>
    </row>
    <row r="173" spans="1:102" s="166" customFormat="1" x14ac:dyDescent="0.35">
      <c r="A173" s="163">
        <f t="shared" si="14"/>
        <v>172</v>
      </c>
      <c r="B173" s="144">
        <f>'Facility Information'!$B$9</f>
        <v>0</v>
      </c>
      <c r="C173" s="104"/>
      <c r="D173" s="49"/>
      <c r="E173" s="50"/>
      <c r="F173" s="51"/>
      <c r="G173" s="117"/>
      <c r="H173" s="43"/>
      <c r="I173" s="56"/>
      <c r="J173" s="46"/>
      <c r="K173" s="142"/>
      <c r="L173" s="76"/>
      <c r="M173" s="220"/>
      <c r="N173" s="251"/>
      <c r="O173" s="82"/>
      <c r="P173" s="82"/>
      <c r="Q173" s="82"/>
      <c r="R173" s="82"/>
      <c r="S173" s="82"/>
      <c r="T173" s="85"/>
      <c r="U173" s="85"/>
      <c r="V173" s="82"/>
      <c r="W173" s="82"/>
      <c r="X173" s="82"/>
      <c r="Y173" s="50"/>
      <c r="Z173" s="221"/>
      <c r="AA173" s="56"/>
      <c r="AB173" s="46"/>
      <c r="AC173" s="46"/>
      <c r="AD173" s="46"/>
      <c r="AE173" s="46"/>
      <c r="AF173" s="46"/>
      <c r="AG173" s="46"/>
      <c r="AH173" s="252"/>
      <c r="AI173" s="252"/>
      <c r="AJ173" s="248"/>
      <c r="AK173" s="128"/>
      <c r="AL173" s="85"/>
      <c r="AM173" s="253"/>
      <c r="AN173" s="244"/>
      <c r="AO173" s="236" t="str">
        <f t="shared" ca="1" si="12"/>
        <v/>
      </c>
      <c r="AP173" s="237" t="str">
        <f t="shared" ca="1" si="13"/>
        <v/>
      </c>
      <c r="AQ173" s="56"/>
      <c r="AR173" s="46"/>
      <c r="AS173" s="46"/>
      <c r="AT173" s="56"/>
      <c r="AU173" s="46"/>
      <c r="AV173" s="46"/>
      <c r="AW173" s="56"/>
      <c r="AX173" s="46"/>
      <c r="AY173" s="46"/>
      <c r="AZ173" s="56"/>
      <c r="BA173" s="46"/>
      <c r="BB173" s="46"/>
      <c r="BC173" s="56"/>
      <c r="BD173" s="46"/>
      <c r="BE173" s="46"/>
      <c r="BF173" s="56"/>
      <c r="BG173" s="46"/>
      <c r="BH173" s="46"/>
      <c r="BI173" s="56"/>
      <c r="BJ173" s="46"/>
      <c r="BK173" s="46"/>
      <c r="BL173" s="56"/>
      <c r="BM173" s="46"/>
      <c r="BN173" s="46"/>
      <c r="BO173" s="56"/>
      <c r="BP173" s="46"/>
      <c r="BQ173" s="46"/>
      <c r="BR173" s="56"/>
      <c r="BS173" s="46"/>
      <c r="BT173" s="46"/>
      <c r="BU173" s="56"/>
      <c r="BV173" s="46"/>
      <c r="BW173" s="46"/>
      <c r="BX173" s="56"/>
      <c r="BY173" s="46"/>
      <c r="BZ173" s="46"/>
      <c r="CA173" s="46"/>
      <c r="CB173" s="56"/>
      <c r="CC173" s="46"/>
      <c r="CD173" s="46"/>
      <c r="CE173" s="56"/>
      <c r="CF173" s="46"/>
      <c r="CG173" s="46"/>
      <c r="CH173" s="56"/>
      <c r="CI173" s="46"/>
      <c r="CJ173" s="46"/>
      <c r="CK173" s="56"/>
      <c r="CL173" s="46"/>
      <c r="CM173" s="46"/>
      <c r="CN173" s="56"/>
      <c r="CO173" s="46"/>
      <c r="CP173" s="46"/>
      <c r="CQ173" s="56"/>
      <c r="CR173" s="46"/>
      <c r="CS173" s="46"/>
      <c r="CT173" s="56"/>
      <c r="CU173" s="46"/>
      <c r="CV173" s="46"/>
      <c r="CW173" s="217" t="str">
        <f t="shared" ca="1" si="10"/>
        <v/>
      </c>
      <c r="CX173" s="180" t="str">
        <f t="shared" si="11"/>
        <v/>
      </c>
    </row>
    <row r="174" spans="1:102" s="166" customFormat="1" x14ac:dyDescent="0.35">
      <c r="A174" s="163">
        <f t="shared" si="14"/>
        <v>173</v>
      </c>
      <c r="B174" s="144">
        <f>'Facility Information'!$B$9</f>
        <v>0</v>
      </c>
      <c r="C174" s="104"/>
      <c r="D174" s="49"/>
      <c r="E174" s="50"/>
      <c r="F174" s="51"/>
      <c r="G174" s="117"/>
      <c r="H174" s="43"/>
      <c r="I174" s="56"/>
      <c r="J174" s="46"/>
      <c r="K174" s="142"/>
      <c r="L174" s="76"/>
      <c r="M174" s="220"/>
      <c r="N174" s="251"/>
      <c r="O174" s="82"/>
      <c r="P174" s="82"/>
      <c r="Q174" s="82"/>
      <c r="R174" s="82"/>
      <c r="S174" s="82"/>
      <c r="T174" s="85"/>
      <c r="U174" s="85"/>
      <c r="V174" s="82"/>
      <c r="W174" s="82"/>
      <c r="X174" s="82"/>
      <c r="Y174" s="50"/>
      <c r="Z174" s="221"/>
      <c r="AA174" s="56"/>
      <c r="AB174" s="46"/>
      <c r="AC174" s="46"/>
      <c r="AD174" s="46"/>
      <c r="AE174" s="46"/>
      <c r="AF174" s="46"/>
      <c r="AG174" s="46"/>
      <c r="AH174" s="252"/>
      <c r="AI174" s="252"/>
      <c r="AJ174" s="248"/>
      <c r="AK174" s="128"/>
      <c r="AL174" s="85"/>
      <c r="AM174" s="253"/>
      <c r="AN174" s="244"/>
      <c r="AO174" s="236" t="str">
        <f t="shared" ca="1" si="12"/>
        <v/>
      </c>
      <c r="AP174" s="237" t="str">
        <f t="shared" ca="1" si="13"/>
        <v/>
      </c>
      <c r="AQ174" s="56"/>
      <c r="AR174" s="46"/>
      <c r="AS174" s="46"/>
      <c r="AT174" s="56"/>
      <c r="AU174" s="46"/>
      <c r="AV174" s="46"/>
      <c r="AW174" s="56"/>
      <c r="AX174" s="46"/>
      <c r="AY174" s="46"/>
      <c r="AZ174" s="56"/>
      <c r="BA174" s="46"/>
      <c r="BB174" s="46"/>
      <c r="BC174" s="56"/>
      <c r="BD174" s="46"/>
      <c r="BE174" s="46"/>
      <c r="BF174" s="56"/>
      <c r="BG174" s="46"/>
      <c r="BH174" s="46"/>
      <c r="BI174" s="56"/>
      <c r="BJ174" s="46"/>
      <c r="BK174" s="46"/>
      <c r="BL174" s="56"/>
      <c r="BM174" s="46"/>
      <c r="BN174" s="46"/>
      <c r="BO174" s="56"/>
      <c r="BP174" s="46"/>
      <c r="BQ174" s="46"/>
      <c r="BR174" s="56"/>
      <c r="BS174" s="46"/>
      <c r="BT174" s="46"/>
      <c r="BU174" s="56"/>
      <c r="BV174" s="46"/>
      <c r="BW174" s="46"/>
      <c r="BX174" s="56"/>
      <c r="BY174" s="46"/>
      <c r="BZ174" s="46"/>
      <c r="CA174" s="46"/>
      <c r="CB174" s="56"/>
      <c r="CC174" s="46"/>
      <c r="CD174" s="46"/>
      <c r="CE174" s="56"/>
      <c r="CF174" s="46"/>
      <c r="CG174" s="46"/>
      <c r="CH174" s="56"/>
      <c r="CI174" s="46"/>
      <c r="CJ174" s="46"/>
      <c r="CK174" s="56"/>
      <c r="CL174" s="46"/>
      <c r="CM174" s="46"/>
      <c r="CN174" s="56"/>
      <c r="CO174" s="46"/>
      <c r="CP174" s="46"/>
      <c r="CQ174" s="56"/>
      <c r="CR174" s="46"/>
      <c r="CS174" s="46"/>
      <c r="CT174" s="56"/>
      <c r="CU174" s="46"/>
      <c r="CV174" s="46"/>
      <c r="CW174" s="217" t="str">
        <f t="shared" ca="1" si="10"/>
        <v/>
      </c>
      <c r="CX174" s="180" t="str">
        <f t="shared" si="11"/>
        <v/>
      </c>
    </row>
    <row r="175" spans="1:102" s="166" customFormat="1" x14ac:dyDescent="0.35">
      <c r="A175" s="163">
        <f t="shared" si="14"/>
        <v>174</v>
      </c>
      <c r="B175" s="144">
        <f>'Facility Information'!$B$9</f>
        <v>0</v>
      </c>
      <c r="C175" s="104"/>
      <c r="D175" s="49"/>
      <c r="E175" s="50"/>
      <c r="F175" s="51"/>
      <c r="G175" s="117"/>
      <c r="H175" s="43"/>
      <c r="I175" s="56"/>
      <c r="J175" s="46"/>
      <c r="K175" s="142"/>
      <c r="L175" s="76"/>
      <c r="M175" s="220"/>
      <c r="N175" s="251"/>
      <c r="O175" s="82"/>
      <c r="P175" s="82"/>
      <c r="Q175" s="82"/>
      <c r="R175" s="82"/>
      <c r="S175" s="82"/>
      <c r="T175" s="85"/>
      <c r="U175" s="85"/>
      <c r="V175" s="82"/>
      <c r="W175" s="82"/>
      <c r="X175" s="82"/>
      <c r="Y175" s="50"/>
      <c r="Z175" s="221"/>
      <c r="AA175" s="56"/>
      <c r="AB175" s="46"/>
      <c r="AC175" s="46"/>
      <c r="AD175" s="46"/>
      <c r="AE175" s="46"/>
      <c r="AF175" s="46"/>
      <c r="AG175" s="46"/>
      <c r="AH175" s="252"/>
      <c r="AI175" s="252"/>
      <c r="AJ175" s="248"/>
      <c r="AK175" s="128"/>
      <c r="AL175" s="85"/>
      <c r="AM175" s="253"/>
      <c r="AN175" s="244"/>
      <c r="AO175" s="236" t="str">
        <f t="shared" ca="1" si="12"/>
        <v/>
      </c>
      <c r="AP175" s="237" t="str">
        <f t="shared" ca="1" si="13"/>
        <v/>
      </c>
      <c r="AQ175" s="56"/>
      <c r="AR175" s="46"/>
      <c r="AS175" s="46"/>
      <c r="AT175" s="56"/>
      <c r="AU175" s="46"/>
      <c r="AV175" s="46"/>
      <c r="AW175" s="56"/>
      <c r="AX175" s="46"/>
      <c r="AY175" s="46"/>
      <c r="AZ175" s="56"/>
      <c r="BA175" s="46"/>
      <c r="BB175" s="46"/>
      <c r="BC175" s="56"/>
      <c r="BD175" s="46"/>
      <c r="BE175" s="46"/>
      <c r="BF175" s="56"/>
      <c r="BG175" s="46"/>
      <c r="BH175" s="46"/>
      <c r="BI175" s="56"/>
      <c r="BJ175" s="46"/>
      <c r="BK175" s="46"/>
      <c r="BL175" s="56"/>
      <c r="BM175" s="46"/>
      <c r="BN175" s="46"/>
      <c r="BO175" s="56"/>
      <c r="BP175" s="46"/>
      <c r="BQ175" s="46"/>
      <c r="BR175" s="56"/>
      <c r="BS175" s="46"/>
      <c r="BT175" s="46"/>
      <c r="BU175" s="56"/>
      <c r="BV175" s="46"/>
      <c r="BW175" s="46"/>
      <c r="BX175" s="56"/>
      <c r="BY175" s="46"/>
      <c r="BZ175" s="46"/>
      <c r="CA175" s="46"/>
      <c r="CB175" s="56"/>
      <c r="CC175" s="46"/>
      <c r="CD175" s="46"/>
      <c r="CE175" s="56"/>
      <c r="CF175" s="46"/>
      <c r="CG175" s="46"/>
      <c r="CH175" s="56"/>
      <c r="CI175" s="46"/>
      <c r="CJ175" s="46"/>
      <c r="CK175" s="56"/>
      <c r="CL175" s="46"/>
      <c r="CM175" s="46"/>
      <c r="CN175" s="56"/>
      <c r="CO175" s="46"/>
      <c r="CP175" s="46"/>
      <c r="CQ175" s="56"/>
      <c r="CR175" s="46"/>
      <c r="CS175" s="46"/>
      <c r="CT175" s="56"/>
      <c r="CU175" s="46"/>
      <c r="CV175" s="46"/>
      <c r="CW175" s="217" t="str">
        <f t="shared" ca="1" si="10"/>
        <v/>
      </c>
      <c r="CX175" s="180" t="str">
        <f t="shared" si="11"/>
        <v/>
      </c>
    </row>
    <row r="176" spans="1:102" s="166" customFormat="1" x14ac:dyDescent="0.35">
      <c r="A176" s="163">
        <f t="shared" si="14"/>
        <v>175</v>
      </c>
      <c r="B176" s="144">
        <f>'Facility Information'!$B$9</f>
        <v>0</v>
      </c>
      <c r="C176" s="104"/>
      <c r="D176" s="49"/>
      <c r="E176" s="50"/>
      <c r="F176" s="51"/>
      <c r="G176" s="117"/>
      <c r="H176" s="43"/>
      <c r="I176" s="56"/>
      <c r="J176" s="46"/>
      <c r="K176" s="142"/>
      <c r="L176" s="76"/>
      <c r="M176" s="220"/>
      <c r="N176" s="251"/>
      <c r="O176" s="82"/>
      <c r="P176" s="82"/>
      <c r="Q176" s="82"/>
      <c r="R176" s="82"/>
      <c r="S176" s="82"/>
      <c r="T176" s="85"/>
      <c r="U176" s="85"/>
      <c r="V176" s="82"/>
      <c r="W176" s="82"/>
      <c r="X176" s="82"/>
      <c r="Y176" s="50"/>
      <c r="Z176" s="221"/>
      <c r="AA176" s="56"/>
      <c r="AB176" s="46"/>
      <c r="AC176" s="46"/>
      <c r="AD176" s="46"/>
      <c r="AE176" s="46"/>
      <c r="AF176" s="46"/>
      <c r="AG176" s="46"/>
      <c r="AH176" s="252"/>
      <c r="AI176" s="252"/>
      <c r="AJ176" s="248"/>
      <c r="AK176" s="128"/>
      <c r="AL176" s="85"/>
      <c r="AM176" s="253"/>
      <c r="AN176" s="244"/>
      <c r="AO176" s="236" t="str">
        <f t="shared" ca="1" si="12"/>
        <v/>
      </c>
      <c r="AP176" s="237" t="str">
        <f t="shared" ca="1" si="13"/>
        <v/>
      </c>
      <c r="AQ176" s="56"/>
      <c r="AR176" s="46"/>
      <c r="AS176" s="46"/>
      <c r="AT176" s="56"/>
      <c r="AU176" s="46"/>
      <c r="AV176" s="46"/>
      <c r="AW176" s="56"/>
      <c r="AX176" s="46"/>
      <c r="AY176" s="46"/>
      <c r="AZ176" s="56"/>
      <c r="BA176" s="46"/>
      <c r="BB176" s="46"/>
      <c r="BC176" s="56"/>
      <c r="BD176" s="46"/>
      <c r="BE176" s="46"/>
      <c r="BF176" s="56"/>
      <c r="BG176" s="46"/>
      <c r="BH176" s="46"/>
      <c r="BI176" s="56"/>
      <c r="BJ176" s="46"/>
      <c r="BK176" s="46"/>
      <c r="BL176" s="56"/>
      <c r="BM176" s="46"/>
      <c r="BN176" s="46"/>
      <c r="BO176" s="56"/>
      <c r="BP176" s="46"/>
      <c r="BQ176" s="46"/>
      <c r="BR176" s="56"/>
      <c r="BS176" s="46"/>
      <c r="BT176" s="46"/>
      <c r="BU176" s="56"/>
      <c r="BV176" s="46"/>
      <c r="BW176" s="46"/>
      <c r="BX176" s="56"/>
      <c r="BY176" s="46"/>
      <c r="BZ176" s="46"/>
      <c r="CA176" s="46"/>
      <c r="CB176" s="56"/>
      <c r="CC176" s="46"/>
      <c r="CD176" s="46"/>
      <c r="CE176" s="56"/>
      <c r="CF176" s="46"/>
      <c r="CG176" s="46"/>
      <c r="CH176" s="56"/>
      <c r="CI176" s="46"/>
      <c r="CJ176" s="46"/>
      <c r="CK176" s="56"/>
      <c r="CL176" s="46"/>
      <c r="CM176" s="46"/>
      <c r="CN176" s="56"/>
      <c r="CO176" s="46"/>
      <c r="CP176" s="46"/>
      <c r="CQ176" s="56"/>
      <c r="CR176" s="46"/>
      <c r="CS176" s="46"/>
      <c r="CT176" s="56"/>
      <c r="CU176" s="46"/>
      <c r="CV176" s="46"/>
      <c r="CW176" s="217" t="str">
        <f t="shared" ca="1" si="10"/>
        <v/>
      </c>
      <c r="CX176" s="180" t="str">
        <f t="shared" si="11"/>
        <v/>
      </c>
    </row>
    <row r="177" spans="1:102" s="166" customFormat="1" x14ac:dyDescent="0.35">
      <c r="A177" s="163">
        <f t="shared" si="14"/>
        <v>176</v>
      </c>
      <c r="B177" s="144">
        <f>'Facility Information'!$B$9</f>
        <v>0</v>
      </c>
      <c r="C177" s="104"/>
      <c r="D177" s="49"/>
      <c r="E177" s="50"/>
      <c r="F177" s="51"/>
      <c r="G177" s="117"/>
      <c r="H177" s="43"/>
      <c r="I177" s="56"/>
      <c r="J177" s="46"/>
      <c r="K177" s="142"/>
      <c r="L177" s="76"/>
      <c r="M177" s="220"/>
      <c r="N177" s="251"/>
      <c r="O177" s="82"/>
      <c r="P177" s="82"/>
      <c r="Q177" s="82"/>
      <c r="R177" s="82"/>
      <c r="S177" s="82"/>
      <c r="T177" s="85"/>
      <c r="U177" s="85"/>
      <c r="V177" s="82"/>
      <c r="W177" s="82"/>
      <c r="X177" s="82"/>
      <c r="Y177" s="50"/>
      <c r="Z177" s="221"/>
      <c r="AA177" s="56"/>
      <c r="AB177" s="46"/>
      <c r="AC177" s="46"/>
      <c r="AD177" s="46"/>
      <c r="AE177" s="46"/>
      <c r="AF177" s="46"/>
      <c r="AG177" s="46"/>
      <c r="AH177" s="252"/>
      <c r="AI177" s="252"/>
      <c r="AJ177" s="248"/>
      <c r="AK177" s="128"/>
      <c r="AL177" s="85"/>
      <c r="AM177" s="253"/>
      <c r="AN177" s="244"/>
      <c r="AO177" s="236" t="str">
        <f t="shared" ca="1" si="12"/>
        <v/>
      </c>
      <c r="AP177" s="237" t="str">
        <f t="shared" ca="1" si="13"/>
        <v/>
      </c>
      <c r="AQ177" s="56"/>
      <c r="AR177" s="46"/>
      <c r="AS177" s="46"/>
      <c r="AT177" s="56"/>
      <c r="AU177" s="46"/>
      <c r="AV177" s="46"/>
      <c r="AW177" s="56"/>
      <c r="AX177" s="46"/>
      <c r="AY177" s="46"/>
      <c r="AZ177" s="56"/>
      <c r="BA177" s="46"/>
      <c r="BB177" s="46"/>
      <c r="BC177" s="56"/>
      <c r="BD177" s="46"/>
      <c r="BE177" s="46"/>
      <c r="BF177" s="56"/>
      <c r="BG177" s="46"/>
      <c r="BH177" s="46"/>
      <c r="BI177" s="56"/>
      <c r="BJ177" s="46"/>
      <c r="BK177" s="46"/>
      <c r="BL177" s="56"/>
      <c r="BM177" s="46"/>
      <c r="BN177" s="46"/>
      <c r="BO177" s="56"/>
      <c r="BP177" s="46"/>
      <c r="BQ177" s="46"/>
      <c r="BR177" s="56"/>
      <c r="BS177" s="46"/>
      <c r="BT177" s="46"/>
      <c r="BU177" s="56"/>
      <c r="BV177" s="46"/>
      <c r="BW177" s="46"/>
      <c r="BX177" s="56"/>
      <c r="BY177" s="46"/>
      <c r="BZ177" s="46"/>
      <c r="CA177" s="46"/>
      <c r="CB177" s="56"/>
      <c r="CC177" s="46"/>
      <c r="CD177" s="46"/>
      <c r="CE177" s="56"/>
      <c r="CF177" s="46"/>
      <c r="CG177" s="46"/>
      <c r="CH177" s="56"/>
      <c r="CI177" s="46"/>
      <c r="CJ177" s="46"/>
      <c r="CK177" s="56"/>
      <c r="CL177" s="46"/>
      <c r="CM177" s="46"/>
      <c r="CN177" s="56"/>
      <c r="CO177" s="46"/>
      <c r="CP177" s="46"/>
      <c r="CQ177" s="56"/>
      <c r="CR177" s="46"/>
      <c r="CS177" s="46"/>
      <c r="CT177" s="56"/>
      <c r="CU177" s="46"/>
      <c r="CV177" s="46"/>
      <c r="CW177" s="217" t="str">
        <f t="shared" ca="1" si="10"/>
        <v/>
      </c>
      <c r="CX177" s="180" t="str">
        <f t="shared" si="11"/>
        <v/>
      </c>
    </row>
    <row r="178" spans="1:102" s="166" customFormat="1" x14ac:dyDescent="0.35">
      <c r="A178" s="163">
        <f t="shared" si="14"/>
        <v>177</v>
      </c>
      <c r="B178" s="144">
        <f>'Facility Information'!$B$9</f>
        <v>0</v>
      </c>
      <c r="C178" s="104"/>
      <c r="D178" s="49"/>
      <c r="E178" s="50"/>
      <c r="F178" s="51"/>
      <c r="G178" s="117"/>
      <c r="H178" s="43"/>
      <c r="I178" s="56"/>
      <c r="J178" s="46"/>
      <c r="K178" s="142"/>
      <c r="L178" s="76"/>
      <c r="M178" s="220"/>
      <c r="N178" s="251"/>
      <c r="O178" s="82"/>
      <c r="P178" s="82"/>
      <c r="Q178" s="82"/>
      <c r="R178" s="82"/>
      <c r="S178" s="82"/>
      <c r="T178" s="85"/>
      <c r="U178" s="85"/>
      <c r="V178" s="82"/>
      <c r="W178" s="82"/>
      <c r="X178" s="82"/>
      <c r="Y178" s="50"/>
      <c r="Z178" s="221"/>
      <c r="AA178" s="56"/>
      <c r="AB178" s="46"/>
      <c r="AC178" s="46"/>
      <c r="AD178" s="46"/>
      <c r="AE178" s="46"/>
      <c r="AF178" s="46"/>
      <c r="AG178" s="46"/>
      <c r="AH178" s="252"/>
      <c r="AI178" s="252"/>
      <c r="AJ178" s="248"/>
      <c r="AK178" s="128"/>
      <c r="AL178" s="85"/>
      <c r="AM178" s="253"/>
      <c r="AN178" s="244"/>
      <c r="AO178" s="236" t="str">
        <f t="shared" ca="1" si="12"/>
        <v/>
      </c>
      <c r="AP178" s="237" t="str">
        <f t="shared" ca="1" si="13"/>
        <v/>
      </c>
      <c r="AQ178" s="56"/>
      <c r="AR178" s="46"/>
      <c r="AS178" s="46"/>
      <c r="AT178" s="56"/>
      <c r="AU178" s="46"/>
      <c r="AV178" s="46"/>
      <c r="AW178" s="56"/>
      <c r="AX178" s="46"/>
      <c r="AY178" s="46"/>
      <c r="AZ178" s="56"/>
      <c r="BA178" s="46"/>
      <c r="BB178" s="46"/>
      <c r="BC178" s="56"/>
      <c r="BD178" s="46"/>
      <c r="BE178" s="46"/>
      <c r="BF178" s="56"/>
      <c r="BG178" s="46"/>
      <c r="BH178" s="46"/>
      <c r="BI178" s="56"/>
      <c r="BJ178" s="46"/>
      <c r="BK178" s="46"/>
      <c r="BL178" s="56"/>
      <c r="BM178" s="46"/>
      <c r="BN178" s="46"/>
      <c r="BO178" s="56"/>
      <c r="BP178" s="46"/>
      <c r="BQ178" s="46"/>
      <c r="BR178" s="56"/>
      <c r="BS178" s="46"/>
      <c r="BT178" s="46"/>
      <c r="BU178" s="56"/>
      <c r="BV178" s="46"/>
      <c r="BW178" s="46"/>
      <c r="BX178" s="56"/>
      <c r="BY178" s="46"/>
      <c r="BZ178" s="46"/>
      <c r="CA178" s="46"/>
      <c r="CB178" s="56"/>
      <c r="CC178" s="46"/>
      <c r="CD178" s="46"/>
      <c r="CE178" s="56"/>
      <c r="CF178" s="46"/>
      <c r="CG178" s="46"/>
      <c r="CH178" s="56"/>
      <c r="CI178" s="46"/>
      <c r="CJ178" s="46"/>
      <c r="CK178" s="56"/>
      <c r="CL178" s="46"/>
      <c r="CM178" s="46"/>
      <c r="CN178" s="56"/>
      <c r="CO178" s="46"/>
      <c r="CP178" s="46"/>
      <c r="CQ178" s="56"/>
      <c r="CR178" s="46"/>
      <c r="CS178" s="46"/>
      <c r="CT178" s="56"/>
      <c r="CU178" s="46"/>
      <c r="CV178" s="46"/>
      <c r="CW178" s="217" t="str">
        <f t="shared" ca="1" si="10"/>
        <v/>
      </c>
      <c r="CX178" s="180" t="str">
        <f t="shared" si="11"/>
        <v/>
      </c>
    </row>
    <row r="179" spans="1:102" s="166" customFormat="1" x14ac:dyDescent="0.35">
      <c r="A179" s="163">
        <f t="shared" si="14"/>
        <v>178</v>
      </c>
      <c r="B179" s="144">
        <f>'Facility Information'!$B$9</f>
        <v>0</v>
      </c>
      <c r="C179" s="104"/>
      <c r="D179" s="49"/>
      <c r="E179" s="50"/>
      <c r="F179" s="51"/>
      <c r="G179" s="117"/>
      <c r="H179" s="43"/>
      <c r="I179" s="56"/>
      <c r="J179" s="46"/>
      <c r="K179" s="142"/>
      <c r="L179" s="76"/>
      <c r="M179" s="220"/>
      <c r="N179" s="251"/>
      <c r="O179" s="82"/>
      <c r="P179" s="82"/>
      <c r="Q179" s="82"/>
      <c r="R179" s="82"/>
      <c r="S179" s="82"/>
      <c r="T179" s="85"/>
      <c r="U179" s="85"/>
      <c r="V179" s="82"/>
      <c r="W179" s="82"/>
      <c r="X179" s="82"/>
      <c r="Y179" s="50"/>
      <c r="Z179" s="221"/>
      <c r="AA179" s="56"/>
      <c r="AB179" s="46"/>
      <c r="AC179" s="46"/>
      <c r="AD179" s="46"/>
      <c r="AE179" s="46"/>
      <c r="AF179" s="46"/>
      <c r="AG179" s="46"/>
      <c r="AH179" s="252"/>
      <c r="AI179" s="252"/>
      <c r="AJ179" s="248"/>
      <c r="AK179" s="128"/>
      <c r="AL179" s="85"/>
      <c r="AM179" s="253"/>
      <c r="AN179" s="244"/>
      <c r="AO179" s="236" t="str">
        <f t="shared" ca="1" si="12"/>
        <v/>
      </c>
      <c r="AP179" s="237" t="str">
        <f t="shared" ca="1" si="13"/>
        <v/>
      </c>
      <c r="AQ179" s="56"/>
      <c r="AR179" s="46"/>
      <c r="AS179" s="46"/>
      <c r="AT179" s="56"/>
      <c r="AU179" s="46"/>
      <c r="AV179" s="46"/>
      <c r="AW179" s="56"/>
      <c r="AX179" s="46"/>
      <c r="AY179" s="46"/>
      <c r="AZ179" s="56"/>
      <c r="BA179" s="46"/>
      <c r="BB179" s="46"/>
      <c r="BC179" s="56"/>
      <c r="BD179" s="46"/>
      <c r="BE179" s="46"/>
      <c r="BF179" s="56"/>
      <c r="BG179" s="46"/>
      <c r="BH179" s="46"/>
      <c r="BI179" s="56"/>
      <c r="BJ179" s="46"/>
      <c r="BK179" s="46"/>
      <c r="BL179" s="56"/>
      <c r="BM179" s="46"/>
      <c r="BN179" s="46"/>
      <c r="BO179" s="56"/>
      <c r="BP179" s="46"/>
      <c r="BQ179" s="46"/>
      <c r="BR179" s="56"/>
      <c r="BS179" s="46"/>
      <c r="BT179" s="46"/>
      <c r="BU179" s="56"/>
      <c r="BV179" s="46"/>
      <c r="BW179" s="46"/>
      <c r="BX179" s="56"/>
      <c r="BY179" s="46"/>
      <c r="BZ179" s="46"/>
      <c r="CA179" s="46"/>
      <c r="CB179" s="56"/>
      <c r="CC179" s="46"/>
      <c r="CD179" s="46"/>
      <c r="CE179" s="56"/>
      <c r="CF179" s="46"/>
      <c r="CG179" s="46"/>
      <c r="CH179" s="56"/>
      <c r="CI179" s="46"/>
      <c r="CJ179" s="46"/>
      <c r="CK179" s="56"/>
      <c r="CL179" s="46"/>
      <c r="CM179" s="46"/>
      <c r="CN179" s="56"/>
      <c r="CO179" s="46"/>
      <c r="CP179" s="46"/>
      <c r="CQ179" s="56"/>
      <c r="CR179" s="46"/>
      <c r="CS179" s="46"/>
      <c r="CT179" s="56"/>
      <c r="CU179" s="46"/>
      <c r="CV179" s="46"/>
      <c r="CW179" s="217" t="str">
        <f t="shared" ca="1" si="10"/>
        <v/>
      </c>
      <c r="CX179" s="180" t="str">
        <f t="shared" si="11"/>
        <v/>
      </c>
    </row>
    <row r="180" spans="1:102" s="166" customFormat="1" x14ac:dyDescent="0.35">
      <c r="A180" s="163">
        <f t="shared" si="14"/>
        <v>179</v>
      </c>
      <c r="B180" s="144">
        <f>'Facility Information'!$B$9</f>
        <v>0</v>
      </c>
      <c r="C180" s="104"/>
      <c r="D180" s="49"/>
      <c r="E180" s="50"/>
      <c r="F180" s="51"/>
      <c r="G180" s="117"/>
      <c r="H180" s="43"/>
      <c r="I180" s="56"/>
      <c r="J180" s="46"/>
      <c r="K180" s="142"/>
      <c r="L180" s="76"/>
      <c r="M180" s="220"/>
      <c r="N180" s="251"/>
      <c r="O180" s="82"/>
      <c r="P180" s="82"/>
      <c r="Q180" s="82"/>
      <c r="R180" s="82"/>
      <c r="S180" s="82"/>
      <c r="T180" s="85"/>
      <c r="U180" s="85"/>
      <c r="V180" s="82"/>
      <c r="W180" s="82"/>
      <c r="X180" s="82"/>
      <c r="Y180" s="50"/>
      <c r="Z180" s="221"/>
      <c r="AA180" s="56"/>
      <c r="AB180" s="46"/>
      <c r="AC180" s="46"/>
      <c r="AD180" s="46"/>
      <c r="AE180" s="46"/>
      <c r="AF180" s="46"/>
      <c r="AG180" s="46"/>
      <c r="AH180" s="252"/>
      <c r="AI180" s="252"/>
      <c r="AJ180" s="248"/>
      <c r="AK180" s="128"/>
      <c r="AL180" s="85"/>
      <c r="AM180" s="253"/>
      <c r="AN180" s="244"/>
      <c r="AO180" s="236" t="str">
        <f t="shared" ca="1" si="12"/>
        <v/>
      </c>
      <c r="AP180" s="237" t="str">
        <f t="shared" ca="1" si="13"/>
        <v/>
      </c>
      <c r="AQ180" s="56"/>
      <c r="AR180" s="46"/>
      <c r="AS180" s="46"/>
      <c r="AT180" s="56"/>
      <c r="AU180" s="46"/>
      <c r="AV180" s="46"/>
      <c r="AW180" s="56"/>
      <c r="AX180" s="46"/>
      <c r="AY180" s="46"/>
      <c r="AZ180" s="56"/>
      <c r="BA180" s="46"/>
      <c r="BB180" s="46"/>
      <c r="BC180" s="56"/>
      <c r="BD180" s="46"/>
      <c r="BE180" s="46"/>
      <c r="BF180" s="56"/>
      <c r="BG180" s="46"/>
      <c r="BH180" s="46"/>
      <c r="BI180" s="56"/>
      <c r="BJ180" s="46"/>
      <c r="BK180" s="46"/>
      <c r="BL180" s="56"/>
      <c r="BM180" s="46"/>
      <c r="BN180" s="46"/>
      <c r="BO180" s="56"/>
      <c r="BP180" s="46"/>
      <c r="BQ180" s="46"/>
      <c r="BR180" s="56"/>
      <c r="BS180" s="46"/>
      <c r="BT180" s="46"/>
      <c r="BU180" s="56"/>
      <c r="BV180" s="46"/>
      <c r="BW180" s="46"/>
      <c r="BX180" s="56"/>
      <c r="BY180" s="46"/>
      <c r="BZ180" s="46"/>
      <c r="CA180" s="46"/>
      <c r="CB180" s="56"/>
      <c r="CC180" s="46"/>
      <c r="CD180" s="46"/>
      <c r="CE180" s="56"/>
      <c r="CF180" s="46"/>
      <c r="CG180" s="46"/>
      <c r="CH180" s="56"/>
      <c r="CI180" s="46"/>
      <c r="CJ180" s="46"/>
      <c r="CK180" s="56"/>
      <c r="CL180" s="46"/>
      <c r="CM180" s="46"/>
      <c r="CN180" s="56"/>
      <c r="CO180" s="46"/>
      <c r="CP180" s="46"/>
      <c r="CQ180" s="56"/>
      <c r="CR180" s="46"/>
      <c r="CS180" s="46"/>
      <c r="CT180" s="56"/>
      <c r="CU180" s="46"/>
      <c r="CV180" s="46"/>
      <c r="CW180" s="217" t="str">
        <f t="shared" ca="1" si="10"/>
        <v/>
      </c>
      <c r="CX180" s="180" t="str">
        <f t="shared" si="11"/>
        <v/>
      </c>
    </row>
    <row r="181" spans="1:102" s="166" customFormat="1" x14ac:dyDescent="0.35">
      <c r="A181" s="163">
        <f t="shared" si="14"/>
        <v>180</v>
      </c>
      <c r="B181" s="144">
        <f>'Facility Information'!$B$9</f>
        <v>0</v>
      </c>
      <c r="C181" s="104"/>
      <c r="D181" s="49"/>
      <c r="E181" s="50"/>
      <c r="F181" s="51"/>
      <c r="G181" s="117"/>
      <c r="H181" s="43"/>
      <c r="I181" s="56"/>
      <c r="J181" s="46"/>
      <c r="K181" s="142"/>
      <c r="L181" s="76"/>
      <c r="M181" s="220"/>
      <c r="N181" s="251"/>
      <c r="O181" s="82"/>
      <c r="P181" s="82"/>
      <c r="Q181" s="82"/>
      <c r="R181" s="82"/>
      <c r="S181" s="82"/>
      <c r="T181" s="85"/>
      <c r="U181" s="85"/>
      <c r="V181" s="82"/>
      <c r="W181" s="82"/>
      <c r="X181" s="82"/>
      <c r="Y181" s="50"/>
      <c r="Z181" s="221"/>
      <c r="AA181" s="56"/>
      <c r="AB181" s="46"/>
      <c r="AC181" s="46"/>
      <c r="AD181" s="46"/>
      <c r="AE181" s="46"/>
      <c r="AF181" s="46"/>
      <c r="AG181" s="46"/>
      <c r="AH181" s="252"/>
      <c r="AI181" s="252"/>
      <c r="AJ181" s="248"/>
      <c r="AK181" s="128"/>
      <c r="AL181" s="85"/>
      <c r="AM181" s="253"/>
      <c r="AN181" s="244"/>
      <c r="AO181" s="236" t="str">
        <f t="shared" ca="1" si="12"/>
        <v/>
      </c>
      <c r="AP181" s="237" t="str">
        <f t="shared" ca="1" si="13"/>
        <v/>
      </c>
      <c r="AQ181" s="56"/>
      <c r="AR181" s="46"/>
      <c r="AS181" s="46"/>
      <c r="AT181" s="56"/>
      <c r="AU181" s="46"/>
      <c r="AV181" s="46"/>
      <c r="AW181" s="56"/>
      <c r="AX181" s="46"/>
      <c r="AY181" s="46"/>
      <c r="AZ181" s="56"/>
      <c r="BA181" s="46"/>
      <c r="BB181" s="46"/>
      <c r="BC181" s="56"/>
      <c r="BD181" s="46"/>
      <c r="BE181" s="46"/>
      <c r="BF181" s="56"/>
      <c r="BG181" s="46"/>
      <c r="BH181" s="46"/>
      <c r="BI181" s="56"/>
      <c r="BJ181" s="46"/>
      <c r="BK181" s="46"/>
      <c r="BL181" s="56"/>
      <c r="BM181" s="46"/>
      <c r="BN181" s="46"/>
      <c r="BO181" s="56"/>
      <c r="BP181" s="46"/>
      <c r="BQ181" s="46"/>
      <c r="BR181" s="56"/>
      <c r="BS181" s="46"/>
      <c r="BT181" s="46"/>
      <c r="BU181" s="56"/>
      <c r="BV181" s="46"/>
      <c r="BW181" s="46"/>
      <c r="BX181" s="56"/>
      <c r="BY181" s="46"/>
      <c r="BZ181" s="46"/>
      <c r="CA181" s="46"/>
      <c r="CB181" s="56"/>
      <c r="CC181" s="46"/>
      <c r="CD181" s="46"/>
      <c r="CE181" s="56"/>
      <c r="CF181" s="46"/>
      <c r="CG181" s="46"/>
      <c r="CH181" s="56"/>
      <c r="CI181" s="46"/>
      <c r="CJ181" s="46"/>
      <c r="CK181" s="56"/>
      <c r="CL181" s="46"/>
      <c r="CM181" s="46"/>
      <c r="CN181" s="56"/>
      <c r="CO181" s="46"/>
      <c r="CP181" s="46"/>
      <c r="CQ181" s="56"/>
      <c r="CR181" s="46"/>
      <c r="CS181" s="46"/>
      <c r="CT181" s="56"/>
      <c r="CU181" s="46"/>
      <c r="CV181" s="46"/>
      <c r="CW181" s="217" t="str">
        <f t="shared" ca="1" si="10"/>
        <v/>
      </c>
      <c r="CX181" s="180" t="str">
        <f t="shared" si="11"/>
        <v/>
      </c>
    </row>
    <row r="182" spans="1:102" s="166" customFormat="1" x14ac:dyDescent="0.35">
      <c r="A182" s="163">
        <f t="shared" si="14"/>
        <v>181</v>
      </c>
      <c r="B182" s="144">
        <f>'Facility Information'!$B$9</f>
        <v>0</v>
      </c>
      <c r="C182" s="104"/>
      <c r="D182" s="49"/>
      <c r="E182" s="50"/>
      <c r="F182" s="51"/>
      <c r="G182" s="117"/>
      <c r="H182" s="43"/>
      <c r="I182" s="56"/>
      <c r="J182" s="46"/>
      <c r="K182" s="142"/>
      <c r="L182" s="76"/>
      <c r="M182" s="220"/>
      <c r="N182" s="251"/>
      <c r="O182" s="82"/>
      <c r="P182" s="82"/>
      <c r="Q182" s="82"/>
      <c r="R182" s="82"/>
      <c r="S182" s="82"/>
      <c r="T182" s="85"/>
      <c r="U182" s="85"/>
      <c r="V182" s="82"/>
      <c r="W182" s="82"/>
      <c r="X182" s="82"/>
      <c r="Y182" s="50"/>
      <c r="Z182" s="221"/>
      <c r="AA182" s="56"/>
      <c r="AB182" s="46"/>
      <c r="AC182" s="46"/>
      <c r="AD182" s="46"/>
      <c r="AE182" s="46"/>
      <c r="AF182" s="46"/>
      <c r="AG182" s="46"/>
      <c r="AH182" s="252"/>
      <c r="AI182" s="252"/>
      <c r="AJ182" s="248"/>
      <c r="AK182" s="128"/>
      <c r="AL182" s="85"/>
      <c r="AM182" s="253"/>
      <c r="AN182" s="244"/>
      <c r="AO182" s="236" t="str">
        <f t="shared" ca="1" si="12"/>
        <v/>
      </c>
      <c r="AP182" s="237" t="str">
        <f t="shared" ca="1" si="13"/>
        <v/>
      </c>
      <c r="AQ182" s="56"/>
      <c r="AR182" s="46"/>
      <c r="AS182" s="46"/>
      <c r="AT182" s="56"/>
      <c r="AU182" s="46"/>
      <c r="AV182" s="46"/>
      <c r="AW182" s="56"/>
      <c r="AX182" s="46"/>
      <c r="AY182" s="46"/>
      <c r="AZ182" s="56"/>
      <c r="BA182" s="46"/>
      <c r="BB182" s="46"/>
      <c r="BC182" s="56"/>
      <c r="BD182" s="46"/>
      <c r="BE182" s="46"/>
      <c r="BF182" s="56"/>
      <c r="BG182" s="46"/>
      <c r="BH182" s="46"/>
      <c r="BI182" s="56"/>
      <c r="BJ182" s="46"/>
      <c r="BK182" s="46"/>
      <c r="BL182" s="56"/>
      <c r="BM182" s="46"/>
      <c r="BN182" s="46"/>
      <c r="BO182" s="56"/>
      <c r="BP182" s="46"/>
      <c r="BQ182" s="46"/>
      <c r="BR182" s="56"/>
      <c r="BS182" s="46"/>
      <c r="BT182" s="46"/>
      <c r="BU182" s="56"/>
      <c r="BV182" s="46"/>
      <c r="BW182" s="46"/>
      <c r="BX182" s="56"/>
      <c r="BY182" s="46"/>
      <c r="BZ182" s="46"/>
      <c r="CA182" s="46"/>
      <c r="CB182" s="56"/>
      <c r="CC182" s="46"/>
      <c r="CD182" s="46"/>
      <c r="CE182" s="56"/>
      <c r="CF182" s="46"/>
      <c r="CG182" s="46"/>
      <c r="CH182" s="56"/>
      <c r="CI182" s="46"/>
      <c r="CJ182" s="46"/>
      <c r="CK182" s="56"/>
      <c r="CL182" s="46"/>
      <c r="CM182" s="46"/>
      <c r="CN182" s="56"/>
      <c r="CO182" s="46"/>
      <c r="CP182" s="46"/>
      <c r="CQ182" s="56"/>
      <c r="CR182" s="46"/>
      <c r="CS182" s="46"/>
      <c r="CT182" s="56"/>
      <c r="CU182" s="46"/>
      <c r="CV182" s="46"/>
      <c r="CW182" s="217" t="str">
        <f t="shared" ca="1" si="10"/>
        <v/>
      </c>
      <c r="CX182" s="180" t="str">
        <f t="shared" si="11"/>
        <v/>
      </c>
    </row>
    <row r="183" spans="1:102" s="166" customFormat="1" x14ac:dyDescent="0.35">
      <c r="A183" s="163">
        <f t="shared" si="14"/>
        <v>182</v>
      </c>
      <c r="B183" s="144">
        <f>'Facility Information'!$B$9</f>
        <v>0</v>
      </c>
      <c r="C183" s="104"/>
      <c r="D183" s="49"/>
      <c r="E183" s="50"/>
      <c r="F183" s="51"/>
      <c r="G183" s="117"/>
      <c r="H183" s="43"/>
      <c r="I183" s="56"/>
      <c r="J183" s="46"/>
      <c r="K183" s="142"/>
      <c r="L183" s="76"/>
      <c r="M183" s="220"/>
      <c r="N183" s="251"/>
      <c r="O183" s="82"/>
      <c r="P183" s="82"/>
      <c r="Q183" s="82"/>
      <c r="R183" s="82"/>
      <c r="S183" s="82"/>
      <c r="T183" s="85"/>
      <c r="U183" s="85"/>
      <c r="V183" s="82"/>
      <c r="W183" s="82"/>
      <c r="X183" s="82"/>
      <c r="Y183" s="50"/>
      <c r="Z183" s="221"/>
      <c r="AA183" s="56"/>
      <c r="AB183" s="46"/>
      <c r="AC183" s="46"/>
      <c r="AD183" s="46"/>
      <c r="AE183" s="46"/>
      <c r="AF183" s="46"/>
      <c r="AG183" s="46"/>
      <c r="AH183" s="252"/>
      <c r="AI183" s="252"/>
      <c r="AJ183" s="248"/>
      <c r="AK183" s="128"/>
      <c r="AL183" s="85"/>
      <c r="AM183" s="253"/>
      <c r="AN183" s="244"/>
      <c r="AO183" s="236" t="str">
        <f t="shared" ca="1" si="12"/>
        <v/>
      </c>
      <c r="AP183" s="237" t="str">
        <f t="shared" ca="1" si="13"/>
        <v/>
      </c>
      <c r="AQ183" s="56"/>
      <c r="AR183" s="46"/>
      <c r="AS183" s="46"/>
      <c r="AT183" s="56"/>
      <c r="AU183" s="46"/>
      <c r="AV183" s="46"/>
      <c r="AW183" s="56"/>
      <c r="AX183" s="46"/>
      <c r="AY183" s="46"/>
      <c r="AZ183" s="56"/>
      <c r="BA183" s="46"/>
      <c r="BB183" s="46"/>
      <c r="BC183" s="56"/>
      <c r="BD183" s="46"/>
      <c r="BE183" s="46"/>
      <c r="BF183" s="56"/>
      <c r="BG183" s="46"/>
      <c r="BH183" s="46"/>
      <c r="BI183" s="56"/>
      <c r="BJ183" s="46"/>
      <c r="BK183" s="46"/>
      <c r="BL183" s="56"/>
      <c r="BM183" s="46"/>
      <c r="BN183" s="46"/>
      <c r="BO183" s="56"/>
      <c r="BP183" s="46"/>
      <c r="BQ183" s="46"/>
      <c r="BR183" s="56"/>
      <c r="BS183" s="46"/>
      <c r="BT183" s="46"/>
      <c r="BU183" s="56"/>
      <c r="BV183" s="46"/>
      <c r="BW183" s="46"/>
      <c r="BX183" s="56"/>
      <c r="BY183" s="46"/>
      <c r="BZ183" s="46"/>
      <c r="CA183" s="46"/>
      <c r="CB183" s="56"/>
      <c r="CC183" s="46"/>
      <c r="CD183" s="46"/>
      <c r="CE183" s="56"/>
      <c r="CF183" s="46"/>
      <c r="CG183" s="46"/>
      <c r="CH183" s="56"/>
      <c r="CI183" s="46"/>
      <c r="CJ183" s="46"/>
      <c r="CK183" s="56"/>
      <c r="CL183" s="46"/>
      <c r="CM183" s="46"/>
      <c r="CN183" s="56"/>
      <c r="CO183" s="46"/>
      <c r="CP183" s="46"/>
      <c r="CQ183" s="56"/>
      <c r="CR183" s="46"/>
      <c r="CS183" s="46"/>
      <c r="CT183" s="56"/>
      <c r="CU183" s="46"/>
      <c r="CV183" s="46"/>
      <c r="CW183" s="217" t="str">
        <f t="shared" ca="1" si="10"/>
        <v/>
      </c>
      <c r="CX183" s="180" t="str">
        <f t="shared" si="11"/>
        <v/>
      </c>
    </row>
    <row r="184" spans="1:102" s="166" customFormat="1" x14ac:dyDescent="0.35">
      <c r="A184" s="163">
        <f t="shared" si="14"/>
        <v>183</v>
      </c>
      <c r="B184" s="144">
        <f>'Facility Information'!$B$9</f>
        <v>0</v>
      </c>
      <c r="C184" s="104"/>
      <c r="D184" s="49"/>
      <c r="E184" s="50"/>
      <c r="F184" s="51"/>
      <c r="G184" s="117"/>
      <c r="H184" s="43"/>
      <c r="I184" s="56"/>
      <c r="J184" s="46"/>
      <c r="K184" s="142"/>
      <c r="L184" s="76"/>
      <c r="M184" s="220"/>
      <c r="N184" s="251"/>
      <c r="O184" s="82"/>
      <c r="P184" s="82"/>
      <c r="Q184" s="82"/>
      <c r="R184" s="82"/>
      <c r="S184" s="82"/>
      <c r="T184" s="85"/>
      <c r="U184" s="85"/>
      <c r="V184" s="82"/>
      <c r="W184" s="82"/>
      <c r="X184" s="82"/>
      <c r="Y184" s="50"/>
      <c r="Z184" s="221"/>
      <c r="AA184" s="56"/>
      <c r="AB184" s="46"/>
      <c r="AC184" s="46"/>
      <c r="AD184" s="46"/>
      <c r="AE184" s="46"/>
      <c r="AF184" s="46"/>
      <c r="AG184" s="46"/>
      <c r="AH184" s="252"/>
      <c r="AI184" s="252"/>
      <c r="AJ184" s="248"/>
      <c r="AK184" s="128"/>
      <c r="AL184" s="85"/>
      <c r="AM184" s="253"/>
      <c r="AN184" s="244"/>
      <c r="AO184" s="236" t="str">
        <f t="shared" ca="1" si="12"/>
        <v/>
      </c>
      <c r="AP184" s="237" t="str">
        <f t="shared" ca="1" si="13"/>
        <v/>
      </c>
      <c r="AQ184" s="56"/>
      <c r="AR184" s="46"/>
      <c r="AS184" s="46"/>
      <c r="AT184" s="56"/>
      <c r="AU184" s="46"/>
      <c r="AV184" s="46"/>
      <c r="AW184" s="56"/>
      <c r="AX184" s="46"/>
      <c r="AY184" s="46"/>
      <c r="AZ184" s="56"/>
      <c r="BA184" s="46"/>
      <c r="BB184" s="46"/>
      <c r="BC184" s="56"/>
      <c r="BD184" s="46"/>
      <c r="BE184" s="46"/>
      <c r="BF184" s="56"/>
      <c r="BG184" s="46"/>
      <c r="BH184" s="46"/>
      <c r="BI184" s="56"/>
      <c r="BJ184" s="46"/>
      <c r="BK184" s="46"/>
      <c r="BL184" s="56"/>
      <c r="BM184" s="46"/>
      <c r="BN184" s="46"/>
      <c r="BO184" s="56"/>
      <c r="BP184" s="46"/>
      <c r="BQ184" s="46"/>
      <c r="BR184" s="56"/>
      <c r="BS184" s="46"/>
      <c r="BT184" s="46"/>
      <c r="BU184" s="56"/>
      <c r="BV184" s="46"/>
      <c r="BW184" s="46"/>
      <c r="BX184" s="56"/>
      <c r="BY184" s="46"/>
      <c r="BZ184" s="46"/>
      <c r="CA184" s="46"/>
      <c r="CB184" s="56"/>
      <c r="CC184" s="46"/>
      <c r="CD184" s="46"/>
      <c r="CE184" s="56"/>
      <c r="CF184" s="46"/>
      <c r="CG184" s="46"/>
      <c r="CH184" s="56"/>
      <c r="CI184" s="46"/>
      <c r="CJ184" s="46"/>
      <c r="CK184" s="56"/>
      <c r="CL184" s="46"/>
      <c r="CM184" s="46"/>
      <c r="CN184" s="56"/>
      <c r="CO184" s="46"/>
      <c r="CP184" s="46"/>
      <c r="CQ184" s="56"/>
      <c r="CR184" s="46"/>
      <c r="CS184" s="46"/>
      <c r="CT184" s="56"/>
      <c r="CU184" s="46"/>
      <c r="CV184" s="46"/>
      <c r="CW184" s="217" t="str">
        <f t="shared" ca="1" si="10"/>
        <v/>
      </c>
      <c r="CX184" s="180" t="str">
        <f t="shared" si="11"/>
        <v/>
      </c>
    </row>
    <row r="185" spans="1:102" s="166" customFormat="1" x14ac:dyDescent="0.35">
      <c r="A185" s="163">
        <f t="shared" si="14"/>
        <v>184</v>
      </c>
      <c r="B185" s="144">
        <f>'Facility Information'!$B$9</f>
        <v>0</v>
      </c>
      <c r="C185" s="104"/>
      <c r="D185" s="49"/>
      <c r="E185" s="50"/>
      <c r="F185" s="51"/>
      <c r="G185" s="117"/>
      <c r="H185" s="43"/>
      <c r="I185" s="56"/>
      <c r="J185" s="46"/>
      <c r="K185" s="142"/>
      <c r="L185" s="76"/>
      <c r="M185" s="220"/>
      <c r="N185" s="251"/>
      <c r="O185" s="82"/>
      <c r="P185" s="82"/>
      <c r="Q185" s="82"/>
      <c r="R185" s="82"/>
      <c r="S185" s="82"/>
      <c r="T185" s="85"/>
      <c r="U185" s="85"/>
      <c r="V185" s="82"/>
      <c r="W185" s="82"/>
      <c r="X185" s="82"/>
      <c r="Y185" s="50"/>
      <c r="Z185" s="221"/>
      <c r="AA185" s="56"/>
      <c r="AB185" s="46"/>
      <c r="AC185" s="46"/>
      <c r="AD185" s="46"/>
      <c r="AE185" s="46"/>
      <c r="AF185" s="46"/>
      <c r="AG185" s="46"/>
      <c r="AH185" s="252"/>
      <c r="AI185" s="252"/>
      <c r="AJ185" s="248"/>
      <c r="AK185" s="128"/>
      <c r="AL185" s="85"/>
      <c r="AM185" s="253"/>
      <c r="AN185" s="244"/>
      <c r="AO185" s="236" t="str">
        <f t="shared" ca="1" si="12"/>
        <v/>
      </c>
      <c r="AP185" s="237" t="str">
        <f t="shared" ca="1" si="13"/>
        <v/>
      </c>
      <c r="AQ185" s="56"/>
      <c r="AR185" s="46"/>
      <c r="AS185" s="46"/>
      <c r="AT185" s="56"/>
      <c r="AU185" s="46"/>
      <c r="AV185" s="46"/>
      <c r="AW185" s="56"/>
      <c r="AX185" s="46"/>
      <c r="AY185" s="46"/>
      <c r="AZ185" s="56"/>
      <c r="BA185" s="46"/>
      <c r="BB185" s="46"/>
      <c r="BC185" s="56"/>
      <c r="BD185" s="46"/>
      <c r="BE185" s="46"/>
      <c r="BF185" s="56"/>
      <c r="BG185" s="46"/>
      <c r="BH185" s="46"/>
      <c r="BI185" s="56"/>
      <c r="BJ185" s="46"/>
      <c r="BK185" s="46"/>
      <c r="BL185" s="56"/>
      <c r="BM185" s="46"/>
      <c r="BN185" s="46"/>
      <c r="BO185" s="56"/>
      <c r="BP185" s="46"/>
      <c r="BQ185" s="46"/>
      <c r="BR185" s="56"/>
      <c r="BS185" s="46"/>
      <c r="BT185" s="46"/>
      <c r="BU185" s="56"/>
      <c r="BV185" s="46"/>
      <c r="BW185" s="46"/>
      <c r="BX185" s="56"/>
      <c r="BY185" s="46"/>
      <c r="BZ185" s="46"/>
      <c r="CA185" s="46"/>
      <c r="CB185" s="56"/>
      <c r="CC185" s="46"/>
      <c r="CD185" s="46"/>
      <c r="CE185" s="56"/>
      <c r="CF185" s="46"/>
      <c r="CG185" s="46"/>
      <c r="CH185" s="56"/>
      <c r="CI185" s="46"/>
      <c r="CJ185" s="46"/>
      <c r="CK185" s="56"/>
      <c r="CL185" s="46"/>
      <c r="CM185" s="46"/>
      <c r="CN185" s="56"/>
      <c r="CO185" s="46"/>
      <c r="CP185" s="46"/>
      <c r="CQ185" s="56"/>
      <c r="CR185" s="46"/>
      <c r="CS185" s="46"/>
      <c r="CT185" s="56"/>
      <c r="CU185" s="46"/>
      <c r="CV185" s="46"/>
      <c r="CW185" s="217" t="str">
        <f t="shared" ca="1" si="10"/>
        <v/>
      </c>
      <c r="CX185" s="180" t="str">
        <f t="shared" si="11"/>
        <v/>
      </c>
    </row>
    <row r="186" spans="1:102" s="166" customFormat="1" x14ac:dyDescent="0.35">
      <c r="A186" s="163">
        <f t="shared" si="14"/>
        <v>185</v>
      </c>
      <c r="B186" s="144">
        <f>'Facility Information'!$B$9</f>
        <v>0</v>
      </c>
      <c r="C186" s="104"/>
      <c r="D186" s="49"/>
      <c r="E186" s="50"/>
      <c r="F186" s="51"/>
      <c r="G186" s="117"/>
      <c r="H186" s="43"/>
      <c r="I186" s="56"/>
      <c r="J186" s="46"/>
      <c r="K186" s="142"/>
      <c r="L186" s="76"/>
      <c r="M186" s="220"/>
      <c r="N186" s="251"/>
      <c r="O186" s="82"/>
      <c r="P186" s="82"/>
      <c r="Q186" s="82"/>
      <c r="R186" s="82"/>
      <c r="S186" s="82"/>
      <c r="T186" s="85"/>
      <c r="U186" s="85"/>
      <c r="V186" s="82"/>
      <c r="W186" s="82"/>
      <c r="X186" s="82"/>
      <c r="Y186" s="50"/>
      <c r="Z186" s="221"/>
      <c r="AA186" s="56"/>
      <c r="AB186" s="46"/>
      <c r="AC186" s="46"/>
      <c r="AD186" s="46"/>
      <c r="AE186" s="46"/>
      <c r="AF186" s="46"/>
      <c r="AG186" s="46"/>
      <c r="AH186" s="252"/>
      <c r="AI186" s="252"/>
      <c r="AJ186" s="248"/>
      <c r="AK186" s="128"/>
      <c r="AL186" s="85"/>
      <c r="AM186" s="253"/>
      <c r="AN186" s="244"/>
      <c r="AO186" s="236" t="str">
        <f t="shared" ca="1" si="12"/>
        <v/>
      </c>
      <c r="AP186" s="237" t="str">
        <f t="shared" ca="1" si="13"/>
        <v/>
      </c>
      <c r="AQ186" s="56"/>
      <c r="AR186" s="46"/>
      <c r="AS186" s="46"/>
      <c r="AT186" s="56"/>
      <c r="AU186" s="46"/>
      <c r="AV186" s="46"/>
      <c r="AW186" s="56"/>
      <c r="AX186" s="46"/>
      <c r="AY186" s="46"/>
      <c r="AZ186" s="56"/>
      <c r="BA186" s="46"/>
      <c r="BB186" s="46"/>
      <c r="BC186" s="56"/>
      <c r="BD186" s="46"/>
      <c r="BE186" s="46"/>
      <c r="BF186" s="56"/>
      <c r="BG186" s="46"/>
      <c r="BH186" s="46"/>
      <c r="BI186" s="56"/>
      <c r="BJ186" s="46"/>
      <c r="BK186" s="46"/>
      <c r="BL186" s="56"/>
      <c r="BM186" s="46"/>
      <c r="BN186" s="46"/>
      <c r="BO186" s="56"/>
      <c r="BP186" s="46"/>
      <c r="BQ186" s="46"/>
      <c r="BR186" s="56"/>
      <c r="BS186" s="46"/>
      <c r="BT186" s="46"/>
      <c r="BU186" s="56"/>
      <c r="BV186" s="46"/>
      <c r="BW186" s="46"/>
      <c r="BX186" s="56"/>
      <c r="BY186" s="46"/>
      <c r="BZ186" s="46"/>
      <c r="CA186" s="46"/>
      <c r="CB186" s="56"/>
      <c r="CC186" s="46"/>
      <c r="CD186" s="46"/>
      <c r="CE186" s="56"/>
      <c r="CF186" s="46"/>
      <c r="CG186" s="46"/>
      <c r="CH186" s="56"/>
      <c r="CI186" s="46"/>
      <c r="CJ186" s="46"/>
      <c r="CK186" s="56"/>
      <c r="CL186" s="46"/>
      <c r="CM186" s="46"/>
      <c r="CN186" s="56"/>
      <c r="CO186" s="46"/>
      <c r="CP186" s="46"/>
      <c r="CQ186" s="56"/>
      <c r="CR186" s="46"/>
      <c r="CS186" s="46"/>
      <c r="CT186" s="56"/>
      <c r="CU186" s="46"/>
      <c r="CV186" s="46"/>
      <c r="CW186" s="217" t="str">
        <f t="shared" ca="1" si="10"/>
        <v/>
      </c>
      <c r="CX186" s="180" t="str">
        <f t="shared" si="11"/>
        <v/>
      </c>
    </row>
    <row r="187" spans="1:102" s="166" customFormat="1" x14ac:dyDescent="0.35">
      <c r="A187" s="163">
        <f t="shared" si="14"/>
        <v>186</v>
      </c>
      <c r="B187" s="144">
        <f>'Facility Information'!$B$9</f>
        <v>0</v>
      </c>
      <c r="C187" s="104"/>
      <c r="D187" s="49"/>
      <c r="E187" s="50"/>
      <c r="F187" s="51"/>
      <c r="G187" s="117"/>
      <c r="H187" s="43"/>
      <c r="I187" s="56"/>
      <c r="J187" s="46"/>
      <c r="K187" s="142"/>
      <c r="L187" s="76"/>
      <c r="M187" s="220"/>
      <c r="N187" s="251"/>
      <c r="O187" s="82"/>
      <c r="P187" s="82"/>
      <c r="Q187" s="82"/>
      <c r="R187" s="82"/>
      <c r="S187" s="82"/>
      <c r="T187" s="85"/>
      <c r="U187" s="85"/>
      <c r="V187" s="82"/>
      <c r="W187" s="82"/>
      <c r="X187" s="82"/>
      <c r="Y187" s="50"/>
      <c r="Z187" s="221"/>
      <c r="AA187" s="56"/>
      <c r="AB187" s="46"/>
      <c r="AC187" s="46"/>
      <c r="AD187" s="46"/>
      <c r="AE187" s="46"/>
      <c r="AF187" s="46"/>
      <c r="AG187" s="46"/>
      <c r="AH187" s="252"/>
      <c r="AI187" s="252"/>
      <c r="AJ187" s="248"/>
      <c r="AK187" s="128"/>
      <c r="AL187" s="85"/>
      <c r="AM187" s="253"/>
      <c r="AN187" s="244"/>
      <c r="AO187" s="236" t="str">
        <f t="shared" ca="1" si="12"/>
        <v/>
      </c>
      <c r="AP187" s="237" t="str">
        <f t="shared" ca="1" si="13"/>
        <v/>
      </c>
      <c r="AQ187" s="56"/>
      <c r="AR187" s="46"/>
      <c r="AS187" s="46"/>
      <c r="AT187" s="56"/>
      <c r="AU187" s="46"/>
      <c r="AV187" s="46"/>
      <c r="AW187" s="56"/>
      <c r="AX187" s="46"/>
      <c r="AY187" s="46"/>
      <c r="AZ187" s="56"/>
      <c r="BA187" s="46"/>
      <c r="BB187" s="46"/>
      <c r="BC187" s="56"/>
      <c r="BD187" s="46"/>
      <c r="BE187" s="46"/>
      <c r="BF187" s="56"/>
      <c r="BG187" s="46"/>
      <c r="BH187" s="46"/>
      <c r="BI187" s="56"/>
      <c r="BJ187" s="46"/>
      <c r="BK187" s="46"/>
      <c r="BL187" s="56"/>
      <c r="BM187" s="46"/>
      <c r="BN187" s="46"/>
      <c r="BO187" s="56"/>
      <c r="BP187" s="46"/>
      <c r="BQ187" s="46"/>
      <c r="BR187" s="56"/>
      <c r="BS187" s="46"/>
      <c r="BT187" s="46"/>
      <c r="BU187" s="56"/>
      <c r="BV187" s="46"/>
      <c r="BW187" s="46"/>
      <c r="BX187" s="56"/>
      <c r="BY187" s="46"/>
      <c r="BZ187" s="46"/>
      <c r="CA187" s="46"/>
      <c r="CB187" s="56"/>
      <c r="CC187" s="46"/>
      <c r="CD187" s="46"/>
      <c r="CE187" s="56"/>
      <c r="CF187" s="46"/>
      <c r="CG187" s="46"/>
      <c r="CH187" s="56"/>
      <c r="CI187" s="46"/>
      <c r="CJ187" s="46"/>
      <c r="CK187" s="56"/>
      <c r="CL187" s="46"/>
      <c r="CM187" s="46"/>
      <c r="CN187" s="56"/>
      <c r="CO187" s="46"/>
      <c r="CP187" s="46"/>
      <c r="CQ187" s="56"/>
      <c r="CR187" s="46"/>
      <c r="CS187" s="46"/>
      <c r="CT187" s="56"/>
      <c r="CU187" s="46"/>
      <c r="CV187" s="46"/>
      <c r="CW187" s="217" t="str">
        <f t="shared" ca="1" si="10"/>
        <v/>
      </c>
      <c r="CX187" s="180" t="str">
        <f t="shared" si="11"/>
        <v/>
      </c>
    </row>
    <row r="188" spans="1:102" s="166" customFormat="1" x14ac:dyDescent="0.35">
      <c r="A188" s="163">
        <f t="shared" si="14"/>
        <v>187</v>
      </c>
      <c r="B188" s="144">
        <f>'Facility Information'!$B$9</f>
        <v>0</v>
      </c>
      <c r="C188" s="104"/>
      <c r="D188" s="49"/>
      <c r="E188" s="50"/>
      <c r="F188" s="51"/>
      <c r="G188" s="117"/>
      <c r="H188" s="43"/>
      <c r="I188" s="56"/>
      <c r="J188" s="46"/>
      <c r="K188" s="142"/>
      <c r="L188" s="76"/>
      <c r="M188" s="220"/>
      <c r="N188" s="251"/>
      <c r="O188" s="82"/>
      <c r="P188" s="82"/>
      <c r="Q188" s="82"/>
      <c r="R188" s="82"/>
      <c r="S188" s="82"/>
      <c r="T188" s="85"/>
      <c r="U188" s="85"/>
      <c r="V188" s="82"/>
      <c r="W188" s="82"/>
      <c r="X188" s="82"/>
      <c r="Y188" s="50"/>
      <c r="Z188" s="221"/>
      <c r="AA188" s="56"/>
      <c r="AB188" s="46"/>
      <c r="AC188" s="46"/>
      <c r="AD188" s="46"/>
      <c r="AE188" s="46"/>
      <c r="AF188" s="46"/>
      <c r="AG188" s="46"/>
      <c r="AH188" s="252"/>
      <c r="AI188" s="252"/>
      <c r="AJ188" s="248"/>
      <c r="AK188" s="128"/>
      <c r="AL188" s="85"/>
      <c r="AM188" s="253"/>
      <c r="AN188" s="244"/>
      <c r="AO188" s="236" t="str">
        <f t="shared" ca="1" si="12"/>
        <v/>
      </c>
      <c r="AP188" s="237" t="str">
        <f t="shared" ca="1" si="13"/>
        <v/>
      </c>
      <c r="AQ188" s="56"/>
      <c r="AR188" s="46"/>
      <c r="AS188" s="46"/>
      <c r="AT188" s="56"/>
      <c r="AU188" s="46"/>
      <c r="AV188" s="46"/>
      <c r="AW188" s="56"/>
      <c r="AX188" s="46"/>
      <c r="AY188" s="46"/>
      <c r="AZ188" s="56"/>
      <c r="BA188" s="46"/>
      <c r="BB188" s="46"/>
      <c r="BC188" s="56"/>
      <c r="BD188" s="46"/>
      <c r="BE188" s="46"/>
      <c r="BF188" s="56"/>
      <c r="BG188" s="46"/>
      <c r="BH188" s="46"/>
      <c r="BI188" s="56"/>
      <c r="BJ188" s="46"/>
      <c r="BK188" s="46"/>
      <c r="BL188" s="56"/>
      <c r="BM188" s="46"/>
      <c r="BN188" s="46"/>
      <c r="BO188" s="56"/>
      <c r="BP188" s="46"/>
      <c r="BQ188" s="46"/>
      <c r="BR188" s="56"/>
      <c r="BS188" s="46"/>
      <c r="BT188" s="46"/>
      <c r="BU188" s="56"/>
      <c r="BV188" s="46"/>
      <c r="BW188" s="46"/>
      <c r="BX188" s="56"/>
      <c r="BY188" s="46"/>
      <c r="BZ188" s="46"/>
      <c r="CA188" s="46"/>
      <c r="CB188" s="56"/>
      <c r="CC188" s="46"/>
      <c r="CD188" s="46"/>
      <c r="CE188" s="56"/>
      <c r="CF188" s="46"/>
      <c r="CG188" s="46"/>
      <c r="CH188" s="56"/>
      <c r="CI188" s="46"/>
      <c r="CJ188" s="46"/>
      <c r="CK188" s="56"/>
      <c r="CL188" s="46"/>
      <c r="CM188" s="46"/>
      <c r="CN188" s="56"/>
      <c r="CO188" s="46"/>
      <c r="CP188" s="46"/>
      <c r="CQ188" s="56"/>
      <c r="CR188" s="46"/>
      <c r="CS188" s="46"/>
      <c r="CT188" s="56"/>
      <c r="CU188" s="46"/>
      <c r="CV188" s="46"/>
      <c r="CW188" s="217" t="str">
        <f t="shared" ca="1" si="10"/>
        <v/>
      </c>
      <c r="CX188" s="180" t="str">
        <f t="shared" si="11"/>
        <v/>
      </c>
    </row>
    <row r="189" spans="1:102" s="166" customFormat="1" x14ac:dyDescent="0.35">
      <c r="A189" s="163">
        <f t="shared" si="14"/>
        <v>188</v>
      </c>
      <c r="B189" s="144">
        <f>'Facility Information'!$B$9</f>
        <v>0</v>
      </c>
      <c r="C189" s="104"/>
      <c r="D189" s="49"/>
      <c r="E189" s="50"/>
      <c r="F189" s="51"/>
      <c r="G189" s="117"/>
      <c r="H189" s="43"/>
      <c r="I189" s="56"/>
      <c r="J189" s="46"/>
      <c r="K189" s="142"/>
      <c r="L189" s="76"/>
      <c r="M189" s="220"/>
      <c r="N189" s="251"/>
      <c r="O189" s="82"/>
      <c r="P189" s="82"/>
      <c r="Q189" s="82"/>
      <c r="R189" s="82"/>
      <c r="S189" s="82"/>
      <c r="T189" s="85"/>
      <c r="U189" s="85"/>
      <c r="V189" s="82"/>
      <c r="W189" s="82"/>
      <c r="X189" s="82"/>
      <c r="Y189" s="50"/>
      <c r="Z189" s="221"/>
      <c r="AA189" s="56"/>
      <c r="AB189" s="46"/>
      <c r="AC189" s="46"/>
      <c r="AD189" s="46"/>
      <c r="AE189" s="46"/>
      <c r="AF189" s="46"/>
      <c r="AG189" s="46"/>
      <c r="AH189" s="252"/>
      <c r="AI189" s="252"/>
      <c r="AJ189" s="248"/>
      <c r="AK189" s="128"/>
      <c r="AL189" s="85"/>
      <c r="AM189" s="253"/>
      <c r="AN189" s="244"/>
      <c r="AO189" s="236" t="str">
        <f t="shared" ca="1" si="12"/>
        <v/>
      </c>
      <c r="AP189" s="237" t="str">
        <f t="shared" ca="1" si="13"/>
        <v/>
      </c>
      <c r="AQ189" s="56"/>
      <c r="AR189" s="46"/>
      <c r="AS189" s="46"/>
      <c r="AT189" s="56"/>
      <c r="AU189" s="46"/>
      <c r="AV189" s="46"/>
      <c r="AW189" s="56"/>
      <c r="AX189" s="46"/>
      <c r="AY189" s="46"/>
      <c r="AZ189" s="56"/>
      <c r="BA189" s="46"/>
      <c r="BB189" s="46"/>
      <c r="BC189" s="56"/>
      <c r="BD189" s="46"/>
      <c r="BE189" s="46"/>
      <c r="BF189" s="56"/>
      <c r="BG189" s="46"/>
      <c r="BH189" s="46"/>
      <c r="BI189" s="56"/>
      <c r="BJ189" s="46"/>
      <c r="BK189" s="46"/>
      <c r="BL189" s="56"/>
      <c r="BM189" s="46"/>
      <c r="BN189" s="46"/>
      <c r="BO189" s="56"/>
      <c r="BP189" s="46"/>
      <c r="BQ189" s="46"/>
      <c r="BR189" s="56"/>
      <c r="BS189" s="46"/>
      <c r="BT189" s="46"/>
      <c r="BU189" s="56"/>
      <c r="BV189" s="46"/>
      <c r="BW189" s="46"/>
      <c r="BX189" s="56"/>
      <c r="BY189" s="46"/>
      <c r="BZ189" s="46"/>
      <c r="CA189" s="46"/>
      <c r="CB189" s="56"/>
      <c r="CC189" s="46"/>
      <c r="CD189" s="46"/>
      <c r="CE189" s="56"/>
      <c r="CF189" s="46"/>
      <c r="CG189" s="46"/>
      <c r="CH189" s="56"/>
      <c r="CI189" s="46"/>
      <c r="CJ189" s="46"/>
      <c r="CK189" s="56"/>
      <c r="CL189" s="46"/>
      <c r="CM189" s="46"/>
      <c r="CN189" s="56"/>
      <c r="CO189" s="46"/>
      <c r="CP189" s="46"/>
      <c r="CQ189" s="56"/>
      <c r="CR189" s="46"/>
      <c r="CS189" s="46"/>
      <c r="CT189" s="56"/>
      <c r="CU189" s="46"/>
      <c r="CV189" s="46"/>
      <c r="CW189" s="217" t="str">
        <f t="shared" ca="1" si="10"/>
        <v/>
      </c>
      <c r="CX189" s="180" t="str">
        <f t="shared" si="11"/>
        <v/>
      </c>
    </row>
    <row r="190" spans="1:102" s="166" customFormat="1" x14ac:dyDescent="0.35">
      <c r="A190" s="163">
        <f t="shared" si="14"/>
        <v>189</v>
      </c>
      <c r="B190" s="144">
        <f>'Facility Information'!$B$9</f>
        <v>0</v>
      </c>
      <c r="C190" s="104"/>
      <c r="D190" s="49"/>
      <c r="E190" s="50"/>
      <c r="F190" s="51"/>
      <c r="G190" s="117"/>
      <c r="H190" s="43"/>
      <c r="I190" s="56"/>
      <c r="J190" s="46"/>
      <c r="K190" s="142"/>
      <c r="L190" s="76"/>
      <c r="M190" s="220"/>
      <c r="N190" s="251"/>
      <c r="O190" s="82"/>
      <c r="P190" s="82"/>
      <c r="Q190" s="82"/>
      <c r="R190" s="82"/>
      <c r="S190" s="82"/>
      <c r="T190" s="85"/>
      <c r="U190" s="85"/>
      <c r="V190" s="82"/>
      <c r="W190" s="82"/>
      <c r="X190" s="82"/>
      <c r="Y190" s="50"/>
      <c r="Z190" s="221"/>
      <c r="AA190" s="56"/>
      <c r="AB190" s="46"/>
      <c r="AC190" s="46"/>
      <c r="AD190" s="46"/>
      <c r="AE190" s="46"/>
      <c r="AF190" s="46"/>
      <c r="AG190" s="46"/>
      <c r="AH190" s="252"/>
      <c r="AI190" s="252"/>
      <c r="AJ190" s="248"/>
      <c r="AK190" s="128"/>
      <c r="AL190" s="85"/>
      <c r="AM190" s="253"/>
      <c r="AN190" s="244"/>
      <c r="AO190" s="236" t="str">
        <f t="shared" ca="1" si="12"/>
        <v/>
      </c>
      <c r="AP190" s="237" t="str">
        <f t="shared" ca="1" si="13"/>
        <v/>
      </c>
      <c r="AQ190" s="56"/>
      <c r="AR190" s="46"/>
      <c r="AS190" s="46"/>
      <c r="AT190" s="56"/>
      <c r="AU190" s="46"/>
      <c r="AV190" s="46"/>
      <c r="AW190" s="56"/>
      <c r="AX190" s="46"/>
      <c r="AY190" s="46"/>
      <c r="AZ190" s="56"/>
      <c r="BA190" s="46"/>
      <c r="BB190" s="46"/>
      <c r="BC190" s="56"/>
      <c r="BD190" s="46"/>
      <c r="BE190" s="46"/>
      <c r="BF190" s="56"/>
      <c r="BG190" s="46"/>
      <c r="BH190" s="46"/>
      <c r="BI190" s="56"/>
      <c r="BJ190" s="46"/>
      <c r="BK190" s="46"/>
      <c r="BL190" s="56"/>
      <c r="BM190" s="46"/>
      <c r="BN190" s="46"/>
      <c r="BO190" s="56"/>
      <c r="BP190" s="46"/>
      <c r="BQ190" s="46"/>
      <c r="BR190" s="56"/>
      <c r="BS190" s="46"/>
      <c r="BT190" s="46"/>
      <c r="BU190" s="56"/>
      <c r="BV190" s="46"/>
      <c r="BW190" s="46"/>
      <c r="BX190" s="56"/>
      <c r="BY190" s="46"/>
      <c r="BZ190" s="46"/>
      <c r="CA190" s="46"/>
      <c r="CB190" s="56"/>
      <c r="CC190" s="46"/>
      <c r="CD190" s="46"/>
      <c r="CE190" s="56"/>
      <c r="CF190" s="46"/>
      <c r="CG190" s="46"/>
      <c r="CH190" s="56"/>
      <c r="CI190" s="46"/>
      <c r="CJ190" s="46"/>
      <c r="CK190" s="56"/>
      <c r="CL190" s="46"/>
      <c r="CM190" s="46"/>
      <c r="CN190" s="56"/>
      <c r="CO190" s="46"/>
      <c r="CP190" s="46"/>
      <c r="CQ190" s="56"/>
      <c r="CR190" s="46"/>
      <c r="CS190" s="46"/>
      <c r="CT190" s="56"/>
      <c r="CU190" s="46"/>
      <c r="CV190" s="46"/>
      <c r="CW190" s="217" t="str">
        <f t="shared" ca="1" si="10"/>
        <v/>
      </c>
      <c r="CX190" s="180" t="str">
        <f t="shared" si="11"/>
        <v/>
      </c>
    </row>
    <row r="191" spans="1:102" s="166" customFormat="1" x14ac:dyDescent="0.35">
      <c r="A191" s="163">
        <f t="shared" si="14"/>
        <v>190</v>
      </c>
      <c r="B191" s="144">
        <f>'Facility Information'!$B$9</f>
        <v>0</v>
      </c>
      <c r="C191" s="104"/>
      <c r="D191" s="49"/>
      <c r="E191" s="50"/>
      <c r="F191" s="51"/>
      <c r="G191" s="117"/>
      <c r="H191" s="43"/>
      <c r="I191" s="56"/>
      <c r="J191" s="46"/>
      <c r="K191" s="142"/>
      <c r="L191" s="76"/>
      <c r="M191" s="220"/>
      <c r="N191" s="251"/>
      <c r="O191" s="82"/>
      <c r="P191" s="82"/>
      <c r="Q191" s="82"/>
      <c r="R191" s="82"/>
      <c r="S191" s="82"/>
      <c r="T191" s="85"/>
      <c r="U191" s="85"/>
      <c r="V191" s="82"/>
      <c r="W191" s="82"/>
      <c r="X191" s="82"/>
      <c r="Y191" s="50"/>
      <c r="Z191" s="221"/>
      <c r="AA191" s="56"/>
      <c r="AB191" s="46"/>
      <c r="AC191" s="46"/>
      <c r="AD191" s="46"/>
      <c r="AE191" s="46"/>
      <c r="AF191" s="46"/>
      <c r="AG191" s="46"/>
      <c r="AH191" s="252"/>
      <c r="AI191" s="252"/>
      <c r="AJ191" s="248"/>
      <c r="AK191" s="128"/>
      <c r="AL191" s="85"/>
      <c r="AM191" s="253"/>
      <c r="AN191" s="244"/>
      <c r="AO191" s="236" t="str">
        <f t="shared" ca="1" si="12"/>
        <v/>
      </c>
      <c r="AP191" s="237" t="str">
        <f t="shared" ca="1" si="13"/>
        <v/>
      </c>
      <c r="AQ191" s="56"/>
      <c r="AR191" s="46"/>
      <c r="AS191" s="46"/>
      <c r="AT191" s="56"/>
      <c r="AU191" s="46"/>
      <c r="AV191" s="46"/>
      <c r="AW191" s="56"/>
      <c r="AX191" s="46"/>
      <c r="AY191" s="46"/>
      <c r="AZ191" s="56"/>
      <c r="BA191" s="46"/>
      <c r="BB191" s="46"/>
      <c r="BC191" s="56"/>
      <c r="BD191" s="46"/>
      <c r="BE191" s="46"/>
      <c r="BF191" s="56"/>
      <c r="BG191" s="46"/>
      <c r="BH191" s="46"/>
      <c r="BI191" s="56"/>
      <c r="BJ191" s="46"/>
      <c r="BK191" s="46"/>
      <c r="BL191" s="56"/>
      <c r="BM191" s="46"/>
      <c r="BN191" s="46"/>
      <c r="BO191" s="56"/>
      <c r="BP191" s="46"/>
      <c r="BQ191" s="46"/>
      <c r="BR191" s="56"/>
      <c r="BS191" s="46"/>
      <c r="BT191" s="46"/>
      <c r="BU191" s="56"/>
      <c r="BV191" s="46"/>
      <c r="BW191" s="46"/>
      <c r="BX191" s="56"/>
      <c r="BY191" s="46"/>
      <c r="BZ191" s="46"/>
      <c r="CA191" s="46"/>
      <c r="CB191" s="56"/>
      <c r="CC191" s="46"/>
      <c r="CD191" s="46"/>
      <c r="CE191" s="56"/>
      <c r="CF191" s="46"/>
      <c r="CG191" s="46"/>
      <c r="CH191" s="56"/>
      <c r="CI191" s="46"/>
      <c r="CJ191" s="46"/>
      <c r="CK191" s="56"/>
      <c r="CL191" s="46"/>
      <c r="CM191" s="46"/>
      <c r="CN191" s="56"/>
      <c r="CO191" s="46"/>
      <c r="CP191" s="46"/>
      <c r="CQ191" s="56"/>
      <c r="CR191" s="46"/>
      <c r="CS191" s="46"/>
      <c r="CT191" s="56"/>
      <c r="CU191" s="46"/>
      <c r="CV191" s="46"/>
      <c r="CW191" s="217" t="str">
        <f t="shared" ca="1" si="10"/>
        <v/>
      </c>
      <c r="CX191" s="180" t="str">
        <f t="shared" si="11"/>
        <v/>
      </c>
    </row>
    <row r="192" spans="1:102" s="166" customFormat="1" x14ac:dyDescent="0.35">
      <c r="A192" s="163">
        <f t="shared" si="14"/>
        <v>191</v>
      </c>
      <c r="B192" s="144">
        <f>'Facility Information'!$B$9</f>
        <v>0</v>
      </c>
      <c r="C192" s="104"/>
      <c r="D192" s="49"/>
      <c r="E192" s="50"/>
      <c r="F192" s="51"/>
      <c r="G192" s="117"/>
      <c r="H192" s="43"/>
      <c r="I192" s="56"/>
      <c r="J192" s="46"/>
      <c r="K192" s="142"/>
      <c r="L192" s="76"/>
      <c r="M192" s="220"/>
      <c r="N192" s="251"/>
      <c r="O192" s="82"/>
      <c r="P192" s="82"/>
      <c r="Q192" s="82"/>
      <c r="R192" s="82"/>
      <c r="S192" s="82"/>
      <c r="T192" s="85"/>
      <c r="U192" s="85"/>
      <c r="V192" s="82"/>
      <c r="W192" s="82"/>
      <c r="X192" s="82"/>
      <c r="Y192" s="50"/>
      <c r="Z192" s="221"/>
      <c r="AA192" s="56"/>
      <c r="AB192" s="46"/>
      <c r="AC192" s="46"/>
      <c r="AD192" s="46"/>
      <c r="AE192" s="46"/>
      <c r="AF192" s="46"/>
      <c r="AG192" s="46"/>
      <c r="AH192" s="252"/>
      <c r="AI192" s="252"/>
      <c r="AJ192" s="248"/>
      <c r="AK192" s="128"/>
      <c r="AL192" s="85"/>
      <c r="AM192" s="253"/>
      <c r="AN192" s="244"/>
      <c r="AO192" s="236" t="str">
        <f t="shared" ca="1" si="12"/>
        <v/>
      </c>
      <c r="AP192" s="237" t="str">
        <f t="shared" ca="1" si="13"/>
        <v/>
      </c>
      <c r="AQ192" s="56"/>
      <c r="AR192" s="46"/>
      <c r="AS192" s="46"/>
      <c r="AT192" s="56"/>
      <c r="AU192" s="46"/>
      <c r="AV192" s="46"/>
      <c r="AW192" s="56"/>
      <c r="AX192" s="46"/>
      <c r="AY192" s="46"/>
      <c r="AZ192" s="56"/>
      <c r="BA192" s="46"/>
      <c r="BB192" s="46"/>
      <c r="BC192" s="56"/>
      <c r="BD192" s="46"/>
      <c r="BE192" s="46"/>
      <c r="BF192" s="56"/>
      <c r="BG192" s="46"/>
      <c r="BH192" s="46"/>
      <c r="BI192" s="56"/>
      <c r="BJ192" s="46"/>
      <c r="BK192" s="46"/>
      <c r="BL192" s="56"/>
      <c r="BM192" s="46"/>
      <c r="BN192" s="46"/>
      <c r="BO192" s="56"/>
      <c r="BP192" s="46"/>
      <c r="BQ192" s="46"/>
      <c r="BR192" s="56"/>
      <c r="BS192" s="46"/>
      <c r="BT192" s="46"/>
      <c r="BU192" s="56"/>
      <c r="BV192" s="46"/>
      <c r="BW192" s="46"/>
      <c r="BX192" s="56"/>
      <c r="BY192" s="46"/>
      <c r="BZ192" s="46"/>
      <c r="CA192" s="46"/>
      <c r="CB192" s="56"/>
      <c r="CC192" s="46"/>
      <c r="CD192" s="46"/>
      <c r="CE192" s="56"/>
      <c r="CF192" s="46"/>
      <c r="CG192" s="46"/>
      <c r="CH192" s="56"/>
      <c r="CI192" s="46"/>
      <c r="CJ192" s="46"/>
      <c r="CK192" s="56"/>
      <c r="CL192" s="46"/>
      <c r="CM192" s="46"/>
      <c r="CN192" s="56"/>
      <c r="CO192" s="46"/>
      <c r="CP192" s="46"/>
      <c r="CQ192" s="56"/>
      <c r="CR192" s="46"/>
      <c r="CS192" s="46"/>
      <c r="CT192" s="56"/>
      <c r="CU192" s="46"/>
      <c r="CV192" s="46"/>
      <c r="CW192" s="217" t="str">
        <f t="shared" ca="1" si="10"/>
        <v/>
      </c>
      <c r="CX192" s="180" t="str">
        <f t="shared" si="11"/>
        <v/>
      </c>
    </row>
    <row r="193" spans="1:102" s="166" customFormat="1" x14ac:dyDescent="0.35">
      <c r="A193" s="163">
        <f t="shared" si="14"/>
        <v>192</v>
      </c>
      <c r="B193" s="144">
        <f>'Facility Information'!$B$9</f>
        <v>0</v>
      </c>
      <c r="C193" s="104"/>
      <c r="D193" s="49"/>
      <c r="E193" s="50"/>
      <c r="F193" s="51"/>
      <c r="G193" s="117"/>
      <c r="H193" s="43"/>
      <c r="I193" s="56"/>
      <c r="J193" s="46"/>
      <c r="K193" s="142"/>
      <c r="L193" s="76"/>
      <c r="M193" s="220"/>
      <c r="N193" s="251"/>
      <c r="O193" s="82"/>
      <c r="P193" s="82"/>
      <c r="Q193" s="82"/>
      <c r="R193" s="82"/>
      <c r="S193" s="82"/>
      <c r="T193" s="85"/>
      <c r="U193" s="85"/>
      <c r="V193" s="82"/>
      <c r="W193" s="82"/>
      <c r="X193" s="82"/>
      <c r="Y193" s="50"/>
      <c r="Z193" s="221"/>
      <c r="AA193" s="56"/>
      <c r="AB193" s="46"/>
      <c r="AC193" s="46"/>
      <c r="AD193" s="46"/>
      <c r="AE193" s="46"/>
      <c r="AF193" s="46"/>
      <c r="AG193" s="46"/>
      <c r="AH193" s="252"/>
      <c r="AI193" s="252"/>
      <c r="AJ193" s="248"/>
      <c r="AK193" s="128"/>
      <c r="AL193" s="85"/>
      <c r="AM193" s="253"/>
      <c r="AN193" s="244"/>
      <c r="AO193" s="236" t="str">
        <f t="shared" ca="1" si="12"/>
        <v/>
      </c>
      <c r="AP193" s="237" t="str">
        <f t="shared" ca="1" si="13"/>
        <v/>
      </c>
      <c r="AQ193" s="56"/>
      <c r="AR193" s="46"/>
      <c r="AS193" s="46"/>
      <c r="AT193" s="56"/>
      <c r="AU193" s="46"/>
      <c r="AV193" s="46"/>
      <c r="AW193" s="56"/>
      <c r="AX193" s="46"/>
      <c r="AY193" s="46"/>
      <c r="AZ193" s="56"/>
      <c r="BA193" s="46"/>
      <c r="BB193" s="46"/>
      <c r="BC193" s="56"/>
      <c r="BD193" s="46"/>
      <c r="BE193" s="46"/>
      <c r="BF193" s="56"/>
      <c r="BG193" s="46"/>
      <c r="BH193" s="46"/>
      <c r="BI193" s="56"/>
      <c r="BJ193" s="46"/>
      <c r="BK193" s="46"/>
      <c r="BL193" s="56"/>
      <c r="BM193" s="46"/>
      <c r="BN193" s="46"/>
      <c r="BO193" s="56"/>
      <c r="BP193" s="46"/>
      <c r="BQ193" s="46"/>
      <c r="BR193" s="56"/>
      <c r="BS193" s="46"/>
      <c r="BT193" s="46"/>
      <c r="BU193" s="56"/>
      <c r="BV193" s="46"/>
      <c r="BW193" s="46"/>
      <c r="BX193" s="56"/>
      <c r="BY193" s="46"/>
      <c r="BZ193" s="46"/>
      <c r="CA193" s="46"/>
      <c r="CB193" s="56"/>
      <c r="CC193" s="46"/>
      <c r="CD193" s="46"/>
      <c r="CE193" s="56"/>
      <c r="CF193" s="46"/>
      <c r="CG193" s="46"/>
      <c r="CH193" s="56"/>
      <c r="CI193" s="46"/>
      <c r="CJ193" s="46"/>
      <c r="CK193" s="56"/>
      <c r="CL193" s="46"/>
      <c r="CM193" s="46"/>
      <c r="CN193" s="56"/>
      <c r="CO193" s="46"/>
      <c r="CP193" s="46"/>
      <c r="CQ193" s="56"/>
      <c r="CR193" s="46"/>
      <c r="CS193" s="46"/>
      <c r="CT193" s="56"/>
      <c r="CU193" s="46"/>
      <c r="CV193" s="46"/>
      <c r="CW193" s="217" t="str">
        <f t="shared" ca="1" si="10"/>
        <v/>
      </c>
      <c r="CX193" s="180" t="str">
        <f t="shared" si="11"/>
        <v/>
      </c>
    </row>
    <row r="194" spans="1:102" s="166" customFormat="1" x14ac:dyDescent="0.35">
      <c r="A194" s="163">
        <f t="shared" si="14"/>
        <v>193</v>
      </c>
      <c r="B194" s="144">
        <f>'Facility Information'!$B$9</f>
        <v>0</v>
      </c>
      <c r="C194" s="104"/>
      <c r="D194" s="49"/>
      <c r="E194" s="50"/>
      <c r="F194" s="51"/>
      <c r="G194" s="117"/>
      <c r="H194" s="43"/>
      <c r="I194" s="56"/>
      <c r="J194" s="46"/>
      <c r="K194" s="142"/>
      <c r="L194" s="76"/>
      <c r="M194" s="220"/>
      <c r="N194" s="251"/>
      <c r="O194" s="82"/>
      <c r="P194" s="82"/>
      <c r="Q194" s="82"/>
      <c r="R194" s="82"/>
      <c r="S194" s="82"/>
      <c r="T194" s="85"/>
      <c r="U194" s="85"/>
      <c r="V194" s="82"/>
      <c r="W194" s="82"/>
      <c r="X194" s="82"/>
      <c r="Y194" s="50"/>
      <c r="Z194" s="221"/>
      <c r="AA194" s="56"/>
      <c r="AB194" s="46"/>
      <c r="AC194" s="46"/>
      <c r="AD194" s="46"/>
      <c r="AE194" s="46"/>
      <c r="AF194" s="46"/>
      <c r="AG194" s="46"/>
      <c r="AH194" s="252"/>
      <c r="AI194" s="252"/>
      <c r="AJ194" s="248"/>
      <c r="AK194" s="128"/>
      <c r="AL194" s="85"/>
      <c r="AM194" s="253"/>
      <c r="AN194" s="244"/>
      <c r="AO194" s="236" t="str">
        <f t="shared" ca="1" si="12"/>
        <v/>
      </c>
      <c r="AP194" s="237" t="str">
        <f t="shared" ca="1" si="13"/>
        <v/>
      </c>
      <c r="AQ194" s="56"/>
      <c r="AR194" s="46"/>
      <c r="AS194" s="46"/>
      <c r="AT194" s="56"/>
      <c r="AU194" s="46"/>
      <c r="AV194" s="46"/>
      <c r="AW194" s="56"/>
      <c r="AX194" s="46"/>
      <c r="AY194" s="46"/>
      <c r="AZ194" s="56"/>
      <c r="BA194" s="46"/>
      <c r="BB194" s="46"/>
      <c r="BC194" s="56"/>
      <c r="BD194" s="46"/>
      <c r="BE194" s="46"/>
      <c r="BF194" s="56"/>
      <c r="BG194" s="46"/>
      <c r="BH194" s="46"/>
      <c r="BI194" s="56"/>
      <c r="BJ194" s="46"/>
      <c r="BK194" s="46"/>
      <c r="BL194" s="56"/>
      <c r="BM194" s="46"/>
      <c r="BN194" s="46"/>
      <c r="BO194" s="56"/>
      <c r="BP194" s="46"/>
      <c r="BQ194" s="46"/>
      <c r="BR194" s="56"/>
      <c r="BS194" s="46"/>
      <c r="BT194" s="46"/>
      <c r="BU194" s="56"/>
      <c r="BV194" s="46"/>
      <c r="BW194" s="46"/>
      <c r="BX194" s="56"/>
      <c r="BY194" s="46"/>
      <c r="BZ194" s="46"/>
      <c r="CA194" s="46"/>
      <c r="CB194" s="56"/>
      <c r="CC194" s="46"/>
      <c r="CD194" s="46"/>
      <c r="CE194" s="56"/>
      <c r="CF194" s="46"/>
      <c r="CG194" s="46"/>
      <c r="CH194" s="56"/>
      <c r="CI194" s="46"/>
      <c r="CJ194" s="46"/>
      <c r="CK194" s="56"/>
      <c r="CL194" s="46"/>
      <c r="CM194" s="46"/>
      <c r="CN194" s="56"/>
      <c r="CO194" s="46"/>
      <c r="CP194" s="46"/>
      <c r="CQ194" s="56"/>
      <c r="CR194" s="46"/>
      <c r="CS194" s="46"/>
      <c r="CT194" s="56"/>
      <c r="CU194" s="46"/>
      <c r="CV194" s="46"/>
      <c r="CW194" s="217" t="str">
        <f t="shared" ref="CW194:CW257" ca="1" si="15">IF(MIN(IF(J194="Positive",I194,TODAY()+1),IF(AR194="Positive",AQ194,TODAY()+1),IF(AU194="Positive",AT194,TODAY()+1),IF(AX194="Positive",AW194,TODAY()+1),IF(BA194="Positive",AZ194,TODAY()+1),IF(BD194="Positive",BC194,TODAY()+1),IF(BG194="Positive",BF194,TODAY()+1),IF(BJ194="Positive",BI194,TODAY()+1),IF(BM194="Positive",BL194,TODAY()+1),IF(BP194="Positive",BO194,TODAY()+1),IF(BS194="Positive",BR194,TODAY()+1),IF(BV194="Positive",BU194,TODAY()+1),IF(BZ194="Positive",BX194,TODAY()+1),IF(CC194="Positive",CB194,TODAY()+1),IF(CF194="Positive",CE194,TODAY()+1),IF(CI194="Positive",CH194,TODAY()+1),IF(CL194="Positive",CK194,TODAY()+1),IF(CO194="Positive",CN194,TODAY()+1),IF(CR194="Positive",CQ194,TODAY()+1),IF(CV194="Positive",CT194,TODAY()+1))=TODAY()+1,"",MIN(IF(J194="Positive",I194,TODAY()+1),IF(AR194="Positive",AQ194,TODAY()+1),IF(AU194="Positive",AT194,TODAY()+1),IF(AX194="Positive",AW194,TODAY()+1),IF(BA194="Positive",AZ194,TODAY()+1),IF(BD194="Positive",BC194,TODAY()+1),IF(BG194="Positive",BF194,TODAY()+1),IF(BJ194="Positive",BI194,TODAY()+1),IF(BM194="Positive",BL194,TODAY()+1),IF(BP194="Positive",BO194,TODAY()+1),IF(BS194="Positive",BR194,TODAY()+1),IF(BV194="Positive",BU194,TODAY()+1),IF(BZ194="Positive",BX194,TODAY()+1),IF(CC194="Positive",CB194,TODAY()+1),IF(CF194="Positive",CE194,TODAY()+1),IF(CI194="Positive",CH194,TODAY()+1),IF(CL194="Positive",CK194,TODAY()+1),IF(CO194="Positive",CN194,TODAY()+1),IF(CR194="Positive",CQ194,TODAY()+1),IF(CV194="Positive",CT194,TODAY()+1)))</f>
        <v/>
      </c>
      <c r="CX194" s="180" t="str">
        <f t="shared" ref="CX194:CX257" si="16">IF(OR(J194 = "Positive", AR194 = "Positive", AU194 = "Positive", AX194 = "Positive", BA194 = "Positive", BD194 = "Positive", BG194 = "Positive", BJ194 = "Positive", BM194 = "Positive", BP194 = "Positive", BS194 = "Positive", BV194 = "Positive", BZ194 = "Positive", CC194 = "Positive", CF194 = "Positive", CI194 = "Positive", CL194 = "Positive", CO194 = "Positive", CR194 = "Positive", CV194 = "Positive"), "YES", "")</f>
        <v/>
      </c>
    </row>
    <row r="195" spans="1:102" s="166" customFormat="1" x14ac:dyDescent="0.35">
      <c r="A195" s="163">
        <f t="shared" si="14"/>
        <v>194</v>
      </c>
      <c r="B195" s="144">
        <f>'Facility Information'!$B$9</f>
        <v>0</v>
      </c>
      <c r="C195" s="104"/>
      <c r="D195" s="49"/>
      <c r="E195" s="50"/>
      <c r="F195" s="51"/>
      <c r="G195" s="117"/>
      <c r="H195" s="43"/>
      <c r="I195" s="56"/>
      <c r="J195" s="46"/>
      <c r="K195" s="142"/>
      <c r="L195" s="76"/>
      <c r="M195" s="220"/>
      <c r="N195" s="251"/>
      <c r="O195" s="82"/>
      <c r="P195" s="82"/>
      <c r="Q195" s="82"/>
      <c r="R195" s="82"/>
      <c r="S195" s="82"/>
      <c r="T195" s="85"/>
      <c r="U195" s="85"/>
      <c r="V195" s="82"/>
      <c r="W195" s="82"/>
      <c r="X195" s="82"/>
      <c r="Y195" s="50"/>
      <c r="Z195" s="221"/>
      <c r="AA195" s="56"/>
      <c r="AB195" s="46"/>
      <c r="AC195" s="46"/>
      <c r="AD195" s="46"/>
      <c r="AE195" s="46"/>
      <c r="AF195" s="46"/>
      <c r="AG195" s="46"/>
      <c r="AH195" s="252"/>
      <c r="AI195" s="252"/>
      <c r="AJ195" s="248"/>
      <c r="AK195" s="128"/>
      <c r="AL195" s="85"/>
      <c r="AM195" s="253"/>
      <c r="AN195" s="244"/>
      <c r="AO195" s="236" t="str">
        <f t="shared" ca="1" si="12"/>
        <v/>
      </c>
      <c r="AP195" s="237" t="str">
        <f t="shared" ca="1" si="13"/>
        <v/>
      </c>
      <c r="AQ195" s="56"/>
      <c r="AR195" s="46"/>
      <c r="AS195" s="46"/>
      <c r="AT195" s="56"/>
      <c r="AU195" s="46"/>
      <c r="AV195" s="46"/>
      <c r="AW195" s="56"/>
      <c r="AX195" s="46"/>
      <c r="AY195" s="46"/>
      <c r="AZ195" s="56"/>
      <c r="BA195" s="46"/>
      <c r="BB195" s="46"/>
      <c r="BC195" s="56"/>
      <c r="BD195" s="46"/>
      <c r="BE195" s="46"/>
      <c r="BF195" s="56"/>
      <c r="BG195" s="46"/>
      <c r="BH195" s="46"/>
      <c r="BI195" s="56"/>
      <c r="BJ195" s="46"/>
      <c r="BK195" s="46"/>
      <c r="BL195" s="56"/>
      <c r="BM195" s="46"/>
      <c r="BN195" s="46"/>
      <c r="BO195" s="56"/>
      <c r="BP195" s="46"/>
      <c r="BQ195" s="46"/>
      <c r="BR195" s="56"/>
      <c r="BS195" s="46"/>
      <c r="BT195" s="46"/>
      <c r="BU195" s="56"/>
      <c r="BV195" s="46"/>
      <c r="BW195" s="46"/>
      <c r="BX195" s="56"/>
      <c r="BY195" s="46"/>
      <c r="BZ195" s="46"/>
      <c r="CA195" s="46"/>
      <c r="CB195" s="56"/>
      <c r="CC195" s="46"/>
      <c r="CD195" s="46"/>
      <c r="CE195" s="56"/>
      <c r="CF195" s="46"/>
      <c r="CG195" s="46"/>
      <c r="CH195" s="56"/>
      <c r="CI195" s="46"/>
      <c r="CJ195" s="46"/>
      <c r="CK195" s="56"/>
      <c r="CL195" s="46"/>
      <c r="CM195" s="46"/>
      <c r="CN195" s="56"/>
      <c r="CO195" s="46"/>
      <c r="CP195" s="46"/>
      <c r="CQ195" s="56"/>
      <c r="CR195" s="46"/>
      <c r="CS195" s="46"/>
      <c r="CT195" s="56"/>
      <c r="CU195" s="46"/>
      <c r="CV195" s="46"/>
      <c r="CW195" s="217" t="str">
        <f t="shared" ca="1" si="15"/>
        <v/>
      </c>
      <c r="CX195" s="180" t="str">
        <f t="shared" si="16"/>
        <v/>
      </c>
    </row>
    <row r="196" spans="1:102" s="166" customFormat="1" x14ac:dyDescent="0.35">
      <c r="A196" s="163">
        <f t="shared" si="14"/>
        <v>195</v>
      </c>
      <c r="B196" s="144">
        <f>'Facility Information'!$B$9</f>
        <v>0</v>
      </c>
      <c r="C196" s="104"/>
      <c r="D196" s="49"/>
      <c r="E196" s="50"/>
      <c r="F196" s="51"/>
      <c r="G196" s="117"/>
      <c r="H196" s="43"/>
      <c r="I196" s="56"/>
      <c r="J196" s="46"/>
      <c r="K196" s="142"/>
      <c r="L196" s="76"/>
      <c r="M196" s="220"/>
      <c r="N196" s="251"/>
      <c r="O196" s="82"/>
      <c r="P196" s="82"/>
      <c r="Q196" s="82"/>
      <c r="R196" s="82"/>
      <c r="S196" s="82"/>
      <c r="T196" s="85"/>
      <c r="U196" s="85"/>
      <c r="V196" s="82"/>
      <c r="W196" s="82"/>
      <c r="X196" s="82"/>
      <c r="Y196" s="50"/>
      <c r="Z196" s="221"/>
      <c r="AA196" s="56"/>
      <c r="AB196" s="46"/>
      <c r="AC196" s="46"/>
      <c r="AD196" s="46"/>
      <c r="AE196" s="46"/>
      <c r="AF196" s="46"/>
      <c r="AG196" s="46"/>
      <c r="AH196" s="252"/>
      <c r="AI196" s="252"/>
      <c r="AJ196" s="248"/>
      <c r="AK196" s="128"/>
      <c r="AL196" s="85"/>
      <c r="AM196" s="253"/>
      <c r="AN196" s="244"/>
      <c r="AO196" s="236" t="str">
        <f t="shared" ca="1" si="12"/>
        <v/>
      </c>
      <c r="AP196" s="237" t="str">
        <f t="shared" ca="1" si="13"/>
        <v/>
      </c>
      <c r="AQ196" s="56"/>
      <c r="AR196" s="46"/>
      <c r="AS196" s="46"/>
      <c r="AT196" s="56"/>
      <c r="AU196" s="46"/>
      <c r="AV196" s="46"/>
      <c r="AW196" s="56"/>
      <c r="AX196" s="46"/>
      <c r="AY196" s="46"/>
      <c r="AZ196" s="56"/>
      <c r="BA196" s="46"/>
      <c r="BB196" s="46"/>
      <c r="BC196" s="56"/>
      <c r="BD196" s="46"/>
      <c r="BE196" s="46"/>
      <c r="BF196" s="56"/>
      <c r="BG196" s="46"/>
      <c r="BH196" s="46"/>
      <c r="BI196" s="56"/>
      <c r="BJ196" s="46"/>
      <c r="BK196" s="46"/>
      <c r="BL196" s="56"/>
      <c r="BM196" s="46"/>
      <c r="BN196" s="46"/>
      <c r="BO196" s="56"/>
      <c r="BP196" s="46"/>
      <c r="BQ196" s="46"/>
      <c r="BR196" s="56"/>
      <c r="BS196" s="46"/>
      <c r="BT196" s="46"/>
      <c r="BU196" s="56"/>
      <c r="BV196" s="46"/>
      <c r="BW196" s="46"/>
      <c r="BX196" s="56"/>
      <c r="BY196" s="46"/>
      <c r="BZ196" s="46"/>
      <c r="CA196" s="46"/>
      <c r="CB196" s="56"/>
      <c r="CC196" s="46"/>
      <c r="CD196" s="46"/>
      <c r="CE196" s="56"/>
      <c r="CF196" s="46"/>
      <c r="CG196" s="46"/>
      <c r="CH196" s="56"/>
      <c r="CI196" s="46"/>
      <c r="CJ196" s="46"/>
      <c r="CK196" s="56"/>
      <c r="CL196" s="46"/>
      <c r="CM196" s="46"/>
      <c r="CN196" s="56"/>
      <c r="CO196" s="46"/>
      <c r="CP196" s="46"/>
      <c r="CQ196" s="56"/>
      <c r="CR196" s="46"/>
      <c r="CS196" s="46"/>
      <c r="CT196" s="56"/>
      <c r="CU196" s="46"/>
      <c r="CV196" s="46"/>
      <c r="CW196" s="217" t="str">
        <f t="shared" ca="1" si="15"/>
        <v/>
      </c>
      <c r="CX196" s="180" t="str">
        <f t="shared" si="16"/>
        <v/>
      </c>
    </row>
    <row r="197" spans="1:102" s="166" customFormat="1" x14ac:dyDescent="0.35">
      <c r="A197" s="163">
        <f t="shared" si="14"/>
        <v>196</v>
      </c>
      <c r="B197" s="144">
        <f>'Facility Information'!$B$9</f>
        <v>0</v>
      </c>
      <c r="C197" s="104"/>
      <c r="D197" s="49"/>
      <c r="E197" s="50"/>
      <c r="F197" s="51"/>
      <c r="G197" s="117"/>
      <c r="H197" s="43"/>
      <c r="I197" s="56"/>
      <c r="J197" s="46"/>
      <c r="K197" s="142"/>
      <c r="L197" s="76"/>
      <c r="M197" s="220"/>
      <c r="N197" s="251"/>
      <c r="O197" s="82"/>
      <c r="P197" s="82"/>
      <c r="Q197" s="82"/>
      <c r="R197" s="82"/>
      <c r="S197" s="82"/>
      <c r="T197" s="85"/>
      <c r="U197" s="85"/>
      <c r="V197" s="82"/>
      <c r="W197" s="82"/>
      <c r="X197" s="82"/>
      <c r="Y197" s="50"/>
      <c r="Z197" s="221"/>
      <c r="AA197" s="56"/>
      <c r="AB197" s="46"/>
      <c r="AC197" s="46"/>
      <c r="AD197" s="46"/>
      <c r="AE197" s="46"/>
      <c r="AF197" s="46"/>
      <c r="AG197" s="46"/>
      <c r="AH197" s="252"/>
      <c r="AI197" s="252"/>
      <c r="AJ197" s="248"/>
      <c r="AK197" s="128"/>
      <c r="AL197" s="85"/>
      <c r="AM197" s="253"/>
      <c r="AN197" s="244"/>
      <c r="AO197" s="236" t="str">
        <f t="shared" ref="AO197:AO260" ca="1" si="17">IF(AND(CX197 = "YES", CW197 &lt;&gt; ""), MIN(CW197, AA197), CW197)</f>
        <v/>
      </c>
      <c r="AP197" s="237" t="str">
        <f t="shared" ref="AP197:AP260" ca="1" si="18">IF(AND(AO197 &lt;&gt; "", AJ197 &lt;&gt; ""), AO197 - AJ197, "")</f>
        <v/>
      </c>
      <c r="AQ197" s="56"/>
      <c r="AR197" s="46"/>
      <c r="AS197" s="46"/>
      <c r="AT197" s="56"/>
      <c r="AU197" s="46"/>
      <c r="AV197" s="46"/>
      <c r="AW197" s="56"/>
      <c r="AX197" s="46"/>
      <c r="AY197" s="46"/>
      <c r="AZ197" s="56"/>
      <c r="BA197" s="46"/>
      <c r="BB197" s="46"/>
      <c r="BC197" s="56"/>
      <c r="BD197" s="46"/>
      <c r="BE197" s="46"/>
      <c r="BF197" s="56"/>
      <c r="BG197" s="46"/>
      <c r="BH197" s="46"/>
      <c r="BI197" s="56"/>
      <c r="BJ197" s="46"/>
      <c r="BK197" s="46"/>
      <c r="BL197" s="56"/>
      <c r="BM197" s="46"/>
      <c r="BN197" s="46"/>
      <c r="BO197" s="56"/>
      <c r="BP197" s="46"/>
      <c r="BQ197" s="46"/>
      <c r="BR197" s="56"/>
      <c r="BS197" s="46"/>
      <c r="BT197" s="46"/>
      <c r="BU197" s="56"/>
      <c r="BV197" s="46"/>
      <c r="BW197" s="46"/>
      <c r="BX197" s="56"/>
      <c r="BY197" s="46"/>
      <c r="BZ197" s="46"/>
      <c r="CA197" s="46"/>
      <c r="CB197" s="56"/>
      <c r="CC197" s="46"/>
      <c r="CD197" s="46"/>
      <c r="CE197" s="56"/>
      <c r="CF197" s="46"/>
      <c r="CG197" s="46"/>
      <c r="CH197" s="56"/>
      <c r="CI197" s="46"/>
      <c r="CJ197" s="46"/>
      <c r="CK197" s="56"/>
      <c r="CL197" s="46"/>
      <c r="CM197" s="46"/>
      <c r="CN197" s="56"/>
      <c r="CO197" s="46"/>
      <c r="CP197" s="46"/>
      <c r="CQ197" s="56"/>
      <c r="CR197" s="46"/>
      <c r="CS197" s="46"/>
      <c r="CT197" s="56"/>
      <c r="CU197" s="46"/>
      <c r="CV197" s="46"/>
      <c r="CW197" s="217" t="str">
        <f t="shared" ca="1" si="15"/>
        <v/>
      </c>
      <c r="CX197" s="180" t="str">
        <f t="shared" si="16"/>
        <v/>
      </c>
    </row>
    <row r="198" spans="1:102" s="166" customFormat="1" x14ac:dyDescent="0.35">
      <c r="A198" s="163">
        <f t="shared" ref="A198:A261" si="19">1+A197</f>
        <v>197</v>
      </c>
      <c r="B198" s="144">
        <f>'Facility Information'!$B$9</f>
        <v>0</v>
      </c>
      <c r="C198" s="104"/>
      <c r="D198" s="49"/>
      <c r="E198" s="50"/>
      <c r="F198" s="51"/>
      <c r="G198" s="117"/>
      <c r="H198" s="43"/>
      <c r="I198" s="56"/>
      <c r="J198" s="46"/>
      <c r="K198" s="142"/>
      <c r="L198" s="76"/>
      <c r="M198" s="220"/>
      <c r="N198" s="251"/>
      <c r="O198" s="82"/>
      <c r="P198" s="82"/>
      <c r="Q198" s="82"/>
      <c r="R198" s="82"/>
      <c r="S198" s="82"/>
      <c r="T198" s="85"/>
      <c r="U198" s="85"/>
      <c r="V198" s="82"/>
      <c r="W198" s="82"/>
      <c r="X198" s="82"/>
      <c r="Y198" s="50"/>
      <c r="Z198" s="221"/>
      <c r="AA198" s="56"/>
      <c r="AB198" s="46"/>
      <c r="AC198" s="46"/>
      <c r="AD198" s="46"/>
      <c r="AE198" s="46"/>
      <c r="AF198" s="46"/>
      <c r="AG198" s="46"/>
      <c r="AH198" s="252"/>
      <c r="AI198" s="252"/>
      <c r="AJ198" s="248"/>
      <c r="AK198" s="128"/>
      <c r="AL198" s="85"/>
      <c r="AM198" s="253"/>
      <c r="AN198" s="244"/>
      <c r="AO198" s="236" t="str">
        <f t="shared" ca="1" si="17"/>
        <v/>
      </c>
      <c r="AP198" s="237" t="str">
        <f t="shared" ca="1" si="18"/>
        <v/>
      </c>
      <c r="AQ198" s="56"/>
      <c r="AR198" s="46"/>
      <c r="AS198" s="46"/>
      <c r="AT198" s="56"/>
      <c r="AU198" s="46"/>
      <c r="AV198" s="46"/>
      <c r="AW198" s="56"/>
      <c r="AX198" s="46"/>
      <c r="AY198" s="46"/>
      <c r="AZ198" s="56"/>
      <c r="BA198" s="46"/>
      <c r="BB198" s="46"/>
      <c r="BC198" s="56"/>
      <c r="BD198" s="46"/>
      <c r="BE198" s="46"/>
      <c r="BF198" s="56"/>
      <c r="BG198" s="46"/>
      <c r="BH198" s="46"/>
      <c r="BI198" s="56"/>
      <c r="BJ198" s="46"/>
      <c r="BK198" s="46"/>
      <c r="BL198" s="56"/>
      <c r="BM198" s="46"/>
      <c r="BN198" s="46"/>
      <c r="BO198" s="56"/>
      <c r="BP198" s="46"/>
      <c r="BQ198" s="46"/>
      <c r="BR198" s="56"/>
      <c r="BS198" s="46"/>
      <c r="BT198" s="46"/>
      <c r="BU198" s="56"/>
      <c r="BV198" s="46"/>
      <c r="BW198" s="46"/>
      <c r="BX198" s="56"/>
      <c r="BY198" s="46"/>
      <c r="BZ198" s="46"/>
      <c r="CA198" s="46"/>
      <c r="CB198" s="56"/>
      <c r="CC198" s="46"/>
      <c r="CD198" s="46"/>
      <c r="CE198" s="56"/>
      <c r="CF198" s="46"/>
      <c r="CG198" s="46"/>
      <c r="CH198" s="56"/>
      <c r="CI198" s="46"/>
      <c r="CJ198" s="46"/>
      <c r="CK198" s="56"/>
      <c r="CL198" s="46"/>
      <c r="CM198" s="46"/>
      <c r="CN198" s="56"/>
      <c r="CO198" s="46"/>
      <c r="CP198" s="46"/>
      <c r="CQ198" s="56"/>
      <c r="CR198" s="46"/>
      <c r="CS198" s="46"/>
      <c r="CT198" s="56"/>
      <c r="CU198" s="46"/>
      <c r="CV198" s="46"/>
      <c r="CW198" s="217" t="str">
        <f t="shared" ca="1" si="15"/>
        <v/>
      </c>
      <c r="CX198" s="180" t="str">
        <f t="shared" si="16"/>
        <v/>
      </c>
    </row>
    <row r="199" spans="1:102" s="166" customFormat="1" x14ac:dyDescent="0.35">
      <c r="A199" s="163">
        <f t="shared" si="19"/>
        <v>198</v>
      </c>
      <c r="B199" s="144">
        <f>'Facility Information'!$B$9</f>
        <v>0</v>
      </c>
      <c r="C199" s="104"/>
      <c r="D199" s="49"/>
      <c r="E199" s="50"/>
      <c r="F199" s="51"/>
      <c r="G199" s="117"/>
      <c r="H199" s="43"/>
      <c r="I199" s="56"/>
      <c r="J199" s="46"/>
      <c r="K199" s="142"/>
      <c r="L199" s="76"/>
      <c r="M199" s="220"/>
      <c r="N199" s="251"/>
      <c r="O199" s="82"/>
      <c r="P199" s="82"/>
      <c r="Q199" s="82"/>
      <c r="R199" s="82"/>
      <c r="S199" s="82"/>
      <c r="T199" s="85"/>
      <c r="U199" s="85"/>
      <c r="V199" s="82"/>
      <c r="W199" s="82"/>
      <c r="X199" s="82"/>
      <c r="Y199" s="50"/>
      <c r="Z199" s="221"/>
      <c r="AA199" s="56"/>
      <c r="AB199" s="46"/>
      <c r="AC199" s="46"/>
      <c r="AD199" s="46"/>
      <c r="AE199" s="46"/>
      <c r="AF199" s="46"/>
      <c r="AG199" s="46"/>
      <c r="AH199" s="252"/>
      <c r="AI199" s="252"/>
      <c r="AJ199" s="248"/>
      <c r="AK199" s="128"/>
      <c r="AL199" s="85"/>
      <c r="AM199" s="253"/>
      <c r="AN199" s="244"/>
      <c r="AO199" s="236" t="str">
        <f t="shared" ca="1" si="17"/>
        <v/>
      </c>
      <c r="AP199" s="237" t="str">
        <f t="shared" ca="1" si="18"/>
        <v/>
      </c>
      <c r="AQ199" s="56"/>
      <c r="AR199" s="46"/>
      <c r="AS199" s="46"/>
      <c r="AT199" s="56"/>
      <c r="AU199" s="46"/>
      <c r="AV199" s="46"/>
      <c r="AW199" s="56"/>
      <c r="AX199" s="46"/>
      <c r="AY199" s="46"/>
      <c r="AZ199" s="56"/>
      <c r="BA199" s="46"/>
      <c r="BB199" s="46"/>
      <c r="BC199" s="56"/>
      <c r="BD199" s="46"/>
      <c r="BE199" s="46"/>
      <c r="BF199" s="56"/>
      <c r="BG199" s="46"/>
      <c r="BH199" s="46"/>
      <c r="BI199" s="56"/>
      <c r="BJ199" s="46"/>
      <c r="BK199" s="46"/>
      <c r="BL199" s="56"/>
      <c r="BM199" s="46"/>
      <c r="BN199" s="46"/>
      <c r="BO199" s="56"/>
      <c r="BP199" s="46"/>
      <c r="BQ199" s="46"/>
      <c r="BR199" s="56"/>
      <c r="BS199" s="46"/>
      <c r="BT199" s="46"/>
      <c r="BU199" s="56"/>
      <c r="BV199" s="46"/>
      <c r="BW199" s="46"/>
      <c r="BX199" s="56"/>
      <c r="BY199" s="46"/>
      <c r="BZ199" s="46"/>
      <c r="CA199" s="46"/>
      <c r="CB199" s="56"/>
      <c r="CC199" s="46"/>
      <c r="CD199" s="46"/>
      <c r="CE199" s="56"/>
      <c r="CF199" s="46"/>
      <c r="CG199" s="46"/>
      <c r="CH199" s="56"/>
      <c r="CI199" s="46"/>
      <c r="CJ199" s="46"/>
      <c r="CK199" s="56"/>
      <c r="CL199" s="46"/>
      <c r="CM199" s="46"/>
      <c r="CN199" s="56"/>
      <c r="CO199" s="46"/>
      <c r="CP199" s="46"/>
      <c r="CQ199" s="56"/>
      <c r="CR199" s="46"/>
      <c r="CS199" s="46"/>
      <c r="CT199" s="56"/>
      <c r="CU199" s="46"/>
      <c r="CV199" s="46"/>
      <c r="CW199" s="217" t="str">
        <f t="shared" ca="1" si="15"/>
        <v/>
      </c>
      <c r="CX199" s="180" t="str">
        <f t="shared" si="16"/>
        <v/>
      </c>
    </row>
    <row r="200" spans="1:102" s="166" customFormat="1" x14ac:dyDescent="0.35">
      <c r="A200" s="163">
        <f t="shared" si="19"/>
        <v>199</v>
      </c>
      <c r="B200" s="144">
        <f>'Facility Information'!$B$9</f>
        <v>0</v>
      </c>
      <c r="C200" s="104"/>
      <c r="D200" s="49"/>
      <c r="E200" s="50"/>
      <c r="F200" s="51"/>
      <c r="G200" s="117"/>
      <c r="H200" s="43"/>
      <c r="I200" s="56"/>
      <c r="J200" s="46"/>
      <c r="K200" s="142"/>
      <c r="L200" s="76"/>
      <c r="M200" s="220"/>
      <c r="N200" s="251"/>
      <c r="O200" s="82"/>
      <c r="P200" s="82"/>
      <c r="Q200" s="82"/>
      <c r="R200" s="82"/>
      <c r="S200" s="82"/>
      <c r="T200" s="85"/>
      <c r="U200" s="85"/>
      <c r="V200" s="82"/>
      <c r="W200" s="82"/>
      <c r="X200" s="82"/>
      <c r="Y200" s="50"/>
      <c r="Z200" s="221"/>
      <c r="AA200" s="56"/>
      <c r="AB200" s="46"/>
      <c r="AC200" s="46"/>
      <c r="AD200" s="46"/>
      <c r="AE200" s="46"/>
      <c r="AF200" s="46"/>
      <c r="AG200" s="46"/>
      <c r="AH200" s="252"/>
      <c r="AI200" s="252"/>
      <c r="AJ200" s="248"/>
      <c r="AK200" s="128"/>
      <c r="AL200" s="85"/>
      <c r="AM200" s="253"/>
      <c r="AN200" s="244"/>
      <c r="AO200" s="236" t="str">
        <f t="shared" ca="1" si="17"/>
        <v/>
      </c>
      <c r="AP200" s="237" t="str">
        <f t="shared" ca="1" si="18"/>
        <v/>
      </c>
      <c r="AQ200" s="56"/>
      <c r="AR200" s="46"/>
      <c r="AS200" s="46"/>
      <c r="AT200" s="56"/>
      <c r="AU200" s="46"/>
      <c r="AV200" s="46"/>
      <c r="AW200" s="56"/>
      <c r="AX200" s="46"/>
      <c r="AY200" s="46"/>
      <c r="AZ200" s="56"/>
      <c r="BA200" s="46"/>
      <c r="BB200" s="46"/>
      <c r="BC200" s="56"/>
      <c r="BD200" s="46"/>
      <c r="BE200" s="46"/>
      <c r="BF200" s="56"/>
      <c r="BG200" s="46"/>
      <c r="BH200" s="46"/>
      <c r="BI200" s="56"/>
      <c r="BJ200" s="46"/>
      <c r="BK200" s="46"/>
      <c r="BL200" s="56"/>
      <c r="BM200" s="46"/>
      <c r="BN200" s="46"/>
      <c r="BO200" s="56"/>
      <c r="BP200" s="46"/>
      <c r="BQ200" s="46"/>
      <c r="BR200" s="56"/>
      <c r="BS200" s="46"/>
      <c r="BT200" s="46"/>
      <c r="BU200" s="56"/>
      <c r="BV200" s="46"/>
      <c r="BW200" s="46"/>
      <c r="BX200" s="56"/>
      <c r="BY200" s="46"/>
      <c r="BZ200" s="46"/>
      <c r="CA200" s="46"/>
      <c r="CB200" s="56"/>
      <c r="CC200" s="46"/>
      <c r="CD200" s="46"/>
      <c r="CE200" s="56"/>
      <c r="CF200" s="46"/>
      <c r="CG200" s="46"/>
      <c r="CH200" s="56"/>
      <c r="CI200" s="46"/>
      <c r="CJ200" s="46"/>
      <c r="CK200" s="56"/>
      <c r="CL200" s="46"/>
      <c r="CM200" s="46"/>
      <c r="CN200" s="56"/>
      <c r="CO200" s="46"/>
      <c r="CP200" s="46"/>
      <c r="CQ200" s="56"/>
      <c r="CR200" s="46"/>
      <c r="CS200" s="46"/>
      <c r="CT200" s="56"/>
      <c r="CU200" s="46"/>
      <c r="CV200" s="46"/>
      <c r="CW200" s="217" t="str">
        <f t="shared" ca="1" si="15"/>
        <v/>
      </c>
      <c r="CX200" s="180" t="str">
        <f t="shared" si="16"/>
        <v/>
      </c>
    </row>
    <row r="201" spans="1:102" s="166" customFormat="1" x14ac:dyDescent="0.35">
      <c r="A201" s="163">
        <f t="shared" si="19"/>
        <v>200</v>
      </c>
      <c r="B201" s="144">
        <f>'Facility Information'!$B$9</f>
        <v>0</v>
      </c>
      <c r="C201" s="104"/>
      <c r="D201" s="49"/>
      <c r="E201" s="50"/>
      <c r="F201" s="51"/>
      <c r="G201" s="117"/>
      <c r="H201" s="43"/>
      <c r="I201" s="56"/>
      <c r="J201" s="46"/>
      <c r="K201" s="142"/>
      <c r="L201" s="76"/>
      <c r="M201" s="220"/>
      <c r="N201" s="251"/>
      <c r="O201" s="82"/>
      <c r="P201" s="82"/>
      <c r="Q201" s="82"/>
      <c r="R201" s="82"/>
      <c r="S201" s="82"/>
      <c r="T201" s="85"/>
      <c r="U201" s="85"/>
      <c r="V201" s="82"/>
      <c r="W201" s="82"/>
      <c r="X201" s="82"/>
      <c r="Y201" s="50"/>
      <c r="Z201" s="221"/>
      <c r="AA201" s="56"/>
      <c r="AB201" s="46"/>
      <c r="AC201" s="46"/>
      <c r="AD201" s="46"/>
      <c r="AE201" s="46"/>
      <c r="AF201" s="46"/>
      <c r="AG201" s="46"/>
      <c r="AH201" s="252"/>
      <c r="AI201" s="252"/>
      <c r="AJ201" s="248"/>
      <c r="AK201" s="128"/>
      <c r="AL201" s="85"/>
      <c r="AM201" s="253"/>
      <c r="AN201" s="244"/>
      <c r="AO201" s="236" t="str">
        <f t="shared" ca="1" si="17"/>
        <v/>
      </c>
      <c r="AP201" s="237" t="str">
        <f t="shared" ca="1" si="18"/>
        <v/>
      </c>
      <c r="AQ201" s="56"/>
      <c r="AR201" s="46"/>
      <c r="AS201" s="46"/>
      <c r="AT201" s="56"/>
      <c r="AU201" s="46"/>
      <c r="AV201" s="46"/>
      <c r="AW201" s="56"/>
      <c r="AX201" s="46"/>
      <c r="AY201" s="46"/>
      <c r="AZ201" s="56"/>
      <c r="BA201" s="46"/>
      <c r="BB201" s="46"/>
      <c r="BC201" s="56"/>
      <c r="BD201" s="46"/>
      <c r="BE201" s="46"/>
      <c r="BF201" s="56"/>
      <c r="BG201" s="46"/>
      <c r="BH201" s="46"/>
      <c r="BI201" s="56"/>
      <c r="BJ201" s="46"/>
      <c r="BK201" s="46"/>
      <c r="BL201" s="56"/>
      <c r="BM201" s="46"/>
      <c r="BN201" s="46"/>
      <c r="BO201" s="56"/>
      <c r="BP201" s="46"/>
      <c r="BQ201" s="46"/>
      <c r="BR201" s="56"/>
      <c r="BS201" s="46"/>
      <c r="BT201" s="46"/>
      <c r="BU201" s="56"/>
      <c r="BV201" s="46"/>
      <c r="BW201" s="46"/>
      <c r="BX201" s="56"/>
      <c r="BY201" s="46"/>
      <c r="BZ201" s="46"/>
      <c r="CA201" s="46"/>
      <c r="CB201" s="56"/>
      <c r="CC201" s="46"/>
      <c r="CD201" s="46"/>
      <c r="CE201" s="56"/>
      <c r="CF201" s="46"/>
      <c r="CG201" s="46"/>
      <c r="CH201" s="56"/>
      <c r="CI201" s="46"/>
      <c r="CJ201" s="46"/>
      <c r="CK201" s="56"/>
      <c r="CL201" s="46"/>
      <c r="CM201" s="46"/>
      <c r="CN201" s="56"/>
      <c r="CO201" s="46"/>
      <c r="CP201" s="46"/>
      <c r="CQ201" s="56"/>
      <c r="CR201" s="46"/>
      <c r="CS201" s="46"/>
      <c r="CT201" s="56"/>
      <c r="CU201" s="46"/>
      <c r="CV201" s="46"/>
      <c r="CW201" s="217" t="str">
        <f t="shared" ca="1" si="15"/>
        <v/>
      </c>
      <c r="CX201" s="180" t="str">
        <f t="shared" si="16"/>
        <v/>
      </c>
    </row>
    <row r="202" spans="1:102" s="166" customFormat="1" x14ac:dyDescent="0.35">
      <c r="A202" s="163">
        <f t="shared" si="19"/>
        <v>201</v>
      </c>
      <c r="B202" s="144">
        <f>'Facility Information'!$B$9</f>
        <v>0</v>
      </c>
      <c r="C202" s="104"/>
      <c r="D202" s="49"/>
      <c r="E202" s="50"/>
      <c r="F202" s="51"/>
      <c r="G202" s="117"/>
      <c r="H202" s="43"/>
      <c r="I202" s="56"/>
      <c r="J202" s="46"/>
      <c r="K202" s="142"/>
      <c r="L202" s="76"/>
      <c r="M202" s="220"/>
      <c r="N202" s="251"/>
      <c r="O202" s="82"/>
      <c r="P202" s="82"/>
      <c r="Q202" s="82"/>
      <c r="R202" s="82"/>
      <c r="S202" s="82"/>
      <c r="T202" s="85"/>
      <c r="U202" s="85"/>
      <c r="V202" s="82"/>
      <c r="W202" s="82"/>
      <c r="X202" s="82"/>
      <c r="Y202" s="50"/>
      <c r="Z202" s="221"/>
      <c r="AA202" s="56"/>
      <c r="AB202" s="46"/>
      <c r="AC202" s="46"/>
      <c r="AD202" s="46"/>
      <c r="AE202" s="46"/>
      <c r="AF202" s="46"/>
      <c r="AG202" s="46"/>
      <c r="AH202" s="252"/>
      <c r="AI202" s="252"/>
      <c r="AJ202" s="248"/>
      <c r="AK202" s="128"/>
      <c r="AL202" s="85"/>
      <c r="AM202" s="253"/>
      <c r="AN202" s="244"/>
      <c r="AO202" s="236" t="str">
        <f t="shared" ca="1" si="17"/>
        <v/>
      </c>
      <c r="AP202" s="237" t="str">
        <f t="shared" ca="1" si="18"/>
        <v/>
      </c>
      <c r="AQ202" s="56"/>
      <c r="AR202" s="46"/>
      <c r="AS202" s="46"/>
      <c r="AT202" s="56"/>
      <c r="AU202" s="46"/>
      <c r="AV202" s="46"/>
      <c r="AW202" s="56"/>
      <c r="AX202" s="46"/>
      <c r="AY202" s="46"/>
      <c r="AZ202" s="56"/>
      <c r="BA202" s="46"/>
      <c r="BB202" s="46"/>
      <c r="BC202" s="56"/>
      <c r="BD202" s="46"/>
      <c r="BE202" s="46"/>
      <c r="BF202" s="56"/>
      <c r="BG202" s="46"/>
      <c r="BH202" s="46"/>
      <c r="BI202" s="56"/>
      <c r="BJ202" s="46"/>
      <c r="BK202" s="46"/>
      <c r="BL202" s="56"/>
      <c r="BM202" s="46"/>
      <c r="BN202" s="46"/>
      <c r="BO202" s="56"/>
      <c r="BP202" s="46"/>
      <c r="BQ202" s="46"/>
      <c r="BR202" s="56"/>
      <c r="BS202" s="46"/>
      <c r="BT202" s="46"/>
      <c r="BU202" s="56"/>
      <c r="BV202" s="46"/>
      <c r="BW202" s="46"/>
      <c r="BX202" s="56"/>
      <c r="BY202" s="46"/>
      <c r="BZ202" s="46"/>
      <c r="CA202" s="46"/>
      <c r="CB202" s="56"/>
      <c r="CC202" s="46"/>
      <c r="CD202" s="46"/>
      <c r="CE202" s="56"/>
      <c r="CF202" s="46"/>
      <c r="CG202" s="46"/>
      <c r="CH202" s="56"/>
      <c r="CI202" s="46"/>
      <c r="CJ202" s="46"/>
      <c r="CK202" s="56"/>
      <c r="CL202" s="46"/>
      <c r="CM202" s="46"/>
      <c r="CN202" s="56"/>
      <c r="CO202" s="46"/>
      <c r="CP202" s="46"/>
      <c r="CQ202" s="56"/>
      <c r="CR202" s="46"/>
      <c r="CS202" s="46"/>
      <c r="CT202" s="56"/>
      <c r="CU202" s="46"/>
      <c r="CV202" s="46"/>
      <c r="CW202" s="217" t="str">
        <f t="shared" ca="1" si="15"/>
        <v/>
      </c>
      <c r="CX202" s="180" t="str">
        <f t="shared" si="16"/>
        <v/>
      </c>
    </row>
    <row r="203" spans="1:102" s="166" customFormat="1" x14ac:dyDescent="0.35">
      <c r="A203" s="163">
        <f t="shared" si="19"/>
        <v>202</v>
      </c>
      <c r="B203" s="144">
        <f>'Facility Information'!$B$9</f>
        <v>0</v>
      </c>
      <c r="C203" s="104"/>
      <c r="D203" s="49"/>
      <c r="E203" s="50"/>
      <c r="F203" s="51"/>
      <c r="G203" s="117"/>
      <c r="H203" s="43"/>
      <c r="I203" s="56"/>
      <c r="J203" s="46"/>
      <c r="K203" s="142"/>
      <c r="L203" s="76"/>
      <c r="M203" s="220"/>
      <c r="N203" s="251"/>
      <c r="O203" s="82"/>
      <c r="P203" s="82"/>
      <c r="Q203" s="82"/>
      <c r="R203" s="82"/>
      <c r="S203" s="82"/>
      <c r="T203" s="85"/>
      <c r="U203" s="85"/>
      <c r="V203" s="82"/>
      <c r="W203" s="82"/>
      <c r="X203" s="82"/>
      <c r="Y203" s="50"/>
      <c r="Z203" s="221"/>
      <c r="AA203" s="56"/>
      <c r="AB203" s="46"/>
      <c r="AC203" s="46"/>
      <c r="AD203" s="46"/>
      <c r="AE203" s="46"/>
      <c r="AF203" s="46"/>
      <c r="AG203" s="46"/>
      <c r="AH203" s="252"/>
      <c r="AI203" s="252"/>
      <c r="AJ203" s="248"/>
      <c r="AK203" s="128"/>
      <c r="AL203" s="85"/>
      <c r="AM203" s="253"/>
      <c r="AN203" s="244"/>
      <c r="AO203" s="236" t="str">
        <f t="shared" ca="1" si="17"/>
        <v/>
      </c>
      <c r="AP203" s="237" t="str">
        <f t="shared" ca="1" si="18"/>
        <v/>
      </c>
      <c r="AQ203" s="56"/>
      <c r="AR203" s="46"/>
      <c r="AS203" s="46"/>
      <c r="AT203" s="56"/>
      <c r="AU203" s="46"/>
      <c r="AV203" s="46"/>
      <c r="AW203" s="56"/>
      <c r="AX203" s="46"/>
      <c r="AY203" s="46"/>
      <c r="AZ203" s="56"/>
      <c r="BA203" s="46"/>
      <c r="BB203" s="46"/>
      <c r="BC203" s="56"/>
      <c r="BD203" s="46"/>
      <c r="BE203" s="46"/>
      <c r="BF203" s="56"/>
      <c r="BG203" s="46"/>
      <c r="BH203" s="46"/>
      <c r="BI203" s="56"/>
      <c r="BJ203" s="46"/>
      <c r="BK203" s="46"/>
      <c r="BL203" s="56"/>
      <c r="BM203" s="46"/>
      <c r="BN203" s="46"/>
      <c r="BO203" s="56"/>
      <c r="BP203" s="46"/>
      <c r="BQ203" s="46"/>
      <c r="BR203" s="56"/>
      <c r="BS203" s="46"/>
      <c r="BT203" s="46"/>
      <c r="BU203" s="56"/>
      <c r="BV203" s="46"/>
      <c r="BW203" s="46"/>
      <c r="BX203" s="56"/>
      <c r="BY203" s="46"/>
      <c r="BZ203" s="46"/>
      <c r="CA203" s="46"/>
      <c r="CB203" s="56"/>
      <c r="CC203" s="46"/>
      <c r="CD203" s="46"/>
      <c r="CE203" s="56"/>
      <c r="CF203" s="46"/>
      <c r="CG203" s="46"/>
      <c r="CH203" s="56"/>
      <c r="CI203" s="46"/>
      <c r="CJ203" s="46"/>
      <c r="CK203" s="56"/>
      <c r="CL203" s="46"/>
      <c r="CM203" s="46"/>
      <c r="CN203" s="56"/>
      <c r="CO203" s="46"/>
      <c r="CP203" s="46"/>
      <c r="CQ203" s="56"/>
      <c r="CR203" s="46"/>
      <c r="CS203" s="46"/>
      <c r="CT203" s="56"/>
      <c r="CU203" s="46"/>
      <c r="CV203" s="46"/>
      <c r="CW203" s="217" t="str">
        <f t="shared" ca="1" si="15"/>
        <v/>
      </c>
      <c r="CX203" s="180" t="str">
        <f t="shared" si="16"/>
        <v/>
      </c>
    </row>
    <row r="204" spans="1:102" s="166" customFormat="1" x14ac:dyDescent="0.35">
      <c r="A204" s="163">
        <f t="shared" si="19"/>
        <v>203</v>
      </c>
      <c r="B204" s="144">
        <f>'Facility Information'!$B$9</f>
        <v>0</v>
      </c>
      <c r="C204" s="104"/>
      <c r="D204" s="49"/>
      <c r="E204" s="50"/>
      <c r="F204" s="51"/>
      <c r="G204" s="117"/>
      <c r="H204" s="43"/>
      <c r="I204" s="56"/>
      <c r="J204" s="46"/>
      <c r="K204" s="142"/>
      <c r="L204" s="76"/>
      <c r="M204" s="220"/>
      <c r="N204" s="251"/>
      <c r="O204" s="82"/>
      <c r="P204" s="82"/>
      <c r="Q204" s="82"/>
      <c r="R204" s="82"/>
      <c r="S204" s="82"/>
      <c r="T204" s="85"/>
      <c r="U204" s="85"/>
      <c r="V204" s="82"/>
      <c r="W204" s="82"/>
      <c r="X204" s="82"/>
      <c r="Y204" s="50"/>
      <c r="Z204" s="221"/>
      <c r="AA204" s="56"/>
      <c r="AB204" s="46"/>
      <c r="AC204" s="46"/>
      <c r="AD204" s="46"/>
      <c r="AE204" s="46"/>
      <c r="AF204" s="46"/>
      <c r="AG204" s="46"/>
      <c r="AH204" s="252"/>
      <c r="AI204" s="252"/>
      <c r="AJ204" s="248"/>
      <c r="AK204" s="128"/>
      <c r="AL204" s="85"/>
      <c r="AM204" s="253"/>
      <c r="AN204" s="244"/>
      <c r="AO204" s="236" t="str">
        <f t="shared" ca="1" si="17"/>
        <v/>
      </c>
      <c r="AP204" s="237" t="str">
        <f t="shared" ca="1" si="18"/>
        <v/>
      </c>
      <c r="AQ204" s="56"/>
      <c r="AR204" s="46"/>
      <c r="AS204" s="46"/>
      <c r="AT204" s="56"/>
      <c r="AU204" s="46"/>
      <c r="AV204" s="46"/>
      <c r="AW204" s="56"/>
      <c r="AX204" s="46"/>
      <c r="AY204" s="46"/>
      <c r="AZ204" s="56"/>
      <c r="BA204" s="46"/>
      <c r="BB204" s="46"/>
      <c r="BC204" s="56"/>
      <c r="BD204" s="46"/>
      <c r="BE204" s="46"/>
      <c r="BF204" s="56"/>
      <c r="BG204" s="46"/>
      <c r="BH204" s="46"/>
      <c r="BI204" s="56"/>
      <c r="BJ204" s="46"/>
      <c r="BK204" s="46"/>
      <c r="BL204" s="56"/>
      <c r="BM204" s="46"/>
      <c r="BN204" s="46"/>
      <c r="BO204" s="56"/>
      <c r="BP204" s="46"/>
      <c r="BQ204" s="46"/>
      <c r="BR204" s="56"/>
      <c r="BS204" s="46"/>
      <c r="BT204" s="46"/>
      <c r="BU204" s="56"/>
      <c r="BV204" s="46"/>
      <c r="BW204" s="46"/>
      <c r="BX204" s="56"/>
      <c r="BY204" s="46"/>
      <c r="BZ204" s="46"/>
      <c r="CA204" s="46"/>
      <c r="CB204" s="56"/>
      <c r="CC204" s="46"/>
      <c r="CD204" s="46"/>
      <c r="CE204" s="56"/>
      <c r="CF204" s="46"/>
      <c r="CG204" s="46"/>
      <c r="CH204" s="56"/>
      <c r="CI204" s="46"/>
      <c r="CJ204" s="46"/>
      <c r="CK204" s="56"/>
      <c r="CL204" s="46"/>
      <c r="CM204" s="46"/>
      <c r="CN204" s="56"/>
      <c r="CO204" s="46"/>
      <c r="CP204" s="46"/>
      <c r="CQ204" s="56"/>
      <c r="CR204" s="46"/>
      <c r="CS204" s="46"/>
      <c r="CT204" s="56"/>
      <c r="CU204" s="46"/>
      <c r="CV204" s="46"/>
      <c r="CW204" s="217" t="str">
        <f t="shared" ca="1" si="15"/>
        <v/>
      </c>
      <c r="CX204" s="180" t="str">
        <f t="shared" si="16"/>
        <v/>
      </c>
    </row>
    <row r="205" spans="1:102" s="166" customFormat="1" x14ac:dyDescent="0.35">
      <c r="A205" s="163">
        <f t="shared" si="19"/>
        <v>204</v>
      </c>
      <c r="B205" s="144">
        <f>'Facility Information'!$B$9</f>
        <v>0</v>
      </c>
      <c r="C205" s="104"/>
      <c r="D205" s="49"/>
      <c r="E205" s="50"/>
      <c r="F205" s="51"/>
      <c r="G205" s="117"/>
      <c r="H205" s="43"/>
      <c r="I205" s="56"/>
      <c r="J205" s="46"/>
      <c r="K205" s="142"/>
      <c r="L205" s="76"/>
      <c r="M205" s="220"/>
      <c r="N205" s="251"/>
      <c r="O205" s="82"/>
      <c r="P205" s="82"/>
      <c r="Q205" s="82"/>
      <c r="R205" s="82"/>
      <c r="S205" s="82"/>
      <c r="T205" s="85"/>
      <c r="U205" s="85"/>
      <c r="V205" s="82"/>
      <c r="W205" s="82"/>
      <c r="X205" s="82"/>
      <c r="Y205" s="50"/>
      <c r="Z205" s="221"/>
      <c r="AA205" s="56"/>
      <c r="AB205" s="46"/>
      <c r="AC205" s="46"/>
      <c r="AD205" s="46"/>
      <c r="AE205" s="46"/>
      <c r="AF205" s="46"/>
      <c r="AG205" s="46"/>
      <c r="AH205" s="252"/>
      <c r="AI205" s="252"/>
      <c r="AJ205" s="248"/>
      <c r="AK205" s="128"/>
      <c r="AL205" s="85"/>
      <c r="AM205" s="253"/>
      <c r="AN205" s="244"/>
      <c r="AO205" s="236" t="str">
        <f t="shared" ca="1" si="17"/>
        <v/>
      </c>
      <c r="AP205" s="237" t="str">
        <f t="shared" ca="1" si="18"/>
        <v/>
      </c>
      <c r="AQ205" s="56"/>
      <c r="AR205" s="46"/>
      <c r="AS205" s="46"/>
      <c r="AT205" s="56"/>
      <c r="AU205" s="46"/>
      <c r="AV205" s="46"/>
      <c r="AW205" s="56"/>
      <c r="AX205" s="46"/>
      <c r="AY205" s="46"/>
      <c r="AZ205" s="56"/>
      <c r="BA205" s="46"/>
      <c r="BB205" s="46"/>
      <c r="BC205" s="56"/>
      <c r="BD205" s="46"/>
      <c r="BE205" s="46"/>
      <c r="BF205" s="56"/>
      <c r="BG205" s="46"/>
      <c r="BH205" s="46"/>
      <c r="BI205" s="56"/>
      <c r="BJ205" s="46"/>
      <c r="BK205" s="46"/>
      <c r="BL205" s="56"/>
      <c r="BM205" s="46"/>
      <c r="BN205" s="46"/>
      <c r="BO205" s="56"/>
      <c r="BP205" s="46"/>
      <c r="BQ205" s="46"/>
      <c r="BR205" s="56"/>
      <c r="BS205" s="46"/>
      <c r="BT205" s="46"/>
      <c r="BU205" s="56"/>
      <c r="BV205" s="46"/>
      <c r="BW205" s="46"/>
      <c r="BX205" s="56"/>
      <c r="BY205" s="46"/>
      <c r="BZ205" s="46"/>
      <c r="CA205" s="46"/>
      <c r="CB205" s="56"/>
      <c r="CC205" s="46"/>
      <c r="CD205" s="46"/>
      <c r="CE205" s="56"/>
      <c r="CF205" s="46"/>
      <c r="CG205" s="46"/>
      <c r="CH205" s="56"/>
      <c r="CI205" s="46"/>
      <c r="CJ205" s="46"/>
      <c r="CK205" s="56"/>
      <c r="CL205" s="46"/>
      <c r="CM205" s="46"/>
      <c r="CN205" s="56"/>
      <c r="CO205" s="46"/>
      <c r="CP205" s="46"/>
      <c r="CQ205" s="56"/>
      <c r="CR205" s="46"/>
      <c r="CS205" s="46"/>
      <c r="CT205" s="56"/>
      <c r="CU205" s="46"/>
      <c r="CV205" s="46"/>
      <c r="CW205" s="217" t="str">
        <f t="shared" ca="1" si="15"/>
        <v/>
      </c>
      <c r="CX205" s="180" t="str">
        <f t="shared" si="16"/>
        <v/>
      </c>
    </row>
    <row r="206" spans="1:102" s="166" customFormat="1" x14ac:dyDescent="0.35">
      <c r="A206" s="163">
        <f t="shared" si="19"/>
        <v>205</v>
      </c>
      <c r="B206" s="144">
        <f>'Facility Information'!$B$9</f>
        <v>0</v>
      </c>
      <c r="C206" s="104"/>
      <c r="D206" s="49"/>
      <c r="E206" s="50"/>
      <c r="F206" s="51"/>
      <c r="G206" s="117"/>
      <c r="H206" s="43"/>
      <c r="I206" s="56"/>
      <c r="J206" s="46"/>
      <c r="K206" s="142"/>
      <c r="L206" s="76"/>
      <c r="M206" s="220"/>
      <c r="N206" s="251"/>
      <c r="O206" s="82"/>
      <c r="P206" s="82"/>
      <c r="Q206" s="82"/>
      <c r="R206" s="82"/>
      <c r="S206" s="82"/>
      <c r="T206" s="85"/>
      <c r="U206" s="85"/>
      <c r="V206" s="82"/>
      <c r="W206" s="82"/>
      <c r="X206" s="82"/>
      <c r="Y206" s="50"/>
      <c r="Z206" s="221"/>
      <c r="AA206" s="56"/>
      <c r="AB206" s="46"/>
      <c r="AC206" s="46"/>
      <c r="AD206" s="46"/>
      <c r="AE206" s="46"/>
      <c r="AF206" s="46"/>
      <c r="AG206" s="46"/>
      <c r="AH206" s="252"/>
      <c r="AI206" s="252"/>
      <c r="AJ206" s="248"/>
      <c r="AK206" s="128"/>
      <c r="AL206" s="85"/>
      <c r="AM206" s="253"/>
      <c r="AN206" s="244"/>
      <c r="AO206" s="236" t="str">
        <f t="shared" ca="1" si="17"/>
        <v/>
      </c>
      <c r="AP206" s="237" t="str">
        <f t="shared" ca="1" si="18"/>
        <v/>
      </c>
      <c r="AQ206" s="56"/>
      <c r="AR206" s="46"/>
      <c r="AS206" s="46"/>
      <c r="AT206" s="56"/>
      <c r="AU206" s="46"/>
      <c r="AV206" s="46"/>
      <c r="AW206" s="56"/>
      <c r="AX206" s="46"/>
      <c r="AY206" s="46"/>
      <c r="AZ206" s="56"/>
      <c r="BA206" s="46"/>
      <c r="BB206" s="46"/>
      <c r="BC206" s="56"/>
      <c r="BD206" s="46"/>
      <c r="BE206" s="46"/>
      <c r="BF206" s="56"/>
      <c r="BG206" s="46"/>
      <c r="BH206" s="46"/>
      <c r="BI206" s="56"/>
      <c r="BJ206" s="46"/>
      <c r="BK206" s="46"/>
      <c r="BL206" s="56"/>
      <c r="BM206" s="46"/>
      <c r="BN206" s="46"/>
      <c r="BO206" s="56"/>
      <c r="BP206" s="46"/>
      <c r="BQ206" s="46"/>
      <c r="BR206" s="56"/>
      <c r="BS206" s="46"/>
      <c r="BT206" s="46"/>
      <c r="BU206" s="56"/>
      <c r="BV206" s="46"/>
      <c r="BW206" s="46"/>
      <c r="BX206" s="56"/>
      <c r="BY206" s="46"/>
      <c r="BZ206" s="46"/>
      <c r="CA206" s="46"/>
      <c r="CB206" s="56"/>
      <c r="CC206" s="46"/>
      <c r="CD206" s="46"/>
      <c r="CE206" s="56"/>
      <c r="CF206" s="46"/>
      <c r="CG206" s="46"/>
      <c r="CH206" s="56"/>
      <c r="CI206" s="46"/>
      <c r="CJ206" s="46"/>
      <c r="CK206" s="56"/>
      <c r="CL206" s="46"/>
      <c r="CM206" s="46"/>
      <c r="CN206" s="56"/>
      <c r="CO206" s="46"/>
      <c r="CP206" s="46"/>
      <c r="CQ206" s="56"/>
      <c r="CR206" s="46"/>
      <c r="CS206" s="46"/>
      <c r="CT206" s="56"/>
      <c r="CU206" s="46"/>
      <c r="CV206" s="46"/>
      <c r="CW206" s="217" t="str">
        <f t="shared" ca="1" si="15"/>
        <v/>
      </c>
      <c r="CX206" s="180" t="str">
        <f t="shared" si="16"/>
        <v/>
      </c>
    </row>
    <row r="207" spans="1:102" s="166" customFormat="1" x14ac:dyDescent="0.35">
      <c r="A207" s="163">
        <f t="shared" si="19"/>
        <v>206</v>
      </c>
      <c r="B207" s="144">
        <f>'Facility Information'!$B$9</f>
        <v>0</v>
      </c>
      <c r="C207" s="104"/>
      <c r="D207" s="49"/>
      <c r="E207" s="50"/>
      <c r="F207" s="51"/>
      <c r="G207" s="117"/>
      <c r="H207" s="43"/>
      <c r="I207" s="56"/>
      <c r="J207" s="46"/>
      <c r="K207" s="142"/>
      <c r="L207" s="76"/>
      <c r="M207" s="220"/>
      <c r="N207" s="251"/>
      <c r="O207" s="82"/>
      <c r="P207" s="82"/>
      <c r="Q207" s="82"/>
      <c r="R207" s="82"/>
      <c r="S207" s="82"/>
      <c r="T207" s="85"/>
      <c r="U207" s="85"/>
      <c r="V207" s="82"/>
      <c r="W207" s="82"/>
      <c r="X207" s="82"/>
      <c r="Y207" s="50"/>
      <c r="Z207" s="221"/>
      <c r="AA207" s="56"/>
      <c r="AB207" s="46"/>
      <c r="AC207" s="46"/>
      <c r="AD207" s="46"/>
      <c r="AE207" s="46"/>
      <c r="AF207" s="46"/>
      <c r="AG207" s="46"/>
      <c r="AH207" s="252"/>
      <c r="AI207" s="252"/>
      <c r="AJ207" s="248"/>
      <c r="AK207" s="128"/>
      <c r="AL207" s="85"/>
      <c r="AM207" s="253"/>
      <c r="AN207" s="244"/>
      <c r="AO207" s="236" t="str">
        <f t="shared" ca="1" si="17"/>
        <v/>
      </c>
      <c r="AP207" s="237" t="str">
        <f t="shared" ca="1" si="18"/>
        <v/>
      </c>
      <c r="AQ207" s="56"/>
      <c r="AR207" s="46"/>
      <c r="AS207" s="46"/>
      <c r="AT207" s="56"/>
      <c r="AU207" s="46"/>
      <c r="AV207" s="46"/>
      <c r="AW207" s="56"/>
      <c r="AX207" s="46"/>
      <c r="AY207" s="46"/>
      <c r="AZ207" s="56"/>
      <c r="BA207" s="46"/>
      <c r="BB207" s="46"/>
      <c r="BC207" s="56"/>
      <c r="BD207" s="46"/>
      <c r="BE207" s="46"/>
      <c r="BF207" s="56"/>
      <c r="BG207" s="46"/>
      <c r="BH207" s="46"/>
      <c r="BI207" s="56"/>
      <c r="BJ207" s="46"/>
      <c r="BK207" s="46"/>
      <c r="BL207" s="56"/>
      <c r="BM207" s="46"/>
      <c r="BN207" s="46"/>
      <c r="BO207" s="56"/>
      <c r="BP207" s="46"/>
      <c r="BQ207" s="46"/>
      <c r="BR207" s="56"/>
      <c r="BS207" s="46"/>
      <c r="BT207" s="46"/>
      <c r="BU207" s="56"/>
      <c r="BV207" s="46"/>
      <c r="BW207" s="46"/>
      <c r="BX207" s="56"/>
      <c r="BY207" s="46"/>
      <c r="BZ207" s="46"/>
      <c r="CA207" s="46"/>
      <c r="CB207" s="56"/>
      <c r="CC207" s="46"/>
      <c r="CD207" s="46"/>
      <c r="CE207" s="56"/>
      <c r="CF207" s="46"/>
      <c r="CG207" s="46"/>
      <c r="CH207" s="56"/>
      <c r="CI207" s="46"/>
      <c r="CJ207" s="46"/>
      <c r="CK207" s="56"/>
      <c r="CL207" s="46"/>
      <c r="CM207" s="46"/>
      <c r="CN207" s="56"/>
      <c r="CO207" s="46"/>
      <c r="CP207" s="46"/>
      <c r="CQ207" s="56"/>
      <c r="CR207" s="46"/>
      <c r="CS207" s="46"/>
      <c r="CT207" s="56"/>
      <c r="CU207" s="46"/>
      <c r="CV207" s="46"/>
      <c r="CW207" s="217" t="str">
        <f t="shared" ca="1" si="15"/>
        <v/>
      </c>
      <c r="CX207" s="180" t="str">
        <f t="shared" si="16"/>
        <v/>
      </c>
    </row>
    <row r="208" spans="1:102" s="166" customFormat="1" x14ac:dyDescent="0.35">
      <c r="A208" s="163">
        <f t="shared" si="19"/>
        <v>207</v>
      </c>
      <c r="B208" s="144">
        <f>'Facility Information'!$B$9</f>
        <v>0</v>
      </c>
      <c r="C208" s="104"/>
      <c r="D208" s="49"/>
      <c r="E208" s="50"/>
      <c r="F208" s="51"/>
      <c r="G208" s="117"/>
      <c r="H208" s="43"/>
      <c r="I208" s="56"/>
      <c r="J208" s="46"/>
      <c r="K208" s="142"/>
      <c r="L208" s="76"/>
      <c r="M208" s="220"/>
      <c r="N208" s="251"/>
      <c r="O208" s="82"/>
      <c r="P208" s="82"/>
      <c r="Q208" s="82"/>
      <c r="R208" s="82"/>
      <c r="S208" s="82"/>
      <c r="T208" s="85"/>
      <c r="U208" s="85"/>
      <c r="V208" s="82"/>
      <c r="W208" s="82"/>
      <c r="X208" s="82"/>
      <c r="Y208" s="50"/>
      <c r="Z208" s="221"/>
      <c r="AA208" s="56"/>
      <c r="AB208" s="46"/>
      <c r="AC208" s="46"/>
      <c r="AD208" s="46"/>
      <c r="AE208" s="46"/>
      <c r="AF208" s="46"/>
      <c r="AG208" s="46"/>
      <c r="AH208" s="252"/>
      <c r="AI208" s="252"/>
      <c r="AJ208" s="248"/>
      <c r="AK208" s="128"/>
      <c r="AL208" s="85"/>
      <c r="AM208" s="253"/>
      <c r="AN208" s="244"/>
      <c r="AO208" s="236" t="str">
        <f t="shared" ca="1" si="17"/>
        <v/>
      </c>
      <c r="AP208" s="237" t="str">
        <f t="shared" ca="1" si="18"/>
        <v/>
      </c>
      <c r="AQ208" s="56"/>
      <c r="AR208" s="46"/>
      <c r="AS208" s="46"/>
      <c r="AT208" s="56"/>
      <c r="AU208" s="46"/>
      <c r="AV208" s="46"/>
      <c r="AW208" s="56"/>
      <c r="AX208" s="46"/>
      <c r="AY208" s="46"/>
      <c r="AZ208" s="56"/>
      <c r="BA208" s="46"/>
      <c r="BB208" s="46"/>
      <c r="BC208" s="56"/>
      <c r="BD208" s="46"/>
      <c r="BE208" s="46"/>
      <c r="BF208" s="56"/>
      <c r="BG208" s="46"/>
      <c r="BH208" s="46"/>
      <c r="BI208" s="56"/>
      <c r="BJ208" s="46"/>
      <c r="BK208" s="46"/>
      <c r="BL208" s="56"/>
      <c r="BM208" s="46"/>
      <c r="BN208" s="46"/>
      <c r="BO208" s="56"/>
      <c r="BP208" s="46"/>
      <c r="BQ208" s="46"/>
      <c r="BR208" s="56"/>
      <c r="BS208" s="46"/>
      <c r="BT208" s="46"/>
      <c r="BU208" s="56"/>
      <c r="BV208" s="46"/>
      <c r="BW208" s="46"/>
      <c r="BX208" s="56"/>
      <c r="BY208" s="46"/>
      <c r="BZ208" s="46"/>
      <c r="CA208" s="46"/>
      <c r="CB208" s="56"/>
      <c r="CC208" s="46"/>
      <c r="CD208" s="46"/>
      <c r="CE208" s="56"/>
      <c r="CF208" s="46"/>
      <c r="CG208" s="46"/>
      <c r="CH208" s="56"/>
      <c r="CI208" s="46"/>
      <c r="CJ208" s="46"/>
      <c r="CK208" s="56"/>
      <c r="CL208" s="46"/>
      <c r="CM208" s="46"/>
      <c r="CN208" s="56"/>
      <c r="CO208" s="46"/>
      <c r="CP208" s="46"/>
      <c r="CQ208" s="56"/>
      <c r="CR208" s="46"/>
      <c r="CS208" s="46"/>
      <c r="CT208" s="56"/>
      <c r="CU208" s="46"/>
      <c r="CV208" s="46"/>
      <c r="CW208" s="217" t="str">
        <f t="shared" ca="1" si="15"/>
        <v/>
      </c>
      <c r="CX208" s="180" t="str">
        <f t="shared" si="16"/>
        <v/>
      </c>
    </row>
    <row r="209" spans="1:102" s="166" customFormat="1" x14ac:dyDescent="0.35">
      <c r="A209" s="163">
        <f t="shared" si="19"/>
        <v>208</v>
      </c>
      <c r="B209" s="144">
        <f>'Facility Information'!$B$9</f>
        <v>0</v>
      </c>
      <c r="C209" s="104"/>
      <c r="D209" s="49"/>
      <c r="E209" s="50"/>
      <c r="F209" s="51"/>
      <c r="G209" s="117"/>
      <c r="H209" s="43"/>
      <c r="I209" s="56"/>
      <c r="J209" s="46"/>
      <c r="K209" s="142"/>
      <c r="L209" s="76"/>
      <c r="M209" s="220"/>
      <c r="N209" s="251"/>
      <c r="O209" s="82"/>
      <c r="P209" s="82"/>
      <c r="Q209" s="82"/>
      <c r="R209" s="82"/>
      <c r="S209" s="82"/>
      <c r="T209" s="85"/>
      <c r="U209" s="85"/>
      <c r="V209" s="82"/>
      <c r="W209" s="82"/>
      <c r="X209" s="82"/>
      <c r="Y209" s="50"/>
      <c r="Z209" s="221"/>
      <c r="AA209" s="56"/>
      <c r="AB209" s="46"/>
      <c r="AC209" s="46"/>
      <c r="AD209" s="46"/>
      <c r="AE209" s="46"/>
      <c r="AF209" s="46"/>
      <c r="AG209" s="46"/>
      <c r="AH209" s="252"/>
      <c r="AI209" s="252"/>
      <c r="AJ209" s="248"/>
      <c r="AK209" s="128"/>
      <c r="AL209" s="85"/>
      <c r="AM209" s="253"/>
      <c r="AN209" s="244"/>
      <c r="AO209" s="236" t="str">
        <f t="shared" ca="1" si="17"/>
        <v/>
      </c>
      <c r="AP209" s="237" t="str">
        <f t="shared" ca="1" si="18"/>
        <v/>
      </c>
      <c r="AQ209" s="56"/>
      <c r="AR209" s="46"/>
      <c r="AS209" s="46"/>
      <c r="AT209" s="56"/>
      <c r="AU209" s="46"/>
      <c r="AV209" s="46"/>
      <c r="AW209" s="56"/>
      <c r="AX209" s="46"/>
      <c r="AY209" s="46"/>
      <c r="AZ209" s="56"/>
      <c r="BA209" s="46"/>
      <c r="BB209" s="46"/>
      <c r="BC209" s="56"/>
      <c r="BD209" s="46"/>
      <c r="BE209" s="46"/>
      <c r="BF209" s="56"/>
      <c r="BG209" s="46"/>
      <c r="BH209" s="46"/>
      <c r="BI209" s="56"/>
      <c r="BJ209" s="46"/>
      <c r="BK209" s="46"/>
      <c r="BL209" s="56"/>
      <c r="BM209" s="46"/>
      <c r="BN209" s="46"/>
      <c r="BO209" s="56"/>
      <c r="BP209" s="46"/>
      <c r="BQ209" s="46"/>
      <c r="BR209" s="56"/>
      <c r="BS209" s="46"/>
      <c r="BT209" s="46"/>
      <c r="BU209" s="56"/>
      <c r="BV209" s="46"/>
      <c r="BW209" s="46"/>
      <c r="BX209" s="56"/>
      <c r="BY209" s="46"/>
      <c r="BZ209" s="46"/>
      <c r="CA209" s="46"/>
      <c r="CB209" s="56"/>
      <c r="CC209" s="46"/>
      <c r="CD209" s="46"/>
      <c r="CE209" s="56"/>
      <c r="CF209" s="46"/>
      <c r="CG209" s="46"/>
      <c r="CH209" s="56"/>
      <c r="CI209" s="46"/>
      <c r="CJ209" s="46"/>
      <c r="CK209" s="56"/>
      <c r="CL209" s="46"/>
      <c r="CM209" s="46"/>
      <c r="CN209" s="56"/>
      <c r="CO209" s="46"/>
      <c r="CP209" s="46"/>
      <c r="CQ209" s="56"/>
      <c r="CR209" s="46"/>
      <c r="CS209" s="46"/>
      <c r="CT209" s="56"/>
      <c r="CU209" s="46"/>
      <c r="CV209" s="46"/>
      <c r="CW209" s="217" t="str">
        <f t="shared" ca="1" si="15"/>
        <v/>
      </c>
      <c r="CX209" s="180" t="str">
        <f t="shared" si="16"/>
        <v/>
      </c>
    </row>
    <row r="210" spans="1:102" s="166" customFormat="1" x14ac:dyDescent="0.35">
      <c r="A210" s="163">
        <f t="shared" si="19"/>
        <v>209</v>
      </c>
      <c r="B210" s="144">
        <f>'Facility Information'!$B$9</f>
        <v>0</v>
      </c>
      <c r="C210" s="104"/>
      <c r="D210" s="49"/>
      <c r="E210" s="50"/>
      <c r="F210" s="51"/>
      <c r="G210" s="117"/>
      <c r="H210" s="43"/>
      <c r="I210" s="56"/>
      <c r="J210" s="46"/>
      <c r="K210" s="142"/>
      <c r="L210" s="76"/>
      <c r="M210" s="220"/>
      <c r="N210" s="251"/>
      <c r="O210" s="82"/>
      <c r="P210" s="82"/>
      <c r="Q210" s="82"/>
      <c r="R210" s="82"/>
      <c r="S210" s="82"/>
      <c r="T210" s="85"/>
      <c r="U210" s="85"/>
      <c r="V210" s="82"/>
      <c r="W210" s="82"/>
      <c r="X210" s="82"/>
      <c r="Y210" s="50"/>
      <c r="Z210" s="221"/>
      <c r="AA210" s="56"/>
      <c r="AB210" s="46"/>
      <c r="AC210" s="46"/>
      <c r="AD210" s="46"/>
      <c r="AE210" s="46"/>
      <c r="AF210" s="46"/>
      <c r="AG210" s="46"/>
      <c r="AH210" s="252"/>
      <c r="AI210" s="252"/>
      <c r="AJ210" s="248"/>
      <c r="AK210" s="128"/>
      <c r="AL210" s="85"/>
      <c r="AM210" s="253"/>
      <c r="AN210" s="244"/>
      <c r="AO210" s="236" t="str">
        <f t="shared" ca="1" si="17"/>
        <v/>
      </c>
      <c r="AP210" s="237" t="str">
        <f t="shared" ca="1" si="18"/>
        <v/>
      </c>
      <c r="AQ210" s="56"/>
      <c r="AR210" s="46"/>
      <c r="AS210" s="46"/>
      <c r="AT210" s="56"/>
      <c r="AU210" s="46"/>
      <c r="AV210" s="46"/>
      <c r="AW210" s="56"/>
      <c r="AX210" s="46"/>
      <c r="AY210" s="46"/>
      <c r="AZ210" s="56"/>
      <c r="BA210" s="46"/>
      <c r="BB210" s="46"/>
      <c r="BC210" s="56"/>
      <c r="BD210" s="46"/>
      <c r="BE210" s="46"/>
      <c r="BF210" s="56"/>
      <c r="BG210" s="46"/>
      <c r="BH210" s="46"/>
      <c r="BI210" s="56"/>
      <c r="BJ210" s="46"/>
      <c r="BK210" s="46"/>
      <c r="BL210" s="56"/>
      <c r="BM210" s="46"/>
      <c r="BN210" s="46"/>
      <c r="BO210" s="56"/>
      <c r="BP210" s="46"/>
      <c r="BQ210" s="46"/>
      <c r="BR210" s="56"/>
      <c r="BS210" s="46"/>
      <c r="BT210" s="46"/>
      <c r="BU210" s="56"/>
      <c r="BV210" s="46"/>
      <c r="BW210" s="46"/>
      <c r="BX210" s="56"/>
      <c r="BY210" s="46"/>
      <c r="BZ210" s="46"/>
      <c r="CA210" s="46"/>
      <c r="CB210" s="56"/>
      <c r="CC210" s="46"/>
      <c r="CD210" s="46"/>
      <c r="CE210" s="56"/>
      <c r="CF210" s="46"/>
      <c r="CG210" s="46"/>
      <c r="CH210" s="56"/>
      <c r="CI210" s="46"/>
      <c r="CJ210" s="46"/>
      <c r="CK210" s="56"/>
      <c r="CL210" s="46"/>
      <c r="CM210" s="46"/>
      <c r="CN210" s="56"/>
      <c r="CO210" s="46"/>
      <c r="CP210" s="46"/>
      <c r="CQ210" s="56"/>
      <c r="CR210" s="46"/>
      <c r="CS210" s="46"/>
      <c r="CT210" s="56"/>
      <c r="CU210" s="46"/>
      <c r="CV210" s="46"/>
      <c r="CW210" s="217" t="str">
        <f t="shared" ca="1" si="15"/>
        <v/>
      </c>
      <c r="CX210" s="180" t="str">
        <f t="shared" si="16"/>
        <v/>
      </c>
    </row>
    <row r="211" spans="1:102" s="166" customFormat="1" x14ac:dyDescent="0.35">
      <c r="A211" s="163">
        <f t="shared" si="19"/>
        <v>210</v>
      </c>
      <c r="B211" s="144">
        <f>'Facility Information'!$B$9</f>
        <v>0</v>
      </c>
      <c r="C211" s="104"/>
      <c r="D211" s="49"/>
      <c r="E211" s="50"/>
      <c r="F211" s="51"/>
      <c r="G211" s="117"/>
      <c r="H211" s="43"/>
      <c r="I211" s="56"/>
      <c r="J211" s="46"/>
      <c r="K211" s="142"/>
      <c r="L211" s="76"/>
      <c r="M211" s="220"/>
      <c r="N211" s="251"/>
      <c r="O211" s="82"/>
      <c r="P211" s="82"/>
      <c r="Q211" s="82"/>
      <c r="R211" s="82"/>
      <c r="S211" s="82"/>
      <c r="T211" s="85"/>
      <c r="U211" s="85"/>
      <c r="V211" s="82"/>
      <c r="W211" s="82"/>
      <c r="X211" s="82"/>
      <c r="Y211" s="50"/>
      <c r="Z211" s="221"/>
      <c r="AA211" s="56"/>
      <c r="AB211" s="46"/>
      <c r="AC211" s="46"/>
      <c r="AD211" s="46"/>
      <c r="AE211" s="46"/>
      <c r="AF211" s="46"/>
      <c r="AG211" s="46"/>
      <c r="AH211" s="252"/>
      <c r="AI211" s="252"/>
      <c r="AJ211" s="248"/>
      <c r="AK211" s="128"/>
      <c r="AL211" s="85"/>
      <c r="AM211" s="253"/>
      <c r="AN211" s="244"/>
      <c r="AO211" s="236" t="str">
        <f t="shared" ca="1" si="17"/>
        <v/>
      </c>
      <c r="AP211" s="237" t="str">
        <f t="shared" ca="1" si="18"/>
        <v/>
      </c>
      <c r="AQ211" s="56"/>
      <c r="AR211" s="46"/>
      <c r="AS211" s="46"/>
      <c r="AT211" s="56"/>
      <c r="AU211" s="46"/>
      <c r="AV211" s="46"/>
      <c r="AW211" s="56"/>
      <c r="AX211" s="46"/>
      <c r="AY211" s="46"/>
      <c r="AZ211" s="56"/>
      <c r="BA211" s="46"/>
      <c r="BB211" s="46"/>
      <c r="BC211" s="56"/>
      <c r="BD211" s="46"/>
      <c r="BE211" s="46"/>
      <c r="BF211" s="56"/>
      <c r="BG211" s="46"/>
      <c r="BH211" s="46"/>
      <c r="BI211" s="56"/>
      <c r="BJ211" s="46"/>
      <c r="BK211" s="46"/>
      <c r="BL211" s="56"/>
      <c r="BM211" s="46"/>
      <c r="BN211" s="46"/>
      <c r="BO211" s="56"/>
      <c r="BP211" s="46"/>
      <c r="BQ211" s="46"/>
      <c r="BR211" s="56"/>
      <c r="BS211" s="46"/>
      <c r="BT211" s="46"/>
      <c r="BU211" s="56"/>
      <c r="BV211" s="46"/>
      <c r="BW211" s="46"/>
      <c r="BX211" s="56"/>
      <c r="BY211" s="46"/>
      <c r="BZ211" s="46"/>
      <c r="CA211" s="46"/>
      <c r="CB211" s="56"/>
      <c r="CC211" s="46"/>
      <c r="CD211" s="46"/>
      <c r="CE211" s="56"/>
      <c r="CF211" s="46"/>
      <c r="CG211" s="46"/>
      <c r="CH211" s="56"/>
      <c r="CI211" s="46"/>
      <c r="CJ211" s="46"/>
      <c r="CK211" s="56"/>
      <c r="CL211" s="46"/>
      <c r="CM211" s="46"/>
      <c r="CN211" s="56"/>
      <c r="CO211" s="46"/>
      <c r="CP211" s="46"/>
      <c r="CQ211" s="56"/>
      <c r="CR211" s="46"/>
      <c r="CS211" s="46"/>
      <c r="CT211" s="56"/>
      <c r="CU211" s="46"/>
      <c r="CV211" s="46"/>
      <c r="CW211" s="217" t="str">
        <f t="shared" ca="1" si="15"/>
        <v/>
      </c>
      <c r="CX211" s="180" t="str">
        <f t="shared" si="16"/>
        <v/>
      </c>
    </row>
    <row r="212" spans="1:102" s="166" customFormat="1" x14ac:dyDescent="0.35">
      <c r="A212" s="163">
        <f t="shared" si="19"/>
        <v>211</v>
      </c>
      <c r="B212" s="144">
        <f>'Facility Information'!$B$9</f>
        <v>0</v>
      </c>
      <c r="C212" s="104"/>
      <c r="D212" s="49"/>
      <c r="E212" s="50"/>
      <c r="F212" s="51"/>
      <c r="G212" s="117"/>
      <c r="H212" s="43"/>
      <c r="I212" s="56"/>
      <c r="J212" s="46"/>
      <c r="K212" s="142"/>
      <c r="L212" s="76"/>
      <c r="M212" s="220"/>
      <c r="N212" s="251"/>
      <c r="O212" s="82"/>
      <c r="P212" s="82"/>
      <c r="Q212" s="82"/>
      <c r="R212" s="82"/>
      <c r="S212" s="82"/>
      <c r="T212" s="85"/>
      <c r="U212" s="85"/>
      <c r="V212" s="82"/>
      <c r="W212" s="82"/>
      <c r="X212" s="82"/>
      <c r="Y212" s="50"/>
      <c r="Z212" s="221"/>
      <c r="AA212" s="56"/>
      <c r="AB212" s="46"/>
      <c r="AC212" s="46"/>
      <c r="AD212" s="46"/>
      <c r="AE212" s="46"/>
      <c r="AF212" s="46"/>
      <c r="AG212" s="46"/>
      <c r="AH212" s="252"/>
      <c r="AI212" s="252"/>
      <c r="AJ212" s="248"/>
      <c r="AK212" s="128"/>
      <c r="AL212" s="85"/>
      <c r="AM212" s="253"/>
      <c r="AN212" s="244"/>
      <c r="AO212" s="236" t="str">
        <f t="shared" ca="1" si="17"/>
        <v/>
      </c>
      <c r="AP212" s="237" t="str">
        <f t="shared" ca="1" si="18"/>
        <v/>
      </c>
      <c r="AQ212" s="56"/>
      <c r="AR212" s="46"/>
      <c r="AS212" s="46"/>
      <c r="AT212" s="56"/>
      <c r="AU212" s="46"/>
      <c r="AV212" s="46"/>
      <c r="AW212" s="56"/>
      <c r="AX212" s="46"/>
      <c r="AY212" s="46"/>
      <c r="AZ212" s="56"/>
      <c r="BA212" s="46"/>
      <c r="BB212" s="46"/>
      <c r="BC212" s="56"/>
      <c r="BD212" s="46"/>
      <c r="BE212" s="46"/>
      <c r="BF212" s="56"/>
      <c r="BG212" s="46"/>
      <c r="BH212" s="46"/>
      <c r="BI212" s="56"/>
      <c r="BJ212" s="46"/>
      <c r="BK212" s="46"/>
      <c r="BL212" s="56"/>
      <c r="BM212" s="46"/>
      <c r="BN212" s="46"/>
      <c r="BO212" s="56"/>
      <c r="BP212" s="46"/>
      <c r="BQ212" s="46"/>
      <c r="BR212" s="56"/>
      <c r="BS212" s="46"/>
      <c r="BT212" s="46"/>
      <c r="BU212" s="56"/>
      <c r="BV212" s="46"/>
      <c r="BW212" s="46"/>
      <c r="BX212" s="56"/>
      <c r="BY212" s="46"/>
      <c r="BZ212" s="46"/>
      <c r="CA212" s="46"/>
      <c r="CB212" s="56"/>
      <c r="CC212" s="46"/>
      <c r="CD212" s="46"/>
      <c r="CE212" s="56"/>
      <c r="CF212" s="46"/>
      <c r="CG212" s="46"/>
      <c r="CH212" s="56"/>
      <c r="CI212" s="46"/>
      <c r="CJ212" s="46"/>
      <c r="CK212" s="56"/>
      <c r="CL212" s="46"/>
      <c r="CM212" s="46"/>
      <c r="CN212" s="56"/>
      <c r="CO212" s="46"/>
      <c r="CP212" s="46"/>
      <c r="CQ212" s="56"/>
      <c r="CR212" s="46"/>
      <c r="CS212" s="46"/>
      <c r="CT212" s="56"/>
      <c r="CU212" s="46"/>
      <c r="CV212" s="46"/>
      <c r="CW212" s="217" t="str">
        <f t="shared" ca="1" si="15"/>
        <v/>
      </c>
      <c r="CX212" s="180" t="str">
        <f t="shared" si="16"/>
        <v/>
      </c>
    </row>
    <row r="213" spans="1:102" s="166" customFormat="1" x14ac:dyDescent="0.35">
      <c r="A213" s="163">
        <f t="shared" si="19"/>
        <v>212</v>
      </c>
      <c r="B213" s="144">
        <f>'Facility Information'!$B$9</f>
        <v>0</v>
      </c>
      <c r="C213" s="104"/>
      <c r="D213" s="49"/>
      <c r="E213" s="50"/>
      <c r="F213" s="51"/>
      <c r="G213" s="117"/>
      <c r="H213" s="43"/>
      <c r="I213" s="56"/>
      <c r="J213" s="46"/>
      <c r="K213" s="142"/>
      <c r="L213" s="76"/>
      <c r="M213" s="220"/>
      <c r="N213" s="251"/>
      <c r="O213" s="82"/>
      <c r="P213" s="82"/>
      <c r="Q213" s="82"/>
      <c r="R213" s="82"/>
      <c r="S213" s="82"/>
      <c r="T213" s="85"/>
      <c r="U213" s="85"/>
      <c r="V213" s="82"/>
      <c r="W213" s="82"/>
      <c r="X213" s="82"/>
      <c r="Y213" s="50"/>
      <c r="Z213" s="221"/>
      <c r="AA213" s="56"/>
      <c r="AB213" s="46"/>
      <c r="AC213" s="46"/>
      <c r="AD213" s="46"/>
      <c r="AE213" s="46"/>
      <c r="AF213" s="46"/>
      <c r="AG213" s="46"/>
      <c r="AH213" s="252"/>
      <c r="AI213" s="252"/>
      <c r="AJ213" s="248"/>
      <c r="AK213" s="128"/>
      <c r="AL213" s="85"/>
      <c r="AM213" s="253"/>
      <c r="AN213" s="244"/>
      <c r="AO213" s="236" t="str">
        <f t="shared" ca="1" si="17"/>
        <v/>
      </c>
      <c r="AP213" s="237" t="str">
        <f t="shared" ca="1" si="18"/>
        <v/>
      </c>
      <c r="AQ213" s="56"/>
      <c r="AR213" s="46"/>
      <c r="AS213" s="46"/>
      <c r="AT213" s="56"/>
      <c r="AU213" s="46"/>
      <c r="AV213" s="46"/>
      <c r="AW213" s="56"/>
      <c r="AX213" s="46"/>
      <c r="AY213" s="46"/>
      <c r="AZ213" s="56"/>
      <c r="BA213" s="46"/>
      <c r="BB213" s="46"/>
      <c r="BC213" s="56"/>
      <c r="BD213" s="46"/>
      <c r="BE213" s="46"/>
      <c r="BF213" s="56"/>
      <c r="BG213" s="46"/>
      <c r="BH213" s="46"/>
      <c r="BI213" s="56"/>
      <c r="BJ213" s="46"/>
      <c r="BK213" s="46"/>
      <c r="BL213" s="56"/>
      <c r="BM213" s="46"/>
      <c r="BN213" s="46"/>
      <c r="BO213" s="56"/>
      <c r="BP213" s="46"/>
      <c r="BQ213" s="46"/>
      <c r="BR213" s="56"/>
      <c r="BS213" s="46"/>
      <c r="BT213" s="46"/>
      <c r="BU213" s="56"/>
      <c r="BV213" s="46"/>
      <c r="BW213" s="46"/>
      <c r="BX213" s="56"/>
      <c r="BY213" s="46"/>
      <c r="BZ213" s="46"/>
      <c r="CA213" s="46"/>
      <c r="CB213" s="56"/>
      <c r="CC213" s="46"/>
      <c r="CD213" s="46"/>
      <c r="CE213" s="56"/>
      <c r="CF213" s="46"/>
      <c r="CG213" s="46"/>
      <c r="CH213" s="56"/>
      <c r="CI213" s="46"/>
      <c r="CJ213" s="46"/>
      <c r="CK213" s="56"/>
      <c r="CL213" s="46"/>
      <c r="CM213" s="46"/>
      <c r="CN213" s="56"/>
      <c r="CO213" s="46"/>
      <c r="CP213" s="46"/>
      <c r="CQ213" s="56"/>
      <c r="CR213" s="46"/>
      <c r="CS213" s="46"/>
      <c r="CT213" s="56"/>
      <c r="CU213" s="46"/>
      <c r="CV213" s="46"/>
      <c r="CW213" s="217" t="str">
        <f t="shared" ca="1" si="15"/>
        <v/>
      </c>
      <c r="CX213" s="180" t="str">
        <f t="shared" si="16"/>
        <v/>
      </c>
    </row>
    <row r="214" spans="1:102" s="166" customFormat="1" x14ac:dyDescent="0.35">
      <c r="A214" s="163">
        <f t="shared" si="19"/>
        <v>213</v>
      </c>
      <c r="B214" s="144">
        <f>'Facility Information'!$B$9</f>
        <v>0</v>
      </c>
      <c r="C214" s="104"/>
      <c r="D214" s="49"/>
      <c r="E214" s="50"/>
      <c r="F214" s="51"/>
      <c r="G214" s="117"/>
      <c r="H214" s="43"/>
      <c r="I214" s="56"/>
      <c r="J214" s="46"/>
      <c r="K214" s="142"/>
      <c r="L214" s="76"/>
      <c r="M214" s="220"/>
      <c r="N214" s="251"/>
      <c r="O214" s="82"/>
      <c r="P214" s="82"/>
      <c r="Q214" s="82"/>
      <c r="R214" s="82"/>
      <c r="S214" s="82"/>
      <c r="T214" s="85"/>
      <c r="U214" s="85"/>
      <c r="V214" s="82"/>
      <c r="W214" s="82"/>
      <c r="X214" s="82"/>
      <c r="Y214" s="50"/>
      <c r="Z214" s="221"/>
      <c r="AA214" s="56"/>
      <c r="AB214" s="46"/>
      <c r="AC214" s="46"/>
      <c r="AD214" s="46"/>
      <c r="AE214" s="46"/>
      <c r="AF214" s="46"/>
      <c r="AG214" s="46"/>
      <c r="AH214" s="252"/>
      <c r="AI214" s="252"/>
      <c r="AJ214" s="248"/>
      <c r="AK214" s="128"/>
      <c r="AL214" s="85"/>
      <c r="AM214" s="253"/>
      <c r="AN214" s="244"/>
      <c r="AO214" s="236" t="str">
        <f t="shared" ca="1" si="17"/>
        <v/>
      </c>
      <c r="AP214" s="237" t="str">
        <f t="shared" ca="1" si="18"/>
        <v/>
      </c>
      <c r="AQ214" s="56"/>
      <c r="AR214" s="46"/>
      <c r="AS214" s="46"/>
      <c r="AT214" s="56"/>
      <c r="AU214" s="46"/>
      <c r="AV214" s="46"/>
      <c r="AW214" s="56"/>
      <c r="AX214" s="46"/>
      <c r="AY214" s="46"/>
      <c r="AZ214" s="56"/>
      <c r="BA214" s="46"/>
      <c r="BB214" s="46"/>
      <c r="BC214" s="56"/>
      <c r="BD214" s="46"/>
      <c r="BE214" s="46"/>
      <c r="BF214" s="56"/>
      <c r="BG214" s="46"/>
      <c r="BH214" s="46"/>
      <c r="BI214" s="56"/>
      <c r="BJ214" s="46"/>
      <c r="BK214" s="46"/>
      <c r="BL214" s="56"/>
      <c r="BM214" s="46"/>
      <c r="BN214" s="46"/>
      <c r="BO214" s="56"/>
      <c r="BP214" s="46"/>
      <c r="BQ214" s="46"/>
      <c r="BR214" s="56"/>
      <c r="BS214" s="46"/>
      <c r="BT214" s="46"/>
      <c r="BU214" s="56"/>
      <c r="BV214" s="46"/>
      <c r="BW214" s="46"/>
      <c r="BX214" s="56"/>
      <c r="BY214" s="46"/>
      <c r="BZ214" s="46"/>
      <c r="CA214" s="46"/>
      <c r="CB214" s="56"/>
      <c r="CC214" s="46"/>
      <c r="CD214" s="46"/>
      <c r="CE214" s="56"/>
      <c r="CF214" s="46"/>
      <c r="CG214" s="46"/>
      <c r="CH214" s="56"/>
      <c r="CI214" s="46"/>
      <c r="CJ214" s="46"/>
      <c r="CK214" s="56"/>
      <c r="CL214" s="46"/>
      <c r="CM214" s="46"/>
      <c r="CN214" s="56"/>
      <c r="CO214" s="46"/>
      <c r="CP214" s="46"/>
      <c r="CQ214" s="56"/>
      <c r="CR214" s="46"/>
      <c r="CS214" s="46"/>
      <c r="CT214" s="56"/>
      <c r="CU214" s="46"/>
      <c r="CV214" s="46"/>
      <c r="CW214" s="217" t="str">
        <f t="shared" ca="1" si="15"/>
        <v/>
      </c>
      <c r="CX214" s="180" t="str">
        <f t="shared" si="16"/>
        <v/>
      </c>
    </row>
    <row r="215" spans="1:102" s="166" customFormat="1" x14ac:dyDescent="0.35">
      <c r="A215" s="163">
        <f t="shared" si="19"/>
        <v>214</v>
      </c>
      <c r="B215" s="144">
        <f>'Facility Information'!$B$9</f>
        <v>0</v>
      </c>
      <c r="C215" s="104"/>
      <c r="D215" s="49"/>
      <c r="E215" s="50"/>
      <c r="F215" s="51"/>
      <c r="G215" s="117"/>
      <c r="H215" s="43"/>
      <c r="I215" s="56"/>
      <c r="J215" s="46"/>
      <c r="K215" s="142"/>
      <c r="L215" s="76"/>
      <c r="M215" s="220"/>
      <c r="N215" s="251"/>
      <c r="O215" s="82"/>
      <c r="P215" s="82"/>
      <c r="Q215" s="82"/>
      <c r="R215" s="82"/>
      <c r="S215" s="82"/>
      <c r="T215" s="85"/>
      <c r="U215" s="85"/>
      <c r="V215" s="82"/>
      <c r="W215" s="82"/>
      <c r="X215" s="82"/>
      <c r="Y215" s="50"/>
      <c r="Z215" s="221"/>
      <c r="AA215" s="56"/>
      <c r="AB215" s="46"/>
      <c r="AC215" s="46"/>
      <c r="AD215" s="46"/>
      <c r="AE215" s="46"/>
      <c r="AF215" s="46"/>
      <c r="AG215" s="46"/>
      <c r="AH215" s="252"/>
      <c r="AI215" s="252"/>
      <c r="AJ215" s="248"/>
      <c r="AK215" s="128"/>
      <c r="AL215" s="85"/>
      <c r="AM215" s="253"/>
      <c r="AN215" s="244"/>
      <c r="AO215" s="236" t="str">
        <f t="shared" ca="1" si="17"/>
        <v/>
      </c>
      <c r="AP215" s="237" t="str">
        <f t="shared" ca="1" si="18"/>
        <v/>
      </c>
      <c r="AQ215" s="56"/>
      <c r="AR215" s="46"/>
      <c r="AS215" s="46"/>
      <c r="AT215" s="56"/>
      <c r="AU215" s="46"/>
      <c r="AV215" s="46"/>
      <c r="AW215" s="56"/>
      <c r="AX215" s="46"/>
      <c r="AY215" s="46"/>
      <c r="AZ215" s="56"/>
      <c r="BA215" s="46"/>
      <c r="BB215" s="46"/>
      <c r="BC215" s="56"/>
      <c r="BD215" s="46"/>
      <c r="BE215" s="46"/>
      <c r="BF215" s="56"/>
      <c r="BG215" s="46"/>
      <c r="BH215" s="46"/>
      <c r="BI215" s="56"/>
      <c r="BJ215" s="46"/>
      <c r="BK215" s="46"/>
      <c r="BL215" s="56"/>
      <c r="BM215" s="46"/>
      <c r="BN215" s="46"/>
      <c r="BO215" s="56"/>
      <c r="BP215" s="46"/>
      <c r="BQ215" s="46"/>
      <c r="BR215" s="56"/>
      <c r="BS215" s="46"/>
      <c r="BT215" s="46"/>
      <c r="BU215" s="56"/>
      <c r="BV215" s="46"/>
      <c r="BW215" s="46"/>
      <c r="BX215" s="56"/>
      <c r="BY215" s="46"/>
      <c r="BZ215" s="46"/>
      <c r="CA215" s="46"/>
      <c r="CB215" s="56"/>
      <c r="CC215" s="46"/>
      <c r="CD215" s="46"/>
      <c r="CE215" s="56"/>
      <c r="CF215" s="46"/>
      <c r="CG215" s="46"/>
      <c r="CH215" s="56"/>
      <c r="CI215" s="46"/>
      <c r="CJ215" s="46"/>
      <c r="CK215" s="56"/>
      <c r="CL215" s="46"/>
      <c r="CM215" s="46"/>
      <c r="CN215" s="56"/>
      <c r="CO215" s="46"/>
      <c r="CP215" s="46"/>
      <c r="CQ215" s="56"/>
      <c r="CR215" s="46"/>
      <c r="CS215" s="46"/>
      <c r="CT215" s="56"/>
      <c r="CU215" s="46"/>
      <c r="CV215" s="46"/>
      <c r="CW215" s="217" t="str">
        <f t="shared" ca="1" si="15"/>
        <v/>
      </c>
      <c r="CX215" s="180" t="str">
        <f t="shared" si="16"/>
        <v/>
      </c>
    </row>
    <row r="216" spans="1:102" s="166" customFormat="1" x14ac:dyDescent="0.35">
      <c r="A216" s="163">
        <f t="shared" si="19"/>
        <v>215</v>
      </c>
      <c r="B216" s="144">
        <f>'Facility Information'!$B$9</f>
        <v>0</v>
      </c>
      <c r="C216" s="104"/>
      <c r="D216" s="49"/>
      <c r="E216" s="50"/>
      <c r="F216" s="51"/>
      <c r="G216" s="117"/>
      <c r="H216" s="43"/>
      <c r="I216" s="56"/>
      <c r="J216" s="46"/>
      <c r="K216" s="142"/>
      <c r="L216" s="76"/>
      <c r="M216" s="220"/>
      <c r="N216" s="251"/>
      <c r="O216" s="82"/>
      <c r="P216" s="82"/>
      <c r="Q216" s="82"/>
      <c r="R216" s="82"/>
      <c r="S216" s="82"/>
      <c r="T216" s="85"/>
      <c r="U216" s="85"/>
      <c r="V216" s="82"/>
      <c r="W216" s="82"/>
      <c r="X216" s="82"/>
      <c r="Y216" s="50"/>
      <c r="Z216" s="221"/>
      <c r="AA216" s="56"/>
      <c r="AB216" s="46"/>
      <c r="AC216" s="46"/>
      <c r="AD216" s="46"/>
      <c r="AE216" s="46"/>
      <c r="AF216" s="46"/>
      <c r="AG216" s="46"/>
      <c r="AH216" s="252"/>
      <c r="AI216" s="252"/>
      <c r="AJ216" s="248"/>
      <c r="AK216" s="128"/>
      <c r="AL216" s="85"/>
      <c r="AM216" s="253"/>
      <c r="AN216" s="244"/>
      <c r="AO216" s="236" t="str">
        <f t="shared" ca="1" si="17"/>
        <v/>
      </c>
      <c r="AP216" s="237" t="str">
        <f t="shared" ca="1" si="18"/>
        <v/>
      </c>
      <c r="AQ216" s="56"/>
      <c r="AR216" s="46"/>
      <c r="AS216" s="46"/>
      <c r="AT216" s="56"/>
      <c r="AU216" s="46"/>
      <c r="AV216" s="46"/>
      <c r="AW216" s="56"/>
      <c r="AX216" s="46"/>
      <c r="AY216" s="46"/>
      <c r="AZ216" s="56"/>
      <c r="BA216" s="46"/>
      <c r="BB216" s="46"/>
      <c r="BC216" s="56"/>
      <c r="BD216" s="46"/>
      <c r="BE216" s="46"/>
      <c r="BF216" s="56"/>
      <c r="BG216" s="46"/>
      <c r="BH216" s="46"/>
      <c r="BI216" s="56"/>
      <c r="BJ216" s="46"/>
      <c r="BK216" s="46"/>
      <c r="BL216" s="56"/>
      <c r="BM216" s="46"/>
      <c r="BN216" s="46"/>
      <c r="BO216" s="56"/>
      <c r="BP216" s="46"/>
      <c r="BQ216" s="46"/>
      <c r="BR216" s="56"/>
      <c r="BS216" s="46"/>
      <c r="BT216" s="46"/>
      <c r="BU216" s="56"/>
      <c r="BV216" s="46"/>
      <c r="BW216" s="46"/>
      <c r="BX216" s="56"/>
      <c r="BY216" s="46"/>
      <c r="BZ216" s="46"/>
      <c r="CA216" s="46"/>
      <c r="CB216" s="56"/>
      <c r="CC216" s="46"/>
      <c r="CD216" s="46"/>
      <c r="CE216" s="56"/>
      <c r="CF216" s="46"/>
      <c r="CG216" s="46"/>
      <c r="CH216" s="56"/>
      <c r="CI216" s="46"/>
      <c r="CJ216" s="46"/>
      <c r="CK216" s="56"/>
      <c r="CL216" s="46"/>
      <c r="CM216" s="46"/>
      <c r="CN216" s="56"/>
      <c r="CO216" s="46"/>
      <c r="CP216" s="46"/>
      <c r="CQ216" s="56"/>
      <c r="CR216" s="46"/>
      <c r="CS216" s="46"/>
      <c r="CT216" s="56"/>
      <c r="CU216" s="46"/>
      <c r="CV216" s="46"/>
      <c r="CW216" s="217" t="str">
        <f t="shared" ca="1" si="15"/>
        <v/>
      </c>
      <c r="CX216" s="180" t="str">
        <f t="shared" si="16"/>
        <v/>
      </c>
    </row>
    <row r="217" spans="1:102" s="166" customFormat="1" x14ac:dyDescent="0.35">
      <c r="A217" s="163">
        <f t="shared" si="19"/>
        <v>216</v>
      </c>
      <c r="B217" s="144">
        <f>'Facility Information'!$B$9</f>
        <v>0</v>
      </c>
      <c r="C217" s="104"/>
      <c r="D217" s="49"/>
      <c r="E217" s="50"/>
      <c r="F217" s="51"/>
      <c r="G217" s="117"/>
      <c r="H217" s="43"/>
      <c r="I217" s="56"/>
      <c r="J217" s="46"/>
      <c r="K217" s="142"/>
      <c r="L217" s="76"/>
      <c r="M217" s="220"/>
      <c r="N217" s="251"/>
      <c r="O217" s="82"/>
      <c r="P217" s="82"/>
      <c r="Q217" s="82"/>
      <c r="R217" s="82"/>
      <c r="S217" s="82"/>
      <c r="T217" s="85"/>
      <c r="U217" s="85"/>
      <c r="V217" s="82"/>
      <c r="W217" s="82"/>
      <c r="X217" s="82"/>
      <c r="Y217" s="50"/>
      <c r="Z217" s="221"/>
      <c r="AA217" s="56"/>
      <c r="AB217" s="46"/>
      <c r="AC217" s="46"/>
      <c r="AD217" s="46"/>
      <c r="AE217" s="46"/>
      <c r="AF217" s="46"/>
      <c r="AG217" s="46"/>
      <c r="AH217" s="252"/>
      <c r="AI217" s="252"/>
      <c r="AJ217" s="248"/>
      <c r="AK217" s="128"/>
      <c r="AL217" s="85"/>
      <c r="AM217" s="253"/>
      <c r="AN217" s="244"/>
      <c r="AO217" s="236" t="str">
        <f t="shared" ca="1" si="17"/>
        <v/>
      </c>
      <c r="AP217" s="237" t="str">
        <f t="shared" ca="1" si="18"/>
        <v/>
      </c>
      <c r="AQ217" s="56"/>
      <c r="AR217" s="46"/>
      <c r="AS217" s="46"/>
      <c r="AT217" s="56"/>
      <c r="AU217" s="46"/>
      <c r="AV217" s="46"/>
      <c r="AW217" s="56"/>
      <c r="AX217" s="46"/>
      <c r="AY217" s="46"/>
      <c r="AZ217" s="56"/>
      <c r="BA217" s="46"/>
      <c r="BB217" s="46"/>
      <c r="BC217" s="56"/>
      <c r="BD217" s="46"/>
      <c r="BE217" s="46"/>
      <c r="BF217" s="56"/>
      <c r="BG217" s="46"/>
      <c r="BH217" s="46"/>
      <c r="BI217" s="56"/>
      <c r="BJ217" s="46"/>
      <c r="BK217" s="46"/>
      <c r="BL217" s="56"/>
      <c r="BM217" s="46"/>
      <c r="BN217" s="46"/>
      <c r="BO217" s="56"/>
      <c r="BP217" s="46"/>
      <c r="BQ217" s="46"/>
      <c r="BR217" s="56"/>
      <c r="BS217" s="46"/>
      <c r="BT217" s="46"/>
      <c r="BU217" s="56"/>
      <c r="BV217" s="46"/>
      <c r="BW217" s="46"/>
      <c r="BX217" s="56"/>
      <c r="BY217" s="46"/>
      <c r="BZ217" s="46"/>
      <c r="CA217" s="46"/>
      <c r="CB217" s="56"/>
      <c r="CC217" s="46"/>
      <c r="CD217" s="46"/>
      <c r="CE217" s="56"/>
      <c r="CF217" s="46"/>
      <c r="CG217" s="46"/>
      <c r="CH217" s="56"/>
      <c r="CI217" s="46"/>
      <c r="CJ217" s="46"/>
      <c r="CK217" s="56"/>
      <c r="CL217" s="46"/>
      <c r="CM217" s="46"/>
      <c r="CN217" s="56"/>
      <c r="CO217" s="46"/>
      <c r="CP217" s="46"/>
      <c r="CQ217" s="56"/>
      <c r="CR217" s="46"/>
      <c r="CS217" s="46"/>
      <c r="CT217" s="56"/>
      <c r="CU217" s="46"/>
      <c r="CV217" s="46"/>
      <c r="CW217" s="217" t="str">
        <f t="shared" ca="1" si="15"/>
        <v/>
      </c>
      <c r="CX217" s="180" t="str">
        <f t="shared" si="16"/>
        <v/>
      </c>
    </row>
    <row r="218" spans="1:102" s="166" customFormat="1" x14ac:dyDescent="0.35">
      <c r="A218" s="163">
        <f t="shared" si="19"/>
        <v>217</v>
      </c>
      <c r="B218" s="144">
        <f>'Facility Information'!$B$9</f>
        <v>0</v>
      </c>
      <c r="C218" s="104"/>
      <c r="D218" s="49"/>
      <c r="E218" s="50"/>
      <c r="F218" s="51"/>
      <c r="G218" s="117"/>
      <c r="H218" s="43"/>
      <c r="I218" s="56"/>
      <c r="J218" s="46"/>
      <c r="K218" s="142"/>
      <c r="L218" s="76"/>
      <c r="M218" s="220"/>
      <c r="N218" s="251"/>
      <c r="O218" s="82"/>
      <c r="P218" s="82"/>
      <c r="Q218" s="82"/>
      <c r="R218" s="82"/>
      <c r="S218" s="82"/>
      <c r="T218" s="85"/>
      <c r="U218" s="85"/>
      <c r="V218" s="82"/>
      <c r="W218" s="82"/>
      <c r="X218" s="82"/>
      <c r="Y218" s="50"/>
      <c r="Z218" s="221"/>
      <c r="AA218" s="56"/>
      <c r="AB218" s="46"/>
      <c r="AC218" s="46"/>
      <c r="AD218" s="46"/>
      <c r="AE218" s="46"/>
      <c r="AF218" s="46"/>
      <c r="AG218" s="46"/>
      <c r="AH218" s="252"/>
      <c r="AI218" s="252"/>
      <c r="AJ218" s="248"/>
      <c r="AK218" s="128"/>
      <c r="AL218" s="85"/>
      <c r="AM218" s="253"/>
      <c r="AN218" s="244"/>
      <c r="AO218" s="236" t="str">
        <f t="shared" ca="1" si="17"/>
        <v/>
      </c>
      <c r="AP218" s="237" t="str">
        <f t="shared" ca="1" si="18"/>
        <v/>
      </c>
      <c r="AQ218" s="56"/>
      <c r="AR218" s="46"/>
      <c r="AS218" s="46"/>
      <c r="AT218" s="56"/>
      <c r="AU218" s="46"/>
      <c r="AV218" s="46"/>
      <c r="AW218" s="56"/>
      <c r="AX218" s="46"/>
      <c r="AY218" s="46"/>
      <c r="AZ218" s="56"/>
      <c r="BA218" s="46"/>
      <c r="BB218" s="46"/>
      <c r="BC218" s="56"/>
      <c r="BD218" s="46"/>
      <c r="BE218" s="46"/>
      <c r="BF218" s="56"/>
      <c r="BG218" s="46"/>
      <c r="BH218" s="46"/>
      <c r="BI218" s="56"/>
      <c r="BJ218" s="46"/>
      <c r="BK218" s="46"/>
      <c r="BL218" s="56"/>
      <c r="BM218" s="46"/>
      <c r="BN218" s="46"/>
      <c r="BO218" s="56"/>
      <c r="BP218" s="46"/>
      <c r="BQ218" s="46"/>
      <c r="BR218" s="56"/>
      <c r="BS218" s="46"/>
      <c r="BT218" s="46"/>
      <c r="BU218" s="56"/>
      <c r="BV218" s="46"/>
      <c r="BW218" s="46"/>
      <c r="BX218" s="56"/>
      <c r="BY218" s="46"/>
      <c r="BZ218" s="46"/>
      <c r="CA218" s="46"/>
      <c r="CB218" s="56"/>
      <c r="CC218" s="46"/>
      <c r="CD218" s="46"/>
      <c r="CE218" s="56"/>
      <c r="CF218" s="46"/>
      <c r="CG218" s="46"/>
      <c r="CH218" s="56"/>
      <c r="CI218" s="46"/>
      <c r="CJ218" s="46"/>
      <c r="CK218" s="56"/>
      <c r="CL218" s="46"/>
      <c r="CM218" s="46"/>
      <c r="CN218" s="56"/>
      <c r="CO218" s="46"/>
      <c r="CP218" s="46"/>
      <c r="CQ218" s="56"/>
      <c r="CR218" s="46"/>
      <c r="CS218" s="46"/>
      <c r="CT218" s="56"/>
      <c r="CU218" s="46"/>
      <c r="CV218" s="46"/>
      <c r="CW218" s="217" t="str">
        <f t="shared" ca="1" si="15"/>
        <v/>
      </c>
      <c r="CX218" s="180" t="str">
        <f t="shared" si="16"/>
        <v/>
      </c>
    </row>
    <row r="219" spans="1:102" s="166" customFormat="1" x14ac:dyDescent="0.35">
      <c r="A219" s="163">
        <f t="shared" si="19"/>
        <v>218</v>
      </c>
      <c r="B219" s="144">
        <f>'Facility Information'!$B$9</f>
        <v>0</v>
      </c>
      <c r="C219" s="104"/>
      <c r="D219" s="49"/>
      <c r="E219" s="50"/>
      <c r="F219" s="51"/>
      <c r="G219" s="117"/>
      <c r="H219" s="43"/>
      <c r="I219" s="56"/>
      <c r="J219" s="46"/>
      <c r="K219" s="142"/>
      <c r="L219" s="76"/>
      <c r="M219" s="220"/>
      <c r="N219" s="251"/>
      <c r="O219" s="82"/>
      <c r="P219" s="82"/>
      <c r="Q219" s="82"/>
      <c r="R219" s="82"/>
      <c r="S219" s="82"/>
      <c r="T219" s="85"/>
      <c r="U219" s="85"/>
      <c r="V219" s="82"/>
      <c r="W219" s="82"/>
      <c r="X219" s="82"/>
      <c r="Y219" s="50"/>
      <c r="Z219" s="221"/>
      <c r="AA219" s="56"/>
      <c r="AB219" s="46"/>
      <c r="AC219" s="46"/>
      <c r="AD219" s="46"/>
      <c r="AE219" s="46"/>
      <c r="AF219" s="46"/>
      <c r="AG219" s="46"/>
      <c r="AH219" s="252"/>
      <c r="AI219" s="252"/>
      <c r="AJ219" s="248"/>
      <c r="AK219" s="128"/>
      <c r="AL219" s="85"/>
      <c r="AM219" s="253"/>
      <c r="AN219" s="244"/>
      <c r="AO219" s="236" t="str">
        <f t="shared" ca="1" si="17"/>
        <v/>
      </c>
      <c r="AP219" s="237" t="str">
        <f t="shared" ca="1" si="18"/>
        <v/>
      </c>
      <c r="AQ219" s="56"/>
      <c r="AR219" s="46"/>
      <c r="AS219" s="46"/>
      <c r="AT219" s="56"/>
      <c r="AU219" s="46"/>
      <c r="AV219" s="46"/>
      <c r="AW219" s="56"/>
      <c r="AX219" s="46"/>
      <c r="AY219" s="46"/>
      <c r="AZ219" s="56"/>
      <c r="BA219" s="46"/>
      <c r="BB219" s="46"/>
      <c r="BC219" s="56"/>
      <c r="BD219" s="46"/>
      <c r="BE219" s="46"/>
      <c r="BF219" s="56"/>
      <c r="BG219" s="46"/>
      <c r="BH219" s="46"/>
      <c r="BI219" s="56"/>
      <c r="BJ219" s="46"/>
      <c r="BK219" s="46"/>
      <c r="BL219" s="56"/>
      <c r="BM219" s="46"/>
      <c r="BN219" s="46"/>
      <c r="BO219" s="56"/>
      <c r="BP219" s="46"/>
      <c r="BQ219" s="46"/>
      <c r="BR219" s="56"/>
      <c r="BS219" s="46"/>
      <c r="BT219" s="46"/>
      <c r="BU219" s="56"/>
      <c r="BV219" s="46"/>
      <c r="BW219" s="46"/>
      <c r="BX219" s="56"/>
      <c r="BY219" s="46"/>
      <c r="BZ219" s="46"/>
      <c r="CA219" s="46"/>
      <c r="CB219" s="56"/>
      <c r="CC219" s="46"/>
      <c r="CD219" s="46"/>
      <c r="CE219" s="56"/>
      <c r="CF219" s="46"/>
      <c r="CG219" s="46"/>
      <c r="CH219" s="56"/>
      <c r="CI219" s="46"/>
      <c r="CJ219" s="46"/>
      <c r="CK219" s="56"/>
      <c r="CL219" s="46"/>
      <c r="CM219" s="46"/>
      <c r="CN219" s="56"/>
      <c r="CO219" s="46"/>
      <c r="CP219" s="46"/>
      <c r="CQ219" s="56"/>
      <c r="CR219" s="46"/>
      <c r="CS219" s="46"/>
      <c r="CT219" s="56"/>
      <c r="CU219" s="46"/>
      <c r="CV219" s="46"/>
      <c r="CW219" s="217" t="str">
        <f t="shared" ca="1" si="15"/>
        <v/>
      </c>
      <c r="CX219" s="180" t="str">
        <f t="shared" si="16"/>
        <v/>
      </c>
    </row>
    <row r="220" spans="1:102" s="166" customFormat="1" x14ac:dyDescent="0.35">
      <c r="A220" s="163">
        <f t="shared" si="19"/>
        <v>219</v>
      </c>
      <c r="B220" s="144">
        <f>'Facility Information'!$B$9</f>
        <v>0</v>
      </c>
      <c r="C220" s="104"/>
      <c r="D220" s="49"/>
      <c r="E220" s="50"/>
      <c r="F220" s="51"/>
      <c r="G220" s="117"/>
      <c r="H220" s="43"/>
      <c r="I220" s="56"/>
      <c r="J220" s="46"/>
      <c r="K220" s="142"/>
      <c r="L220" s="76"/>
      <c r="M220" s="220"/>
      <c r="N220" s="251"/>
      <c r="O220" s="82"/>
      <c r="P220" s="82"/>
      <c r="Q220" s="82"/>
      <c r="R220" s="82"/>
      <c r="S220" s="82"/>
      <c r="T220" s="85"/>
      <c r="U220" s="85"/>
      <c r="V220" s="82"/>
      <c r="W220" s="82"/>
      <c r="X220" s="82"/>
      <c r="Y220" s="50"/>
      <c r="Z220" s="221"/>
      <c r="AA220" s="56"/>
      <c r="AB220" s="46"/>
      <c r="AC220" s="46"/>
      <c r="AD220" s="46"/>
      <c r="AE220" s="46"/>
      <c r="AF220" s="46"/>
      <c r="AG220" s="46"/>
      <c r="AH220" s="252"/>
      <c r="AI220" s="252"/>
      <c r="AJ220" s="248"/>
      <c r="AK220" s="128"/>
      <c r="AL220" s="85"/>
      <c r="AM220" s="253"/>
      <c r="AN220" s="244"/>
      <c r="AO220" s="236" t="str">
        <f t="shared" ca="1" si="17"/>
        <v/>
      </c>
      <c r="AP220" s="237" t="str">
        <f t="shared" ca="1" si="18"/>
        <v/>
      </c>
      <c r="AQ220" s="56"/>
      <c r="AR220" s="46"/>
      <c r="AS220" s="46"/>
      <c r="AT220" s="56"/>
      <c r="AU220" s="46"/>
      <c r="AV220" s="46"/>
      <c r="AW220" s="56"/>
      <c r="AX220" s="46"/>
      <c r="AY220" s="46"/>
      <c r="AZ220" s="56"/>
      <c r="BA220" s="46"/>
      <c r="BB220" s="46"/>
      <c r="BC220" s="56"/>
      <c r="BD220" s="46"/>
      <c r="BE220" s="46"/>
      <c r="BF220" s="56"/>
      <c r="BG220" s="46"/>
      <c r="BH220" s="46"/>
      <c r="BI220" s="56"/>
      <c r="BJ220" s="46"/>
      <c r="BK220" s="46"/>
      <c r="BL220" s="56"/>
      <c r="BM220" s="46"/>
      <c r="BN220" s="46"/>
      <c r="BO220" s="56"/>
      <c r="BP220" s="46"/>
      <c r="BQ220" s="46"/>
      <c r="BR220" s="56"/>
      <c r="BS220" s="46"/>
      <c r="BT220" s="46"/>
      <c r="BU220" s="56"/>
      <c r="BV220" s="46"/>
      <c r="BW220" s="46"/>
      <c r="BX220" s="56"/>
      <c r="BY220" s="46"/>
      <c r="BZ220" s="46"/>
      <c r="CA220" s="46"/>
      <c r="CB220" s="56"/>
      <c r="CC220" s="46"/>
      <c r="CD220" s="46"/>
      <c r="CE220" s="56"/>
      <c r="CF220" s="46"/>
      <c r="CG220" s="46"/>
      <c r="CH220" s="56"/>
      <c r="CI220" s="46"/>
      <c r="CJ220" s="46"/>
      <c r="CK220" s="56"/>
      <c r="CL220" s="46"/>
      <c r="CM220" s="46"/>
      <c r="CN220" s="56"/>
      <c r="CO220" s="46"/>
      <c r="CP220" s="46"/>
      <c r="CQ220" s="56"/>
      <c r="CR220" s="46"/>
      <c r="CS220" s="46"/>
      <c r="CT220" s="56"/>
      <c r="CU220" s="46"/>
      <c r="CV220" s="46"/>
      <c r="CW220" s="217" t="str">
        <f t="shared" ca="1" si="15"/>
        <v/>
      </c>
      <c r="CX220" s="180" t="str">
        <f t="shared" si="16"/>
        <v/>
      </c>
    </row>
    <row r="221" spans="1:102" s="166" customFormat="1" x14ac:dyDescent="0.35">
      <c r="A221" s="163">
        <f t="shared" si="19"/>
        <v>220</v>
      </c>
      <c r="B221" s="144">
        <f>'Facility Information'!$B$9</f>
        <v>0</v>
      </c>
      <c r="C221" s="104"/>
      <c r="D221" s="49"/>
      <c r="E221" s="50"/>
      <c r="F221" s="51"/>
      <c r="G221" s="117"/>
      <c r="H221" s="43"/>
      <c r="I221" s="56"/>
      <c r="J221" s="46"/>
      <c r="K221" s="142"/>
      <c r="L221" s="76"/>
      <c r="M221" s="220"/>
      <c r="N221" s="251"/>
      <c r="O221" s="82"/>
      <c r="P221" s="82"/>
      <c r="Q221" s="82"/>
      <c r="R221" s="82"/>
      <c r="S221" s="82"/>
      <c r="T221" s="85"/>
      <c r="U221" s="85"/>
      <c r="V221" s="82"/>
      <c r="W221" s="82"/>
      <c r="X221" s="82"/>
      <c r="Y221" s="50"/>
      <c r="Z221" s="221"/>
      <c r="AA221" s="56"/>
      <c r="AB221" s="46"/>
      <c r="AC221" s="46"/>
      <c r="AD221" s="46"/>
      <c r="AE221" s="46"/>
      <c r="AF221" s="46"/>
      <c r="AG221" s="46"/>
      <c r="AH221" s="252"/>
      <c r="AI221" s="252"/>
      <c r="AJ221" s="248"/>
      <c r="AK221" s="128"/>
      <c r="AL221" s="85"/>
      <c r="AM221" s="253"/>
      <c r="AN221" s="244"/>
      <c r="AO221" s="236" t="str">
        <f t="shared" ca="1" si="17"/>
        <v/>
      </c>
      <c r="AP221" s="237" t="str">
        <f t="shared" ca="1" si="18"/>
        <v/>
      </c>
      <c r="AQ221" s="56"/>
      <c r="AR221" s="46"/>
      <c r="AS221" s="46"/>
      <c r="AT221" s="56"/>
      <c r="AU221" s="46"/>
      <c r="AV221" s="46"/>
      <c r="AW221" s="56"/>
      <c r="AX221" s="46"/>
      <c r="AY221" s="46"/>
      <c r="AZ221" s="56"/>
      <c r="BA221" s="46"/>
      <c r="BB221" s="46"/>
      <c r="BC221" s="56"/>
      <c r="BD221" s="46"/>
      <c r="BE221" s="46"/>
      <c r="BF221" s="56"/>
      <c r="BG221" s="46"/>
      <c r="BH221" s="46"/>
      <c r="BI221" s="56"/>
      <c r="BJ221" s="46"/>
      <c r="BK221" s="46"/>
      <c r="BL221" s="56"/>
      <c r="BM221" s="46"/>
      <c r="BN221" s="46"/>
      <c r="BO221" s="56"/>
      <c r="BP221" s="46"/>
      <c r="BQ221" s="46"/>
      <c r="BR221" s="56"/>
      <c r="BS221" s="46"/>
      <c r="BT221" s="46"/>
      <c r="BU221" s="56"/>
      <c r="BV221" s="46"/>
      <c r="BW221" s="46"/>
      <c r="BX221" s="56"/>
      <c r="BY221" s="46"/>
      <c r="BZ221" s="46"/>
      <c r="CA221" s="46"/>
      <c r="CB221" s="56"/>
      <c r="CC221" s="46"/>
      <c r="CD221" s="46"/>
      <c r="CE221" s="56"/>
      <c r="CF221" s="46"/>
      <c r="CG221" s="46"/>
      <c r="CH221" s="56"/>
      <c r="CI221" s="46"/>
      <c r="CJ221" s="46"/>
      <c r="CK221" s="56"/>
      <c r="CL221" s="46"/>
      <c r="CM221" s="46"/>
      <c r="CN221" s="56"/>
      <c r="CO221" s="46"/>
      <c r="CP221" s="46"/>
      <c r="CQ221" s="56"/>
      <c r="CR221" s="46"/>
      <c r="CS221" s="46"/>
      <c r="CT221" s="56"/>
      <c r="CU221" s="46"/>
      <c r="CV221" s="46"/>
      <c r="CW221" s="217" t="str">
        <f t="shared" ca="1" si="15"/>
        <v/>
      </c>
      <c r="CX221" s="180" t="str">
        <f t="shared" si="16"/>
        <v/>
      </c>
    </row>
    <row r="222" spans="1:102" s="166" customFormat="1" x14ac:dyDescent="0.35">
      <c r="A222" s="163">
        <f t="shared" si="19"/>
        <v>221</v>
      </c>
      <c r="B222" s="144">
        <f>'Facility Information'!$B$9</f>
        <v>0</v>
      </c>
      <c r="C222" s="104"/>
      <c r="D222" s="49"/>
      <c r="E222" s="50"/>
      <c r="F222" s="51"/>
      <c r="G222" s="117"/>
      <c r="H222" s="43"/>
      <c r="I222" s="56"/>
      <c r="J222" s="46"/>
      <c r="K222" s="142"/>
      <c r="L222" s="76"/>
      <c r="M222" s="220"/>
      <c r="N222" s="251"/>
      <c r="O222" s="82"/>
      <c r="P222" s="82"/>
      <c r="Q222" s="82"/>
      <c r="R222" s="82"/>
      <c r="S222" s="82"/>
      <c r="T222" s="85"/>
      <c r="U222" s="85"/>
      <c r="V222" s="82"/>
      <c r="W222" s="82"/>
      <c r="X222" s="82"/>
      <c r="Y222" s="50"/>
      <c r="Z222" s="221"/>
      <c r="AA222" s="56"/>
      <c r="AB222" s="46"/>
      <c r="AC222" s="46"/>
      <c r="AD222" s="46"/>
      <c r="AE222" s="46"/>
      <c r="AF222" s="46"/>
      <c r="AG222" s="46"/>
      <c r="AH222" s="252"/>
      <c r="AI222" s="252"/>
      <c r="AJ222" s="248"/>
      <c r="AK222" s="128"/>
      <c r="AL222" s="85"/>
      <c r="AM222" s="253"/>
      <c r="AN222" s="244"/>
      <c r="AO222" s="236" t="str">
        <f t="shared" ca="1" si="17"/>
        <v/>
      </c>
      <c r="AP222" s="237" t="str">
        <f t="shared" ca="1" si="18"/>
        <v/>
      </c>
      <c r="AQ222" s="56"/>
      <c r="AR222" s="46"/>
      <c r="AS222" s="46"/>
      <c r="AT222" s="56"/>
      <c r="AU222" s="46"/>
      <c r="AV222" s="46"/>
      <c r="AW222" s="56"/>
      <c r="AX222" s="46"/>
      <c r="AY222" s="46"/>
      <c r="AZ222" s="56"/>
      <c r="BA222" s="46"/>
      <c r="BB222" s="46"/>
      <c r="BC222" s="56"/>
      <c r="BD222" s="46"/>
      <c r="BE222" s="46"/>
      <c r="BF222" s="56"/>
      <c r="BG222" s="46"/>
      <c r="BH222" s="46"/>
      <c r="BI222" s="56"/>
      <c r="BJ222" s="46"/>
      <c r="BK222" s="46"/>
      <c r="BL222" s="56"/>
      <c r="BM222" s="46"/>
      <c r="BN222" s="46"/>
      <c r="BO222" s="56"/>
      <c r="BP222" s="46"/>
      <c r="BQ222" s="46"/>
      <c r="BR222" s="56"/>
      <c r="BS222" s="46"/>
      <c r="BT222" s="46"/>
      <c r="BU222" s="56"/>
      <c r="BV222" s="46"/>
      <c r="BW222" s="46"/>
      <c r="BX222" s="56"/>
      <c r="BY222" s="46"/>
      <c r="BZ222" s="46"/>
      <c r="CA222" s="46"/>
      <c r="CB222" s="56"/>
      <c r="CC222" s="46"/>
      <c r="CD222" s="46"/>
      <c r="CE222" s="56"/>
      <c r="CF222" s="46"/>
      <c r="CG222" s="46"/>
      <c r="CH222" s="56"/>
      <c r="CI222" s="46"/>
      <c r="CJ222" s="46"/>
      <c r="CK222" s="56"/>
      <c r="CL222" s="46"/>
      <c r="CM222" s="46"/>
      <c r="CN222" s="56"/>
      <c r="CO222" s="46"/>
      <c r="CP222" s="46"/>
      <c r="CQ222" s="56"/>
      <c r="CR222" s="46"/>
      <c r="CS222" s="46"/>
      <c r="CT222" s="56"/>
      <c r="CU222" s="46"/>
      <c r="CV222" s="46"/>
      <c r="CW222" s="217" t="str">
        <f t="shared" ca="1" si="15"/>
        <v/>
      </c>
      <c r="CX222" s="180" t="str">
        <f t="shared" si="16"/>
        <v/>
      </c>
    </row>
    <row r="223" spans="1:102" s="166" customFormat="1" x14ac:dyDescent="0.35">
      <c r="A223" s="163">
        <f t="shared" si="19"/>
        <v>222</v>
      </c>
      <c r="B223" s="144">
        <f>'Facility Information'!$B$9</f>
        <v>0</v>
      </c>
      <c r="C223" s="104"/>
      <c r="D223" s="49"/>
      <c r="E223" s="50"/>
      <c r="F223" s="51"/>
      <c r="G223" s="117"/>
      <c r="H223" s="43"/>
      <c r="I223" s="56"/>
      <c r="J223" s="46"/>
      <c r="K223" s="142"/>
      <c r="L223" s="76"/>
      <c r="M223" s="220"/>
      <c r="N223" s="251"/>
      <c r="O223" s="82"/>
      <c r="P223" s="82"/>
      <c r="Q223" s="82"/>
      <c r="R223" s="82"/>
      <c r="S223" s="82"/>
      <c r="T223" s="85"/>
      <c r="U223" s="85"/>
      <c r="V223" s="82"/>
      <c r="W223" s="82"/>
      <c r="X223" s="82"/>
      <c r="Y223" s="50"/>
      <c r="Z223" s="221"/>
      <c r="AA223" s="56"/>
      <c r="AB223" s="46"/>
      <c r="AC223" s="46"/>
      <c r="AD223" s="46"/>
      <c r="AE223" s="46"/>
      <c r="AF223" s="46"/>
      <c r="AG223" s="46"/>
      <c r="AH223" s="252"/>
      <c r="AI223" s="252"/>
      <c r="AJ223" s="248"/>
      <c r="AK223" s="128"/>
      <c r="AL223" s="85"/>
      <c r="AM223" s="253"/>
      <c r="AN223" s="244"/>
      <c r="AO223" s="236" t="str">
        <f t="shared" ca="1" si="17"/>
        <v/>
      </c>
      <c r="AP223" s="237" t="str">
        <f t="shared" ca="1" si="18"/>
        <v/>
      </c>
      <c r="AQ223" s="56"/>
      <c r="AR223" s="46"/>
      <c r="AS223" s="46"/>
      <c r="AT223" s="56"/>
      <c r="AU223" s="46"/>
      <c r="AV223" s="46"/>
      <c r="AW223" s="56"/>
      <c r="AX223" s="46"/>
      <c r="AY223" s="46"/>
      <c r="AZ223" s="56"/>
      <c r="BA223" s="46"/>
      <c r="BB223" s="46"/>
      <c r="BC223" s="56"/>
      <c r="BD223" s="46"/>
      <c r="BE223" s="46"/>
      <c r="BF223" s="56"/>
      <c r="BG223" s="46"/>
      <c r="BH223" s="46"/>
      <c r="BI223" s="56"/>
      <c r="BJ223" s="46"/>
      <c r="BK223" s="46"/>
      <c r="BL223" s="56"/>
      <c r="BM223" s="46"/>
      <c r="BN223" s="46"/>
      <c r="BO223" s="56"/>
      <c r="BP223" s="46"/>
      <c r="BQ223" s="46"/>
      <c r="BR223" s="56"/>
      <c r="BS223" s="46"/>
      <c r="BT223" s="46"/>
      <c r="BU223" s="56"/>
      <c r="BV223" s="46"/>
      <c r="BW223" s="46"/>
      <c r="BX223" s="56"/>
      <c r="BY223" s="46"/>
      <c r="BZ223" s="46"/>
      <c r="CA223" s="46"/>
      <c r="CB223" s="56"/>
      <c r="CC223" s="46"/>
      <c r="CD223" s="46"/>
      <c r="CE223" s="56"/>
      <c r="CF223" s="46"/>
      <c r="CG223" s="46"/>
      <c r="CH223" s="56"/>
      <c r="CI223" s="46"/>
      <c r="CJ223" s="46"/>
      <c r="CK223" s="56"/>
      <c r="CL223" s="46"/>
      <c r="CM223" s="46"/>
      <c r="CN223" s="56"/>
      <c r="CO223" s="46"/>
      <c r="CP223" s="46"/>
      <c r="CQ223" s="56"/>
      <c r="CR223" s="46"/>
      <c r="CS223" s="46"/>
      <c r="CT223" s="56"/>
      <c r="CU223" s="46"/>
      <c r="CV223" s="46"/>
      <c r="CW223" s="217" t="str">
        <f t="shared" ca="1" si="15"/>
        <v/>
      </c>
      <c r="CX223" s="180" t="str">
        <f t="shared" si="16"/>
        <v/>
      </c>
    </row>
    <row r="224" spans="1:102" s="166" customFormat="1" x14ac:dyDescent="0.35">
      <c r="A224" s="163">
        <f t="shared" si="19"/>
        <v>223</v>
      </c>
      <c r="B224" s="144">
        <f>'Facility Information'!$B$9</f>
        <v>0</v>
      </c>
      <c r="C224" s="104"/>
      <c r="D224" s="49"/>
      <c r="E224" s="50"/>
      <c r="F224" s="51"/>
      <c r="G224" s="117"/>
      <c r="H224" s="43"/>
      <c r="I224" s="56"/>
      <c r="J224" s="46"/>
      <c r="K224" s="142"/>
      <c r="L224" s="76"/>
      <c r="M224" s="220"/>
      <c r="N224" s="251"/>
      <c r="O224" s="82"/>
      <c r="P224" s="82"/>
      <c r="Q224" s="82"/>
      <c r="R224" s="82"/>
      <c r="S224" s="82"/>
      <c r="T224" s="85"/>
      <c r="U224" s="85"/>
      <c r="V224" s="82"/>
      <c r="W224" s="82"/>
      <c r="X224" s="82"/>
      <c r="Y224" s="50"/>
      <c r="Z224" s="221"/>
      <c r="AA224" s="56"/>
      <c r="AB224" s="46"/>
      <c r="AC224" s="46"/>
      <c r="AD224" s="46"/>
      <c r="AE224" s="46"/>
      <c r="AF224" s="46"/>
      <c r="AG224" s="46"/>
      <c r="AH224" s="252"/>
      <c r="AI224" s="252"/>
      <c r="AJ224" s="248"/>
      <c r="AK224" s="128"/>
      <c r="AL224" s="85"/>
      <c r="AM224" s="253"/>
      <c r="AN224" s="244"/>
      <c r="AO224" s="236" t="str">
        <f t="shared" ca="1" si="17"/>
        <v/>
      </c>
      <c r="AP224" s="237" t="str">
        <f t="shared" ca="1" si="18"/>
        <v/>
      </c>
      <c r="AQ224" s="56"/>
      <c r="AR224" s="46"/>
      <c r="AS224" s="46"/>
      <c r="AT224" s="56"/>
      <c r="AU224" s="46"/>
      <c r="AV224" s="46"/>
      <c r="AW224" s="56"/>
      <c r="AX224" s="46"/>
      <c r="AY224" s="46"/>
      <c r="AZ224" s="56"/>
      <c r="BA224" s="46"/>
      <c r="BB224" s="46"/>
      <c r="BC224" s="56"/>
      <c r="BD224" s="46"/>
      <c r="BE224" s="46"/>
      <c r="BF224" s="56"/>
      <c r="BG224" s="46"/>
      <c r="BH224" s="46"/>
      <c r="BI224" s="56"/>
      <c r="BJ224" s="46"/>
      <c r="BK224" s="46"/>
      <c r="BL224" s="56"/>
      <c r="BM224" s="46"/>
      <c r="BN224" s="46"/>
      <c r="BO224" s="56"/>
      <c r="BP224" s="46"/>
      <c r="BQ224" s="46"/>
      <c r="BR224" s="56"/>
      <c r="BS224" s="46"/>
      <c r="BT224" s="46"/>
      <c r="BU224" s="56"/>
      <c r="BV224" s="46"/>
      <c r="BW224" s="46"/>
      <c r="BX224" s="56"/>
      <c r="BY224" s="46"/>
      <c r="BZ224" s="46"/>
      <c r="CA224" s="46"/>
      <c r="CB224" s="56"/>
      <c r="CC224" s="46"/>
      <c r="CD224" s="46"/>
      <c r="CE224" s="56"/>
      <c r="CF224" s="46"/>
      <c r="CG224" s="46"/>
      <c r="CH224" s="56"/>
      <c r="CI224" s="46"/>
      <c r="CJ224" s="46"/>
      <c r="CK224" s="56"/>
      <c r="CL224" s="46"/>
      <c r="CM224" s="46"/>
      <c r="CN224" s="56"/>
      <c r="CO224" s="46"/>
      <c r="CP224" s="46"/>
      <c r="CQ224" s="56"/>
      <c r="CR224" s="46"/>
      <c r="CS224" s="46"/>
      <c r="CT224" s="56"/>
      <c r="CU224" s="46"/>
      <c r="CV224" s="46"/>
      <c r="CW224" s="217" t="str">
        <f t="shared" ca="1" si="15"/>
        <v/>
      </c>
      <c r="CX224" s="180" t="str">
        <f t="shared" si="16"/>
        <v/>
      </c>
    </row>
    <row r="225" spans="1:102" s="166" customFormat="1" x14ac:dyDescent="0.35">
      <c r="A225" s="163">
        <f t="shared" si="19"/>
        <v>224</v>
      </c>
      <c r="B225" s="144">
        <f>'Facility Information'!$B$9</f>
        <v>0</v>
      </c>
      <c r="C225" s="104"/>
      <c r="D225" s="49"/>
      <c r="E225" s="50"/>
      <c r="F225" s="51"/>
      <c r="G225" s="117"/>
      <c r="H225" s="43"/>
      <c r="I225" s="56"/>
      <c r="J225" s="46"/>
      <c r="K225" s="142"/>
      <c r="L225" s="76"/>
      <c r="M225" s="220"/>
      <c r="N225" s="251"/>
      <c r="O225" s="82"/>
      <c r="P225" s="82"/>
      <c r="Q225" s="82"/>
      <c r="R225" s="82"/>
      <c r="S225" s="82"/>
      <c r="T225" s="85"/>
      <c r="U225" s="85"/>
      <c r="V225" s="82"/>
      <c r="W225" s="82"/>
      <c r="X225" s="82"/>
      <c r="Y225" s="50"/>
      <c r="Z225" s="221"/>
      <c r="AA225" s="56"/>
      <c r="AB225" s="46"/>
      <c r="AC225" s="46"/>
      <c r="AD225" s="46"/>
      <c r="AE225" s="46"/>
      <c r="AF225" s="46"/>
      <c r="AG225" s="46"/>
      <c r="AH225" s="252"/>
      <c r="AI225" s="252"/>
      <c r="AJ225" s="248"/>
      <c r="AK225" s="128"/>
      <c r="AL225" s="85"/>
      <c r="AM225" s="253"/>
      <c r="AN225" s="244"/>
      <c r="AO225" s="236" t="str">
        <f t="shared" ca="1" si="17"/>
        <v/>
      </c>
      <c r="AP225" s="237" t="str">
        <f t="shared" ca="1" si="18"/>
        <v/>
      </c>
      <c r="AQ225" s="56"/>
      <c r="AR225" s="46"/>
      <c r="AS225" s="46"/>
      <c r="AT225" s="56"/>
      <c r="AU225" s="46"/>
      <c r="AV225" s="46"/>
      <c r="AW225" s="56"/>
      <c r="AX225" s="46"/>
      <c r="AY225" s="46"/>
      <c r="AZ225" s="56"/>
      <c r="BA225" s="46"/>
      <c r="BB225" s="46"/>
      <c r="BC225" s="56"/>
      <c r="BD225" s="46"/>
      <c r="BE225" s="46"/>
      <c r="BF225" s="56"/>
      <c r="BG225" s="46"/>
      <c r="BH225" s="46"/>
      <c r="BI225" s="56"/>
      <c r="BJ225" s="46"/>
      <c r="BK225" s="46"/>
      <c r="BL225" s="56"/>
      <c r="BM225" s="46"/>
      <c r="BN225" s="46"/>
      <c r="BO225" s="56"/>
      <c r="BP225" s="46"/>
      <c r="BQ225" s="46"/>
      <c r="BR225" s="56"/>
      <c r="BS225" s="46"/>
      <c r="BT225" s="46"/>
      <c r="BU225" s="56"/>
      <c r="BV225" s="46"/>
      <c r="BW225" s="46"/>
      <c r="BX225" s="56"/>
      <c r="BY225" s="46"/>
      <c r="BZ225" s="46"/>
      <c r="CA225" s="46"/>
      <c r="CB225" s="56"/>
      <c r="CC225" s="46"/>
      <c r="CD225" s="46"/>
      <c r="CE225" s="56"/>
      <c r="CF225" s="46"/>
      <c r="CG225" s="46"/>
      <c r="CH225" s="56"/>
      <c r="CI225" s="46"/>
      <c r="CJ225" s="46"/>
      <c r="CK225" s="56"/>
      <c r="CL225" s="46"/>
      <c r="CM225" s="46"/>
      <c r="CN225" s="56"/>
      <c r="CO225" s="46"/>
      <c r="CP225" s="46"/>
      <c r="CQ225" s="56"/>
      <c r="CR225" s="46"/>
      <c r="CS225" s="46"/>
      <c r="CT225" s="56"/>
      <c r="CU225" s="46"/>
      <c r="CV225" s="46"/>
      <c r="CW225" s="217" t="str">
        <f t="shared" ca="1" si="15"/>
        <v/>
      </c>
      <c r="CX225" s="180" t="str">
        <f t="shared" si="16"/>
        <v/>
      </c>
    </row>
    <row r="226" spans="1:102" s="166" customFormat="1" x14ac:dyDescent="0.35">
      <c r="A226" s="163">
        <f t="shared" si="19"/>
        <v>225</v>
      </c>
      <c r="B226" s="144">
        <f>'Facility Information'!$B$9</f>
        <v>0</v>
      </c>
      <c r="C226" s="104"/>
      <c r="D226" s="49"/>
      <c r="E226" s="50"/>
      <c r="F226" s="51"/>
      <c r="G226" s="117"/>
      <c r="H226" s="43"/>
      <c r="I226" s="56"/>
      <c r="J226" s="46"/>
      <c r="K226" s="142"/>
      <c r="L226" s="76"/>
      <c r="M226" s="220"/>
      <c r="N226" s="251"/>
      <c r="O226" s="82"/>
      <c r="P226" s="82"/>
      <c r="Q226" s="82"/>
      <c r="R226" s="82"/>
      <c r="S226" s="82"/>
      <c r="T226" s="85"/>
      <c r="U226" s="85"/>
      <c r="V226" s="82"/>
      <c r="W226" s="82"/>
      <c r="X226" s="82"/>
      <c r="Y226" s="50"/>
      <c r="Z226" s="221"/>
      <c r="AA226" s="56"/>
      <c r="AB226" s="46"/>
      <c r="AC226" s="46"/>
      <c r="AD226" s="46"/>
      <c r="AE226" s="46"/>
      <c r="AF226" s="46"/>
      <c r="AG226" s="46"/>
      <c r="AH226" s="252"/>
      <c r="AI226" s="252"/>
      <c r="AJ226" s="248"/>
      <c r="AK226" s="128"/>
      <c r="AL226" s="85"/>
      <c r="AM226" s="253"/>
      <c r="AN226" s="244"/>
      <c r="AO226" s="236" t="str">
        <f t="shared" ca="1" si="17"/>
        <v/>
      </c>
      <c r="AP226" s="237" t="str">
        <f t="shared" ca="1" si="18"/>
        <v/>
      </c>
      <c r="AQ226" s="56"/>
      <c r="AR226" s="46"/>
      <c r="AS226" s="46"/>
      <c r="AT226" s="56"/>
      <c r="AU226" s="46"/>
      <c r="AV226" s="46"/>
      <c r="AW226" s="56"/>
      <c r="AX226" s="46"/>
      <c r="AY226" s="46"/>
      <c r="AZ226" s="56"/>
      <c r="BA226" s="46"/>
      <c r="BB226" s="46"/>
      <c r="BC226" s="56"/>
      <c r="BD226" s="46"/>
      <c r="BE226" s="46"/>
      <c r="BF226" s="56"/>
      <c r="BG226" s="46"/>
      <c r="BH226" s="46"/>
      <c r="BI226" s="56"/>
      <c r="BJ226" s="46"/>
      <c r="BK226" s="46"/>
      <c r="BL226" s="56"/>
      <c r="BM226" s="46"/>
      <c r="BN226" s="46"/>
      <c r="BO226" s="56"/>
      <c r="BP226" s="46"/>
      <c r="BQ226" s="46"/>
      <c r="BR226" s="56"/>
      <c r="BS226" s="46"/>
      <c r="BT226" s="46"/>
      <c r="BU226" s="56"/>
      <c r="BV226" s="46"/>
      <c r="BW226" s="46"/>
      <c r="BX226" s="56"/>
      <c r="BY226" s="46"/>
      <c r="BZ226" s="46"/>
      <c r="CA226" s="46"/>
      <c r="CB226" s="56"/>
      <c r="CC226" s="46"/>
      <c r="CD226" s="46"/>
      <c r="CE226" s="56"/>
      <c r="CF226" s="46"/>
      <c r="CG226" s="46"/>
      <c r="CH226" s="56"/>
      <c r="CI226" s="46"/>
      <c r="CJ226" s="46"/>
      <c r="CK226" s="56"/>
      <c r="CL226" s="46"/>
      <c r="CM226" s="46"/>
      <c r="CN226" s="56"/>
      <c r="CO226" s="46"/>
      <c r="CP226" s="46"/>
      <c r="CQ226" s="56"/>
      <c r="CR226" s="46"/>
      <c r="CS226" s="46"/>
      <c r="CT226" s="56"/>
      <c r="CU226" s="46"/>
      <c r="CV226" s="46"/>
      <c r="CW226" s="217" t="str">
        <f t="shared" ca="1" si="15"/>
        <v/>
      </c>
      <c r="CX226" s="180" t="str">
        <f t="shared" si="16"/>
        <v/>
      </c>
    </row>
    <row r="227" spans="1:102" s="166" customFormat="1" x14ac:dyDescent="0.35">
      <c r="A227" s="163">
        <f t="shared" si="19"/>
        <v>226</v>
      </c>
      <c r="B227" s="144">
        <f>'Facility Information'!$B$9</f>
        <v>0</v>
      </c>
      <c r="C227" s="104"/>
      <c r="D227" s="49"/>
      <c r="E227" s="50"/>
      <c r="F227" s="51"/>
      <c r="G227" s="117"/>
      <c r="H227" s="43"/>
      <c r="I227" s="56"/>
      <c r="J227" s="46"/>
      <c r="K227" s="142"/>
      <c r="L227" s="76"/>
      <c r="M227" s="220"/>
      <c r="N227" s="251"/>
      <c r="O227" s="82"/>
      <c r="P227" s="82"/>
      <c r="Q227" s="82"/>
      <c r="R227" s="82"/>
      <c r="S227" s="82"/>
      <c r="T227" s="85"/>
      <c r="U227" s="85"/>
      <c r="V227" s="82"/>
      <c r="W227" s="82"/>
      <c r="X227" s="82"/>
      <c r="Y227" s="50"/>
      <c r="Z227" s="221"/>
      <c r="AA227" s="56"/>
      <c r="AB227" s="46"/>
      <c r="AC227" s="46"/>
      <c r="AD227" s="46"/>
      <c r="AE227" s="46"/>
      <c r="AF227" s="46"/>
      <c r="AG227" s="46"/>
      <c r="AH227" s="252"/>
      <c r="AI227" s="252"/>
      <c r="AJ227" s="248"/>
      <c r="AK227" s="128"/>
      <c r="AL227" s="85"/>
      <c r="AM227" s="253"/>
      <c r="AN227" s="244"/>
      <c r="AO227" s="236" t="str">
        <f t="shared" ca="1" si="17"/>
        <v/>
      </c>
      <c r="AP227" s="237" t="str">
        <f t="shared" ca="1" si="18"/>
        <v/>
      </c>
      <c r="AQ227" s="56"/>
      <c r="AR227" s="46"/>
      <c r="AS227" s="46"/>
      <c r="AT227" s="56"/>
      <c r="AU227" s="46"/>
      <c r="AV227" s="46"/>
      <c r="AW227" s="56"/>
      <c r="AX227" s="46"/>
      <c r="AY227" s="46"/>
      <c r="AZ227" s="56"/>
      <c r="BA227" s="46"/>
      <c r="BB227" s="46"/>
      <c r="BC227" s="56"/>
      <c r="BD227" s="46"/>
      <c r="BE227" s="46"/>
      <c r="BF227" s="56"/>
      <c r="BG227" s="46"/>
      <c r="BH227" s="46"/>
      <c r="BI227" s="56"/>
      <c r="BJ227" s="46"/>
      <c r="BK227" s="46"/>
      <c r="BL227" s="56"/>
      <c r="BM227" s="46"/>
      <c r="BN227" s="46"/>
      <c r="BO227" s="56"/>
      <c r="BP227" s="46"/>
      <c r="BQ227" s="46"/>
      <c r="BR227" s="56"/>
      <c r="BS227" s="46"/>
      <c r="BT227" s="46"/>
      <c r="BU227" s="56"/>
      <c r="BV227" s="46"/>
      <c r="BW227" s="46"/>
      <c r="BX227" s="56"/>
      <c r="BY227" s="46"/>
      <c r="BZ227" s="46"/>
      <c r="CA227" s="46"/>
      <c r="CB227" s="56"/>
      <c r="CC227" s="46"/>
      <c r="CD227" s="46"/>
      <c r="CE227" s="56"/>
      <c r="CF227" s="46"/>
      <c r="CG227" s="46"/>
      <c r="CH227" s="56"/>
      <c r="CI227" s="46"/>
      <c r="CJ227" s="46"/>
      <c r="CK227" s="56"/>
      <c r="CL227" s="46"/>
      <c r="CM227" s="46"/>
      <c r="CN227" s="56"/>
      <c r="CO227" s="46"/>
      <c r="CP227" s="46"/>
      <c r="CQ227" s="56"/>
      <c r="CR227" s="46"/>
      <c r="CS227" s="46"/>
      <c r="CT227" s="56"/>
      <c r="CU227" s="46"/>
      <c r="CV227" s="46"/>
      <c r="CW227" s="217" t="str">
        <f t="shared" ca="1" si="15"/>
        <v/>
      </c>
      <c r="CX227" s="180" t="str">
        <f t="shared" si="16"/>
        <v/>
      </c>
    </row>
    <row r="228" spans="1:102" s="166" customFormat="1" x14ac:dyDescent="0.35">
      <c r="A228" s="163">
        <f t="shared" si="19"/>
        <v>227</v>
      </c>
      <c r="B228" s="144">
        <f>'Facility Information'!$B$9</f>
        <v>0</v>
      </c>
      <c r="C228" s="104"/>
      <c r="D228" s="49"/>
      <c r="E228" s="50"/>
      <c r="F228" s="51"/>
      <c r="G228" s="117"/>
      <c r="H228" s="43"/>
      <c r="I228" s="56"/>
      <c r="J228" s="46"/>
      <c r="K228" s="142"/>
      <c r="L228" s="76"/>
      <c r="M228" s="220"/>
      <c r="N228" s="251"/>
      <c r="O228" s="82"/>
      <c r="P228" s="82"/>
      <c r="Q228" s="82"/>
      <c r="R228" s="82"/>
      <c r="S228" s="82"/>
      <c r="T228" s="85"/>
      <c r="U228" s="85"/>
      <c r="V228" s="82"/>
      <c r="W228" s="82"/>
      <c r="X228" s="82"/>
      <c r="Y228" s="50"/>
      <c r="Z228" s="221"/>
      <c r="AA228" s="56"/>
      <c r="AB228" s="46"/>
      <c r="AC228" s="46"/>
      <c r="AD228" s="46"/>
      <c r="AE228" s="46"/>
      <c r="AF228" s="46"/>
      <c r="AG228" s="46"/>
      <c r="AH228" s="252"/>
      <c r="AI228" s="252"/>
      <c r="AJ228" s="248"/>
      <c r="AK228" s="128"/>
      <c r="AL228" s="85"/>
      <c r="AM228" s="253"/>
      <c r="AN228" s="244"/>
      <c r="AO228" s="236" t="str">
        <f t="shared" ca="1" si="17"/>
        <v/>
      </c>
      <c r="AP228" s="237" t="str">
        <f t="shared" ca="1" si="18"/>
        <v/>
      </c>
      <c r="AQ228" s="56"/>
      <c r="AR228" s="46"/>
      <c r="AS228" s="46"/>
      <c r="AT228" s="56"/>
      <c r="AU228" s="46"/>
      <c r="AV228" s="46"/>
      <c r="AW228" s="56"/>
      <c r="AX228" s="46"/>
      <c r="AY228" s="46"/>
      <c r="AZ228" s="56"/>
      <c r="BA228" s="46"/>
      <c r="BB228" s="46"/>
      <c r="BC228" s="56"/>
      <c r="BD228" s="46"/>
      <c r="BE228" s="46"/>
      <c r="BF228" s="56"/>
      <c r="BG228" s="46"/>
      <c r="BH228" s="46"/>
      <c r="BI228" s="56"/>
      <c r="BJ228" s="46"/>
      <c r="BK228" s="46"/>
      <c r="BL228" s="56"/>
      <c r="BM228" s="46"/>
      <c r="BN228" s="46"/>
      <c r="BO228" s="56"/>
      <c r="BP228" s="46"/>
      <c r="BQ228" s="46"/>
      <c r="BR228" s="56"/>
      <c r="BS228" s="46"/>
      <c r="BT228" s="46"/>
      <c r="BU228" s="56"/>
      <c r="BV228" s="46"/>
      <c r="BW228" s="46"/>
      <c r="BX228" s="56"/>
      <c r="BY228" s="46"/>
      <c r="BZ228" s="46"/>
      <c r="CA228" s="46"/>
      <c r="CB228" s="56"/>
      <c r="CC228" s="46"/>
      <c r="CD228" s="46"/>
      <c r="CE228" s="56"/>
      <c r="CF228" s="46"/>
      <c r="CG228" s="46"/>
      <c r="CH228" s="56"/>
      <c r="CI228" s="46"/>
      <c r="CJ228" s="46"/>
      <c r="CK228" s="56"/>
      <c r="CL228" s="46"/>
      <c r="CM228" s="46"/>
      <c r="CN228" s="56"/>
      <c r="CO228" s="46"/>
      <c r="CP228" s="46"/>
      <c r="CQ228" s="56"/>
      <c r="CR228" s="46"/>
      <c r="CS228" s="46"/>
      <c r="CT228" s="56"/>
      <c r="CU228" s="46"/>
      <c r="CV228" s="46"/>
      <c r="CW228" s="217" t="str">
        <f t="shared" ca="1" si="15"/>
        <v/>
      </c>
      <c r="CX228" s="180" t="str">
        <f t="shared" si="16"/>
        <v/>
      </c>
    </row>
    <row r="229" spans="1:102" s="166" customFormat="1" x14ac:dyDescent="0.35">
      <c r="A229" s="163">
        <f t="shared" si="19"/>
        <v>228</v>
      </c>
      <c r="B229" s="144">
        <f>'Facility Information'!$B$9</f>
        <v>0</v>
      </c>
      <c r="C229" s="104"/>
      <c r="D229" s="49"/>
      <c r="E229" s="50"/>
      <c r="F229" s="51"/>
      <c r="G229" s="117"/>
      <c r="H229" s="43"/>
      <c r="I229" s="56"/>
      <c r="J229" s="46"/>
      <c r="K229" s="142"/>
      <c r="L229" s="76"/>
      <c r="M229" s="220"/>
      <c r="N229" s="251"/>
      <c r="O229" s="82"/>
      <c r="P229" s="82"/>
      <c r="Q229" s="82"/>
      <c r="R229" s="82"/>
      <c r="S229" s="82"/>
      <c r="T229" s="85"/>
      <c r="U229" s="85"/>
      <c r="V229" s="82"/>
      <c r="W229" s="82"/>
      <c r="X229" s="82"/>
      <c r="Y229" s="50"/>
      <c r="Z229" s="221"/>
      <c r="AA229" s="56"/>
      <c r="AB229" s="46"/>
      <c r="AC229" s="46"/>
      <c r="AD229" s="46"/>
      <c r="AE229" s="46"/>
      <c r="AF229" s="46"/>
      <c r="AG229" s="46"/>
      <c r="AH229" s="252"/>
      <c r="AI229" s="252"/>
      <c r="AJ229" s="248"/>
      <c r="AK229" s="128"/>
      <c r="AL229" s="85"/>
      <c r="AM229" s="253"/>
      <c r="AN229" s="244"/>
      <c r="AO229" s="236" t="str">
        <f t="shared" ca="1" si="17"/>
        <v/>
      </c>
      <c r="AP229" s="237" t="str">
        <f t="shared" ca="1" si="18"/>
        <v/>
      </c>
      <c r="AQ229" s="56"/>
      <c r="AR229" s="46"/>
      <c r="AS229" s="46"/>
      <c r="AT229" s="56"/>
      <c r="AU229" s="46"/>
      <c r="AV229" s="46"/>
      <c r="AW229" s="56"/>
      <c r="AX229" s="46"/>
      <c r="AY229" s="46"/>
      <c r="AZ229" s="56"/>
      <c r="BA229" s="46"/>
      <c r="BB229" s="46"/>
      <c r="BC229" s="56"/>
      <c r="BD229" s="46"/>
      <c r="BE229" s="46"/>
      <c r="BF229" s="56"/>
      <c r="BG229" s="46"/>
      <c r="BH229" s="46"/>
      <c r="BI229" s="56"/>
      <c r="BJ229" s="46"/>
      <c r="BK229" s="46"/>
      <c r="BL229" s="56"/>
      <c r="BM229" s="46"/>
      <c r="BN229" s="46"/>
      <c r="BO229" s="56"/>
      <c r="BP229" s="46"/>
      <c r="BQ229" s="46"/>
      <c r="BR229" s="56"/>
      <c r="BS229" s="46"/>
      <c r="BT229" s="46"/>
      <c r="BU229" s="56"/>
      <c r="BV229" s="46"/>
      <c r="BW229" s="46"/>
      <c r="BX229" s="56"/>
      <c r="BY229" s="46"/>
      <c r="BZ229" s="46"/>
      <c r="CA229" s="46"/>
      <c r="CB229" s="56"/>
      <c r="CC229" s="46"/>
      <c r="CD229" s="46"/>
      <c r="CE229" s="56"/>
      <c r="CF229" s="46"/>
      <c r="CG229" s="46"/>
      <c r="CH229" s="56"/>
      <c r="CI229" s="46"/>
      <c r="CJ229" s="46"/>
      <c r="CK229" s="56"/>
      <c r="CL229" s="46"/>
      <c r="CM229" s="46"/>
      <c r="CN229" s="56"/>
      <c r="CO229" s="46"/>
      <c r="CP229" s="46"/>
      <c r="CQ229" s="56"/>
      <c r="CR229" s="46"/>
      <c r="CS229" s="46"/>
      <c r="CT229" s="56"/>
      <c r="CU229" s="46"/>
      <c r="CV229" s="46"/>
      <c r="CW229" s="217" t="str">
        <f t="shared" ca="1" si="15"/>
        <v/>
      </c>
      <c r="CX229" s="180" t="str">
        <f t="shared" si="16"/>
        <v/>
      </c>
    </row>
    <row r="230" spans="1:102" s="166" customFormat="1" x14ac:dyDescent="0.35">
      <c r="A230" s="163">
        <f t="shared" si="19"/>
        <v>229</v>
      </c>
      <c r="B230" s="144">
        <f>'Facility Information'!$B$9</f>
        <v>0</v>
      </c>
      <c r="C230" s="104"/>
      <c r="D230" s="49"/>
      <c r="E230" s="50"/>
      <c r="F230" s="51"/>
      <c r="G230" s="117"/>
      <c r="H230" s="43"/>
      <c r="I230" s="56"/>
      <c r="J230" s="46"/>
      <c r="K230" s="142"/>
      <c r="L230" s="76"/>
      <c r="M230" s="220"/>
      <c r="N230" s="251"/>
      <c r="O230" s="82"/>
      <c r="P230" s="82"/>
      <c r="Q230" s="82"/>
      <c r="R230" s="82"/>
      <c r="S230" s="82"/>
      <c r="T230" s="85"/>
      <c r="U230" s="85"/>
      <c r="V230" s="82"/>
      <c r="W230" s="82"/>
      <c r="X230" s="82"/>
      <c r="Y230" s="50"/>
      <c r="Z230" s="221"/>
      <c r="AA230" s="56"/>
      <c r="AB230" s="46"/>
      <c r="AC230" s="46"/>
      <c r="AD230" s="46"/>
      <c r="AE230" s="46"/>
      <c r="AF230" s="46"/>
      <c r="AG230" s="46"/>
      <c r="AH230" s="252"/>
      <c r="AI230" s="252"/>
      <c r="AJ230" s="248"/>
      <c r="AK230" s="128"/>
      <c r="AL230" s="85"/>
      <c r="AM230" s="253"/>
      <c r="AN230" s="244"/>
      <c r="AO230" s="236" t="str">
        <f t="shared" ca="1" si="17"/>
        <v/>
      </c>
      <c r="AP230" s="237" t="str">
        <f t="shared" ca="1" si="18"/>
        <v/>
      </c>
      <c r="AQ230" s="56"/>
      <c r="AR230" s="46"/>
      <c r="AS230" s="46"/>
      <c r="AT230" s="56"/>
      <c r="AU230" s="46"/>
      <c r="AV230" s="46"/>
      <c r="AW230" s="56"/>
      <c r="AX230" s="46"/>
      <c r="AY230" s="46"/>
      <c r="AZ230" s="56"/>
      <c r="BA230" s="46"/>
      <c r="BB230" s="46"/>
      <c r="BC230" s="56"/>
      <c r="BD230" s="46"/>
      <c r="BE230" s="46"/>
      <c r="BF230" s="56"/>
      <c r="BG230" s="46"/>
      <c r="BH230" s="46"/>
      <c r="BI230" s="56"/>
      <c r="BJ230" s="46"/>
      <c r="BK230" s="46"/>
      <c r="BL230" s="56"/>
      <c r="BM230" s="46"/>
      <c r="BN230" s="46"/>
      <c r="BO230" s="56"/>
      <c r="BP230" s="46"/>
      <c r="BQ230" s="46"/>
      <c r="BR230" s="56"/>
      <c r="BS230" s="46"/>
      <c r="BT230" s="46"/>
      <c r="BU230" s="56"/>
      <c r="BV230" s="46"/>
      <c r="BW230" s="46"/>
      <c r="BX230" s="56"/>
      <c r="BY230" s="46"/>
      <c r="BZ230" s="46"/>
      <c r="CA230" s="46"/>
      <c r="CB230" s="56"/>
      <c r="CC230" s="46"/>
      <c r="CD230" s="46"/>
      <c r="CE230" s="56"/>
      <c r="CF230" s="46"/>
      <c r="CG230" s="46"/>
      <c r="CH230" s="56"/>
      <c r="CI230" s="46"/>
      <c r="CJ230" s="46"/>
      <c r="CK230" s="56"/>
      <c r="CL230" s="46"/>
      <c r="CM230" s="46"/>
      <c r="CN230" s="56"/>
      <c r="CO230" s="46"/>
      <c r="CP230" s="46"/>
      <c r="CQ230" s="56"/>
      <c r="CR230" s="46"/>
      <c r="CS230" s="46"/>
      <c r="CT230" s="56"/>
      <c r="CU230" s="46"/>
      <c r="CV230" s="46"/>
      <c r="CW230" s="217" t="str">
        <f t="shared" ca="1" si="15"/>
        <v/>
      </c>
      <c r="CX230" s="180" t="str">
        <f t="shared" si="16"/>
        <v/>
      </c>
    </row>
    <row r="231" spans="1:102" s="166" customFormat="1" x14ac:dyDescent="0.35">
      <c r="A231" s="163">
        <f t="shared" si="19"/>
        <v>230</v>
      </c>
      <c r="B231" s="144">
        <f>'Facility Information'!$B$9</f>
        <v>0</v>
      </c>
      <c r="C231" s="104"/>
      <c r="D231" s="49"/>
      <c r="E231" s="50"/>
      <c r="F231" s="51"/>
      <c r="G231" s="117"/>
      <c r="H231" s="43"/>
      <c r="I231" s="56"/>
      <c r="J231" s="46"/>
      <c r="K231" s="142"/>
      <c r="L231" s="76"/>
      <c r="M231" s="220"/>
      <c r="N231" s="251"/>
      <c r="O231" s="82"/>
      <c r="P231" s="82"/>
      <c r="Q231" s="82"/>
      <c r="R231" s="82"/>
      <c r="S231" s="82"/>
      <c r="T231" s="85"/>
      <c r="U231" s="85"/>
      <c r="V231" s="82"/>
      <c r="W231" s="82"/>
      <c r="X231" s="82"/>
      <c r="Y231" s="50"/>
      <c r="Z231" s="221"/>
      <c r="AA231" s="56"/>
      <c r="AB231" s="46"/>
      <c r="AC231" s="46"/>
      <c r="AD231" s="46"/>
      <c r="AE231" s="46"/>
      <c r="AF231" s="46"/>
      <c r="AG231" s="46"/>
      <c r="AH231" s="252"/>
      <c r="AI231" s="252"/>
      <c r="AJ231" s="248"/>
      <c r="AK231" s="128"/>
      <c r="AL231" s="85"/>
      <c r="AM231" s="253"/>
      <c r="AN231" s="244"/>
      <c r="AO231" s="236" t="str">
        <f t="shared" ca="1" si="17"/>
        <v/>
      </c>
      <c r="AP231" s="237" t="str">
        <f t="shared" ca="1" si="18"/>
        <v/>
      </c>
      <c r="AQ231" s="56"/>
      <c r="AR231" s="46"/>
      <c r="AS231" s="46"/>
      <c r="AT231" s="56"/>
      <c r="AU231" s="46"/>
      <c r="AV231" s="46"/>
      <c r="AW231" s="56"/>
      <c r="AX231" s="46"/>
      <c r="AY231" s="46"/>
      <c r="AZ231" s="56"/>
      <c r="BA231" s="46"/>
      <c r="BB231" s="46"/>
      <c r="BC231" s="56"/>
      <c r="BD231" s="46"/>
      <c r="BE231" s="46"/>
      <c r="BF231" s="56"/>
      <c r="BG231" s="46"/>
      <c r="BH231" s="46"/>
      <c r="BI231" s="56"/>
      <c r="BJ231" s="46"/>
      <c r="BK231" s="46"/>
      <c r="BL231" s="56"/>
      <c r="BM231" s="46"/>
      <c r="BN231" s="46"/>
      <c r="BO231" s="56"/>
      <c r="BP231" s="46"/>
      <c r="BQ231" s="46"/>
      <c r="BR231" s="56"/>
      <c r="BS231" s="46"/>
      <c r="BT231" s="46"/>
      <c r="BU231" s="56"/>
      <c r="BV231" s="46"/>
      <c r="BW231" s="46"/>
      <c r="BX231" s="56"/>
      <c r="BY231" s="46"/>
      <c r="BZ231" s="46"/>
      <c r="CA231" s="46"/>
      <c r="CB231" s="56"/>
      <c r="CC231" s="46"/>
      <c r="CD231" s="46"/>
      <c r="CE231" s="56"/>
      <c r="CF231" s="46"/>
      <c r="CG231" s="46"/>
      <c r="CH231" s="56"/>
      <c r="CI231" s="46"/>
      <c r="CJ231" s="46"/>
      <c r="CK231" s="56"/>
      <c r="CL231" s="46"/>
      <c r="CM231" s="46"/>
      <c r="CN231" s="56"/>
      <c r="CO231" s="46"/>
      <c r="CP231" s="46"/>
      <c r="CQ231" s="56"/>
      <c r="CR231" s="46"/>
      <c r="CS231" s="46"/>
      <c r="CT231" s="56"/>
      <c r="CU231" s="46"/>
      <c r="CV231" s="46"/>
      <c r="CW231" s="217" t="str">
        <f t="shared" ca="1" si="15"/>
        <v/>
      </c>
      <c r="CX231" s="180" t="str">
        <f t="shared" si="16"/>
        <v/>
      </c>
    </row>
    <row r="232" spans="1:102" s="166" customFormat="1" x14ac:dyDescent="0.35">
      <c r="A232" s="163">
        <f t="shared" si="19"/>
        <v>231</v>
      </c>
      <c r="B232" s="144">
        <f>'Facility Information'!$B$9</f>
        <v>0</v>
      </c>
      <c r="C232" s="104"/>
      <c r="D232" s="49"/>
      <c r="E232" s="50"/>
      <c r="F232" s="51"/>
      <c r="G232" s="117"/>
      <c r="H232" s="43"/>
      <c r="I232" s="56"/>
      <c r="J232" s="46"/>
      <c r="K232" s="142"/>
      <c r="L232" s="76"/>
      <c r="M232" s="220"/>
      <c r="N232" s="251"/>
      <c r="O232" s="82"/>
      <c r="P232" s="82"/>
      <c r="Q232" s="82"/>
      <c r="R232" s="82"/>
      <c r="S232" s="82"/>
      <c r="T232" s="85"/>
      <c r="U232" s="85"/>
      <c r="V232" s="82"/>
      <c r="W232" s="82"/>
      <c r="X232" s="82"/>
      <c r="Y232" s="50"/>
      <c r="Z232" s="221"/>
      <c r="AA232" s="56"/>
      <c r="AB232" s="46"/>
      <c r="AC232" s="46"/>
      <c r="AD232" s="46"/>
      <c r="AE232" s="46"/>
      <c r="AF232" s="46"/>
      <c r="AG232" s="46"/>
      <c r="AH232" s="252"/>
      <c r="AI232" s="252"/>
      <c r="AJ232" s="248"/>
      <c r="AK232" s="128"/>
      <c r="AL232" s="85"/>
      <c r="AM232" s="253"/>
      <c r="AN232" s="244"/>
      <c r="AO232" s="236" t="str">
        <f t="shared" ca="1" si="17"/>
        <v/>
      </c>
      <c r="AP232" s="237" t="str">
        <f t="shared" ca="1" si="18"/>
        <v/>
      </c>
      <c r="AQ232" s="56"/>
      <c r="AR232" s="46"/>
      <c r="AS232" s="46"/>
      <c r="AT232" s="56"/>
      <c r="AU232" s="46"/>
      <c r="AV232" s="46"/>
      <c r="AW232" s="56"/>
      <c r="AX232" s="46"/>
      <c r="AY232" s="46"/>
      <c r="AZ232" s="56"/>
      <c r="BA232" s="46"/>
      <c r="BB232" s="46"/>
      <c r="BC232" s="56"/>
      <c r="BD232" s="46"/>
      <c r="BE232" s="46"/>
      <c r="BF232" s="56"/>
      <c r="BG232" s="46"/>
      <c r="BH232" s="46"/>
      <c r="BI232" s="56"/>
      <c r="BJ232" s="46"/>
      <c r="BK232" s="46"/>
      <c r="BL232" s="56"/>
      <c r="BM232" s="46"/>
      <c r="BN232" s="46"/>
      <c r="BO232" s="56"/>
      <c r="BP232" s="46"/>
      <c r="BQ232" s="46"/>
      <c r="BR232" s="56"/>
      <c r="BS232" s="46"/>
      <c r="BT232" s="46"/>
      <c r="BU232" s="56"/>
      <c r="BV232" s="46"/>
      <c r="BW232" s="46"/>
      <c r="BX232" s="56"/>
      <c r="BY232" s="46"/>
      <c r="BZ232" s="46"/>
      <c r="CA232" s="46"/>
      <c r="CB232" s="56"/>
      <c r="CC232" s="46"/>
      <c r="CD232" s="46"/>
      <c r="CE232" s="56"/>
      <c r="CF232" s="46"/>
      <c r="CG232" s="46"/>
      <c r="CH232" s="56"/>
      <c r="CI232" s="46"/>
      <c r="CJ232" s="46"/>
      <c r="CK232" s="56"/>
      <c r="CL232" s="46"/>
      <c r="CM232" s="46"/>
      <c r="CN232" s="56"/>
      <c r="CO232" s="46"/>
      <c r="CP232" s="46"/>
      <c r="CQ232" s="56"/>
      <c r="CR232" s="46"/>
      <c r="CS232" s="46"/>
      <c r="CT232" s="56"/>
      <c r="CU232" s="46"/>
      <c r="CV232" s="46"/>
      <c r="CW232" s="217" t="str">
        <f t="shared" ca="1" si="15"/>
        <v/>
      </c>
      <c r="CX232" s="180" t="str">
        <f t="shared" si="16"/>
        <v/>
      </c>
    </row>
    <row r="233" spans="1:102" s="166" customFormat="1" x14ac:dyDescent="0.35">
      <c r="A233" s="163">
        <f t="shared" si="19"/>
        <v>232</v>
      </c>
      <c r="B233" s="144">
        <f>'Facility Information'!$B$9</f>
        <v>0</v>
      </c>
      <c r="C233" s="104"/>
      <c r="D233" s="49"/>
      <c r="E233" s="50"/>
      <c r="F233" s="51"/>
      <c r="G233" s="117"/>
      <c r="H233" s="43"/>
      <c r="I233" s="56"/>
      <c r="J233" s="46"/>
      <c r="K233" s="142"/>
      <c r="L233" s="76"/>
      <c r="M233" s="220"/>
      <c r="N233" s="251"/>
      <c r="O233" s="82"/>
      <c r="P233" s="82"/>
      <c r="Q233" s="82"/>
      <c r="R233" s="82"/>
      <c r="S233" s="82"/>
      <c r="T233" s="85"/>
      <c r="U233" s="85"/>
      <c r="V233" s="82"/>
      <c r="W233" s="82"/>
      <c r="X233" s="82"/>
      <c r="Y233" s="50"/>
      <c r="Z233" s="221"/>
      <c r="AA233" s="56"/>
      <c r="AB233" s="46"/>
      <c r="AC233" s="46"/>
      <c r="AD233" s="46"/>
      <c r="AE233" s="46"/>
      <c r="AF233" s="46"/>
      <c r="AG233" s="46"/>
      <c r="AH233" s="252"/>
      <c r="AI233" s="252"/>
      <c r="AJ233" s="248"/>
      <c r="AK233" s="128"/>
      <c r="AL233" s="85"/>
      <c r="AM233" s="253"/>
      <c r="AN233" s="244"/>
      <c r="AO233" s="236" t="str">
        <f t="shared" ca="1" si="17"/>
        <v/>
      </c>
      <c r="AP233" s="237" t="str">
        <f t="shared" ca="1" si="18"/>
        <v/>
      </c>
      <c r="AQ233" s="56"/>
      <c r="AR233" s="46"/>
      <c r="AS233" s="46"/>
      <c r="AT233" s="56"/>
      <c r="AU233" s="46"/>
      <c r="AV233" s="46"/>
      <c r="AW233" s="56"/>
      <c r="AX233" s="46"/>
      <c r="AY233" s="46"/>
      <c r="AZ233" s="56"/>
      <c r="BA233" s="46"/>
      <c r="BB233" s="46"/>
      <c r="BC233" s="56"/>
      <c r="BD233" s="46"/>
      <c r="BE233" s="46"/>
      <c r="BF233" s="56"/>
      <c r="BG233" s="46"/>
      <c r="BH233" s="46"/>
      <c r="BI233" s="56"/>
      <c r="BJ233" s="46"/>
      <c r="BK233" s="46"/>
      <c r="BL233" s="56"/>
      <c r="BM233" s="46"/>
      <c r="BN233" s="46"/>
      <c r="BO233" s="56"/>
      <c r="BP233" s="46"/>
      <c r="BQ233" s="46"/>
      <c r="BR233" s="56"/>
      <c r="BS233" s="46"/>
      <c r="BT233" s="46"/>
      <c r="BU233" s="56"/>
      <c r="BV233" s="46"/>
      <c r="BW233" s="46"/>
      <c r="BX233" s="56"/>
      <c r="BY233" s="46"/>
      <c r="BZ233" s="46"/>
      <c r="CA233" s="46"/>
      <c r="CB233" s="56"/>
      <c r="CC233" s="46"/>
      <c r="CD233" s="46"/>
      <c r="CE233" s="56"/>
      <c r="CF233" s="46"/>
      <c r="CG233" s="46"/>
      <c r="CH233" s="56"/>
      <c r="CI233" s="46"/>
      <c r="CJ233" s="46"/>
      <c r="CK233" s="56"/>
      <c r="CL233" s="46"/>
      <c r="CM233" s="46"/>
      <c r="CN233" s="56"/>
      <c r="CO233" s="46"/>
      <c r="CP233" s="46"/>
      <c r="CQ233" s="56"/>
      <c r="CR233" s="46"/>
      <c r="CS233" s="46"/>
      <c r="CT233" s="56"/>
      <c r="CU233" s="46"/>
      <c r="CV233" s="46"/>
      <c r="CW233" s="217" t="str">
        <f t="shared" ca="1" si="15"/>
        <v/>
      </c>
      <c r="CX233" s="180" t="str">
        <f t="shared" si="16"/>
        <v/>
      </c>
    </row>
    <row r="234" spans="1:102" s="166" customFormat="1" x14ac:dyDescent="0.35">
      <c r="A234" s="163">
        <f t="shared" si="19"/>
        <v>233</v>
      </c>
      <c r="B234" s="144">
        <f>'Facility Information'!$B$9</f>
        <v>0</v>
      </c>
      <c r="C234" s="104"/>
      <c r="D234" s="49"/>
      <c r="E234" s="50"/>
      <c r="F234" s="51"/>
      <c r="G234" s="117"/>
      <c r="H234" s="43"/>
      <c r="I234" s="56"/>
      <c r="J234" s="46"/>
      <c r="K234" s="142"/>
      <c r="L234" s="76"/>
      <c r="M234" s="220"/>
      <c r="N234" s="251"/>
      <c r="O234" s="82"/>
      <c r="P234" s="82"/>
      <c r="Q234" s="82"/>
      <c r="R234" s="82"/>
      <c r="S234" s="82"/>
      <c r="T234" s="85"/>
      <c r="U234" s="85"/>
      <c r="V234" s="82"/>
      <c r="W234" s="82"/>
      <c r="X234" s="82"/>
      <c r="Y234" s="50"/>
      <c r="Z234" s="221"/>
      <c r="AA234" s="56"/>
      <c r="AB234" s="46"/>
      <c r="AC234" s="46"/>
      <c r="AD234" s="46"/>
      <c r="AE234" s="46"/>
      <c r="AF234" s="46"/>
      <c r="AG234" s="46"/>
      <c r="AH234" s="252"/>
      <c r="AI234" s="252"/>
      <c r="AJ234" s="248"/>
      <c r="AK234" s="128"/>
      <c r="AL234" s="85"/>
      <c r="AM234" s="253"/>
      <c r="AN234" s="244"/>
      <c r="AO234" s="236" t="str">
        <f t="shared" ca="1" si="17"/>
        <v/>
      </c>
      <c r="AP234" s="237" t="str">
        <f t="shared" ca="1" si="18"/>
        <v/>
      </c>
      <c r="AQ234" s="56"/>
      <c r="AR234" s="46"/>
      <c r="AS234" s="46"/>
      <c r="AT234" s="56"/>
      <c r="AU234" s="46"/>
      <c r="AV234" s="46"/>
      <c r="AW234" s="56"/>
      <c r="AX234" s="46"/>
      <c r="AY234" s="46"/>
      <c r="AZ234" s="56"/>
      <c r="BA234" s="46"/>
      <c r="BB234" s="46"/>
      <c r="BC234" s="56"/>
      <c r="BD234" s="46"/>
      <c r="BE234" s="46"/>
      <c r="BF234" s="56"/>
      <c r="BG234" s="46"/>
      <c r="BH234" s="46"/>
      <c r="BI234" s="56"/>
      <c r="BJ234" s="46"/>
      <c r="BK234" s="46"/>
      <c r="BL234" s="56"/>
      <c r="BM234" s="46"/>
      <c r="BN234" s="46"/>
      <c r="BO234" s="56"/>
      <c r="BP234" s="46"/>
      <c r="BQ234" s="46"/>
      <c r="BR234" s="56"/>
      <c r="BS234" s="46"/>
      <c r="BT234" s="46"/>
      <c r="BU234" s="56"/>
      <c r="BV234" s="46"/>
      <c r="BW234" s="46"/>
      <c r="BX234" s="56"/>
      <c r="BY234" s="46"/>
      <c r="BZ234" s="46"/>
      <c r="CA234" s="46"/>
      <c r="CB234" s="56"/>
      <c r="CC234" s="46"/>
      <c r="CD234" s="46"/>
      <c r="CE234" s="56"/>
      <c r="CF234" s="46"/>
      <c r="CG234" s="46"/>
      <c r="CH234" s="56"/>
      <c r="CI234" s="46"/>
      <c r="CJ234" s="46"/>
      <c r="CK234" s="56"/>
      <c r="CL234" s="46"/>
      <c r="CM234" s="46"/>
      <c r="CN234" s="56"/>
      <c r="CO234" s="46"/>
      <c r="CP234" s="46"/>
      <c r="CQ234" s="56"/>
      <c r="CR234" s="46"/>
      <c r="CS234" s="46"/>
      <c r="CT234" s="56"/>
      <c r="CU234" s="46"/>
      <c r="CV234" s="46"/>
      <c r="CW234" s="217" t="str">
        <f t="shared" ca="1" si="15"/>
        <v/>
      </c>
      <c r="CX234" s="180" t="str">
        <f t="shared" si="16"/>
        <v/>
      </c>
    </row>
    <row r="235" spans="1:102" s="166" customFormat="1" x14ac:dyDescent="0.35">
      <c r="A235" s="163">
        <f t="shared" si="19"/>
        <v>234</v>
      </c>
      <c r="B235" s="144">
        <f>'Facility Information'!$B$9</f>
        <v>0</v>
      </c>
      <c r="C235" s="104"/>
      <c r="D235" s="49"/>
      <c r="E235" s="50"/>
      <c r="F235" s="51"/>
      <c r="G235" s="117"/>
      <c r="H235" s="43"/>
      <c r="I235" s="56"/>
      <c r="J235" s="46"/>
      <c r="K235" s="142"/>
      <c r="L235" s="76"/>
      <c r="M235" s="220"/>
      <c r="N235" s="251"/>
      <c r="O235" s="82"/>
      <c r="P235" s="82"/>
      <c r="Q235" s="82"/>
      <c r="R235" s="82"/>
      <c r="S235" s="82"/>
      <c r="T235" s="85"/>
      <c r="U235" s="85"/>
      <c r="V235" s="82"/>
      <c r="W235" s="82"/>
      <c r="X235" s="82"/>
      <c r="Y235" s="50"/>
      <c r="Z235" s="221"/>
      <c r="AA235" s="56"/>
      <c r="AB235" s="46"/>
      <c r="AC235" s="46"/>
      <c r="AD235" s="46"/>
      <c r="AE235" s="46"/>
      <c r="AF235" s="46"/>
      <c r="AG235" s="46"/>
      <c r="AH235" s="252"/>
      <c r="AI235" s="252"/>
      <c r="AJ235" s="248"/>
      <c r="AK235" s="128"/>
      <c r="AL235" s="85"/>
      <c r="AM235" s="253"/>
      <c r="AN235" s="244"/>
      <c r="AO235" s="236" t="str">
        <f t="shared" ca="1" si="17"/>
        <v/>
      </c>
      <c r="AP235" s="237" t="str">
        <f t="shared" ca="1" si="18"/>
        <v/>
      </c>
      <c r="AQ235" s="56"/>
      <c r="AR235" s="46"/>
      <c r="AS235" s="46"/>
      <c r="AT235" s="56"/>
      <c r="AU235" s="46"/>
      <c r="AV235" s="46"/>
      <c r="AW235" s="56"/>
      <c r="AX235" s="46"/>
      <c r="AY235" s="46"/>
      <c r="AZ235" s="56"/>
      <c r="BA235" s="46"/>
      <c r="BB235" s="46"/>
      <c r="BC235" s="56"/>
      <c r="BD235" s="46"/>
      <c r="BE235" s="46"/>
      <c r="BF235" s="56"/>
      <c r="BG235" s="46"/>
      <c r="BH235" s="46"/>
      <c r="BI235" s="56"/>
      <c r="BJ235" s="46"/>
      <c r="BK235" s="46"/>
      <c r="BL235" s="56"/>
      <c r="BM235" s="46"/>
      <c r="BN235" s="46"/>
      <c r="BO235" s="56"/>
      <c r="BP235" s="46"/>
      <c r="BQ235" s="46"/>
      <c r="BR235" s="56"/>
      <c r="BS235" s="46"/>
      <c r="BT235" s="46"/>
      <c r="BU235" s="56"/>
      <c r="BV235" s="46"/>
      <c r="BW235" s="46"/>
      <c r="BX235" s="56"/>
      <c r="BY235" s="46"/>
      <c r="BZ235" s="46"/>
      <c r="CA235" s="46"/>
      <c r="CB235" s="56"/>
      <c r="CC235" s="46"/>
      <c r="CD235" s="46"/>
      <c r="CE235" s="56"/>
      <c r="CF235" s="46"/>
      <c r="CG235" s="46"/>
      <c r="CH235" s="56"/>
      <c r="CI235" s="46"/>
      <c r="CJ235" s="46"/>
      <c r="CK235" s="56"/>
      <c r="CL235" s="46"/>
      <c r="CM235" s="46"/>
      <c r="CN235" s="56"/>
      <c r="CO235" s="46"/>
      <c r="CP235" s="46"/>
      <c r="CQ235" s="56"/>
      <c r="CR235" s="46"/>
      <c r="CS235" s="46"/>
      <c r="CT235" s="56"/>
      <c r="CU235" s="46"/>
      <c r="CV235" s="46"/>
      <c r="CW235" s="217" t="str">
        <f t="shared" ca="1" si="15"/>
        <v/>
      </c>
      <c r="CX235" s="180" t="str">
        <f t="shared" si="16"/>
        <v/>
      </c>
    </row>
    <row r="236" spans="1:102" s="166" customFormat="1" x14ac:dyDescent="0.35">
      <c r="A236" s="163">
        <f t="shared" si="19"/>
        <v>235</v>
      </c>
      <c r="B236" s="144">
        <f>'Facility Information'!$B$9</f>
        <v>0</v>
      </c>
      <c r="C236" s="104"/>
      <c r="D236" s="49"/>
      <c r="E236" s="50"/>
      <c r="F236" s="51"/>
      <c r="G236" s="117"/>
      <c r="H236" s="43"/>
      <c r="I236" s="56"/>
      <c r="J236" s="46"/>
      <c r="K236" s="142"/>
      <c r="L236" s="76"/>
      <c r="M236" s="220"/>
      <c r="N236" s="251"/>
      <c r="O236" s="82"/>
      <c r="P236" s="82"/>
      <c r="Q236" s="82"/>
      <c r="R236" s="82"/>
      <c r="S236" s="82"/>
      <c r="T236" s="85"/>
      <c r="U236" s="85"/>
      <c r="V236" s="82"/>
      <c r="W236" s="82"/>
      <c r="X236" s="82"/>
      <c r="Y236" s="50"/>
      <c r="Z236" s="221"/>
      <c r="AA236" s="56"/>
      <c r="AB236" s="46"/>
      <c r="AC236" s="46"/>
      <c r="AD236" s="46"/>
      <c r="AE236" s="46"/>
      <c r="AF236" s="46"/>
      <c r="AG236" s="46"/>
      <c r="AH236" s="252"/>
      <c r="AI236" s="252"/>
      <c r="AJ236" s="248"/>
      <c r="AK236" s="128"/>
      <c r="AL236" s="85"/>
      <c r="AM236" s="253"/>
      <c r="AN236" s="244"/>
      <c r="AO236" s="236" t="str">
        <f t="shared" ca="1" si="17"/>
        <v/>
      </c>
      <c r="AP236" s="237" t="str">
        <f t="shared" ca="1" si="18"/>
        <v/>
      </c>
      <c r="AQ236" s="56"/>
      <c r="AR236" s="46"/>
      <c r="AS236" s="46"/>
      <c r="AT236" s="56"/>
      <c r="AU236" s="46"/>
      <c r="AV236" s="46"/>
      <c r="AW236" s="56"/>
      <c r="AX236" s="46"/>
      <c r="AY236" s="46"/>
      <c r="AZ236" s="56"/>
      <c r="BA236" s="46"/>
      <c r="BB236" s="46"/>
      <c r="BC236" s="56"/>
      <c r="BD236" s="46"/>
      <c r="BE236" s="46"/>
      <c r="BF236" s="56"/>
      <c r="BG236" s="46"/>
      <c r="BH236" s="46"/>
      <c r="BI236" s="56"/>
      <c r="BJ236" s="46"/>
      <c r="BK236" s="46"/>
      <c r="BL236" s="56"/>
      <c r="BM236" s="46"/>
      <c r="BN236" s="46"/>
      <c r="BO236" s="56"/>
      <c r="BP236" s="46"/>
      <c r="BQ236" s="46"/>
      <c r="BR236" s="56"/>
      <c r="BS236" s="46"/>
      <c r="BT236" s="46"/>
      <c r="BU236" s="56"/>
      <c r="BV236" s="46"/>
      <c r="BW236" s="46"/>
      <c r="BX236" s="56"/>
      <c r="BY236" s="46"/>
      <c r="BZ236" s="46"/>
      <c r="CA236" s="46"/>
      <c r="CB236" s="56"/>
      <c r="CC236" s="46"/>
      <c r="CD236" s="46"/>
      <c r="CE236" s="56"/>
      <c r="CF236" s="46"/>
      <c r="CG236" s="46"/>
      <c r="CH236" s="56"/>
      <c r="CI236" s="46"/>
      <c r="CJ236" s="46"/>
      <c r="CK236" s="56"/>
      <c r="CL236" s="46"/>
      <c r="CM236" s="46"/>
      <c r="CN236" s="56"/>
      <c r="CO236" s="46"/>
      <c r="CP236" s="46"/>
      <c r="CQ236" s="56"/>
      <c r="CR236" s="46"/>
      <c r="CS236" s="46"/>
      <c r="CT236" s="56"/>
      <c r="CU236" s="46"/>
      <c r="CV236" s="46"/>
      <c r="CW236" s="217" t="str">
        <f t="shared" ca="1" si="15"/>
        <v/>
      </c>
      <c r="CX236" s="180" t="str">
        <f t="shared" si="16"/>
        <v/>
      </c>
    </row>
    <row r="237" spans="1:102" s="166" customFormat="1" x14ac:dyDescent="0.35">
      <c r="A237" s="163">
        <f t="shared" si="19"/>
        <v>236</v>
      </c>
      <c r="B237" s="144">
        <f>'Facility Information'!$B$9</f>
        <v>0</v>
      </c>
      <c r="C237" s="104"/>
      <c r="D237" s="49"/>
      <c r="E237" s="50"/>
      <c r="F237" s="51"/>
      <c r="G237" s="117"/>
      <c r="H237" s="43"/>
      <c r="I237" s="56"/>
      <c r="J237" s="46"/>
      <c r="K237" s="142"/>
      <c r="L237" s="76"/>
      <c r="M237" s="220"/>
      <c r="N237" s="251"/>
      <c r="O237" s="82"/>
      <c r="P237" s="82"/>
      <c r="Q237" s="82"/>
      <c r="R237" s="82"/>
      <c r="S237" s="82"/>
      <c r="T237" s="85"/>
      <c r="U237" s="85"/>
      <c r="V237" s="82"/>
      <c r="W237" s="82"/>
      <c r="X237" s="82"/>
      <c r="Y237" s="50"/>
      <c r="Z237" s="221"/>
      <c r="AA237" s="56"/>
      <c r="AB237" s="46"/>
      <c r="AC237" s="46"/>
      <c r="AD237" s="46"/>
      <c r="AE237" s="46"/>
      <c r="AF237" s="46"/>
      <c r="AG237" s="46"/>
      <c r="AH237" s="252"/>
      <c r="AI237" s="252"/>
      <c r="AJ237" s="248"/>
      <c r="AK237" s="128"/>
      <c r="AL237" s="85"/>
      <c r="AM237" s="253"/>
      <c r="AN237" s="244"/>
      <c r="AO237" s="236" t="str">
        <f t="shared" ca="1" si="17"/>
        <v/>
      </c>
      <c r="AP237" s="237" t="str">
        <f t="shared" ca="1" si="18"/>
        <v/>
      </c>
      <c r="AQ237" s="56"/>
      <c r="AR237" s="46"/>
      <c r="AS237" s="46"/>
      <c r="AT237" s="56"/>
      <c r="AU237" s="46"/>
      <c r="AV237" s="46"/>
      <c r="AW237" s="56"/>
      <c r="AX237" s="46"/>
      <c r="AY237" s="46"/>
      <c r="AZ237" s="56"/>
      <c r="BA237" s="46"/>
      <c r="BB237" s="46"/>
      <c r="BC237" s="56"/>
      <c r="BD237" s="46"/>
      <c r="BE237" s="46"/>
      <c r="BF237" s="56"/>
      <c r="BG237" s="46"/>
      <c r="BH237" s="46"/>
      <c r="BI237" s="56"/>
      <c r="BJ237" s="46"/>
      <c r="BK237" s="46"/>
      <c r="BL237" s="56"/>
      <c r="BM237" s="46"/>
      <c r="BN237" s="46"/>
      <c r="BO237" s="56"/>
      <c r="BP237" s="46"/>
      <c r="BQ237" s="46"/>
      <c r="BR237" s="56"/>
      <c r="BS237" s="46"/>
      <c r="BT237" s="46"/>
      <c r="BU237" s="56"/>
      <c r="BV237" s="46"/>
      <c r="BW237" s="46"/>
      <c r="BX237" s="56"/>
      <c r="BY237" s="46"/>
      <c r="BZ237" s="46"/>
      <c r="CA237" s="46"/>
      <c r="CB237" s="56"/>
      <c r="CC237" s="46"/>
      <c r="CD237" s="46"/>
      <c r="CE237" s="56"/>
      <c r="CF237" s="46"/>
      <c r="CG237" s="46"/>
      <c r="CH237" s="56"/>
      <c r="CI237" s="46"/>
      <c r="CJ237" s="46"/>
      <c r="CK237" s="56"/>
      <c r="CL237" s="46"/>
      <c r="CM237" s="46"/>
      <c r="CN237" s="56"/>
      <c r="CO237" s="46"/>
      <c r="CP237" s="46"/>
      <c r="CQ237" s="56"/>
      <c r="CR237" s="46"/>
      <c r="CS237" s="46"/>
      <c r="CT237" s="56"/>
      <c r="CU237" s="46"/>
      <c r="CV237" s="46"/>
      <c r="CW237" s="217" t="str">
        <f t="shared" ca="1" si="15"/>
        <v/>
      </c>
      <c r="CX237" s="180" t="str">
        <f t="shared" si="16"/>
        <v/>
      </c>
    </row>
    <row r="238" spans="1:102" s="166" customFormat="1" x14ac:dyDescent="0.35">
      <c r="A238" s="163">
        <f t="shared" si="19"/>
        <v>237</v>
      </c>
      <c r="B238" s="144">
        <f>'Facility Information'!$B$9</f>
        <v>0</v>
      </c>
      <c r="C238" s="104"/>
      <c r="D238" s="49"/>
      <c r="E238" s="50"/>
      <c r="F238" s="51"/>
      <c r="G238" s="117"/>
      <c r="H238" s="43"/>
      <c r="I238" s="56"/>
      <c r="J238" s="46"/>
      <c r="K238" s="142"/>
      <c r="L238" s="76"/>
      <c r="M238" s="220"/>
      <c r="N238" s="251"/>
      <c r="O238" s="82"/>
      <c r="P238" s="82"/>
      <c r="Q238" s="82"/>
      <c r="R238" s="82"/>
      <c r="S238" s="82"/>
      <c r="T238" s="85"/>
      <c r="U238" s="85"/>
      <c r="V238" s="82"/>
      <c r="W238" s="82"/>
      <c r="X238" s="82"/>
      <c r="Y238" s="50"/>
      <c r="Z238" s="221"/>
      <c r="AA238" s="56"/>
      <c r="AB238" s="46"/>
      <c r="AC238" s="46"/>
      <c r="AD238" s="46"/>
      <c r="AE238" s="46"/>
      <c r="AF238" s="46"/>
      <c r="AG238" s="46"/>
      <c r="AH238" s="252"/>
      <c r="AI238" s="252"/>
      <c r="AJ238" s="248"/>
      <c r="AK238" s="128"/>
      <c r="AL238" s="85"/>
      <c r="AM238" s="253"/>
      <c r="AN238" s="244"/>
      <c r="AO238" s="236" t="str">
        <f t="shared" ca="1" si="17"/>
        <v/>
      </c>
      <c r="AP238" s="237" t="str">
        <f t="shared" ca="1" si="18"/>
        <v/>
      </c>
      <c r="AQ238" s="56"/>
      <c r="AR238" s="46"/>
      <c r="AS238" s="46"/>
      <c r="AT238" s="56"/>
      <c r="AU238" s="46"/>
      <c r="AV238" s="46"/>
      <c r="AW238" s="56"/>
      <c r="AX238" s="46"/>
      <c r="AY238" s="46"/>
      <c r="AZ238" s="56"/>
      <c r="BA238" s="46"/>
      <c r="BB238" s="46"/>
      <c r="BC238" s="56"/>
      <c r="BD238" s="46"/>
      <c r="BE238" s="46"/>
      <c r="BF238" s="56"/>
      <c r="BG238" s="46"/>
      <c r="BH238" s="46"/>
      <c r="BI238" s="56"/>
      <c r="BJ238" s="46"/>
      <c r="BK238" s="46"/>
      <c r="BL238" s="56"/>
      <c r="BM238" s="46"/>
      <c r="BN238" s="46"/>
      <c r="BO238" s="56"/>
      <c r="BP238" s="46"/>
      <c r="BQ238" s="46"/>
      <c r="BR238" s="56"/>
      <c r="BS238" s="46"/>
      <c r="BT238" s="46"/>
      <c r="BU238" s="56"/>
      <c r="BV238" s="46"/>
      <c r="BW238" s="46"/>
      <c r="BX238" s="56"/>
      <c r="BY238" s="46"/>
      <c r="BZ238" s="46"/>
      <c r="CA238" s="46"/>
      <c r="CB238" s="56"/>
      <c r="CC238" s="46"/>
      <c r="CD238" s="46"/>
      <c r="CE238" s="56"/>
      <c r="CF238" s="46"/>
      <c r="CG238" s="46"/>
      <c r="CH238" s="56"/>
      <c r="CI238" s="46"/>
      <c r="CJ238" s="46"/>
      <c r="CK238" s="56"/>
      <c r="CL238" s="46"/>
      <c r="CM238" s="46"/>
      <c r="CN238" s="56"/>
      <c r="CO238" s="46"/>
      <c r="CP238" s="46"/>
      <c r="CQ238" s="56"/>
      <c r="CR238" s="46"/>
      <c r="CS238" s="46"/>
      <c r="CT238" s="56"/>
      <c r="CU238" s="46"/>
      <c r="CV238" s="46"/>
      <c r="CW238" s="217" t="str">
        <f t="shared" ca="1" si="15"/>
        <v/>
      </c>
      <c r="CX238" s="180" t="str">
        <f t="shared" si="16"/>
        <v/>
      </c>
    </row>
    <row r="239" spans="1:102" s="166" customFormat="1" x14ac:dyDescent="0.35">
      <c r="A239" s="163">
        <f t="shared" si="19"/>
        <v>238</v>
      </c>
      <c r="B239" s="144">
        <f>'Facility Information'!$B$9</f>
        <v>0</v>
      </c>
      <c r="C239" s="104"/>
      <c r="D239" s="49"/>
      <c r="E239" s="50"/>
      <c r="F239" s="51"/>
      <c r="G239" s="117"/>
      <c r="H239" s="43"/>
      <c r="I239" s="56"/>
      <c r="J239" s="46"/>
      <c r="K239" s="142"/>
      <c r="L239" s="76"/>
      <c r="M239" s="220"/>
      <c r="N239" s="251"/>
      <c r="O239" s="82"/>
      <c r="P239" s="82"/>
      <c r="Q239" s="82"/>
      <c r="R239" s="82"/>
      <c r="S239" s="82"/>
      <c r="T239" s="85"/>
      <c r="U239" s="85"/>
      <c r="V239" s="82"/>
      <c r="W239" s="82"/>
      <c r="X239" s="82"/>
      <c r="Y239" s="50"/>
      <c r="Z239" s="221"/>
      <c r="AA239" s="56"/>
      <c r="AB239" s="46"/>
      <c r="AC239" s="46"/>
      <c r="AD239" s="46"/>
      <c r="AE239" s="46"/>
      <c r="AF239" s="46"/>
      <c r="AG239" s="46"/>
      <c r="AH239" s="252"/>
      <c r="AI239" s="252"/>
      <c r="AJ239" s="248"/>
      <c r="AK239" s="128"/>
      <c r="AL239" s="85"/>
      <c r="AM239" s="253"/>
      <c r="AN239" s="244"/>
      <c r="AO239" s="236" t="str">
        <f t="shared" ca="1" si="17"/>
        <v/>
      </c>
      <c r="AP239" s="237" t="str">
        <f t="shared" ca="1" si="18"/>
        <v/>
      </c>
      <c r="AQ239" s="56"/>
      <c r="AR239" s="46"/>
      <c r="AS239" s="46"/>
      <c r="AT239" s="56"/>
      <c r="AU239" s="46"/>
      <c r="AV239" s="46"/>
      <c r="AW239" s="56"/>
      <c r="AX239" s="46"/>
      <c r="AY239" s="46"/>
      <c r="AZ239" s="56"/>
      <c r="BA239" s="46"/>
      <c r="BB239" s="46"/>
      <c r="BC239" s="56"/>
      <c r="BD239" s="46"/>
      <c r="BE239" s="46"/>
      <c r="BF239" s="56"/>
      <c r="BG239" s="46"/>
      <c r="BH239" s="46"/>
      <c r="BI239" s="56"/>
      <c r="BJ239" s="46"/>
      <c r="BK239" s="46"/>
      <c r="BL239" s="56"/>
      <c r="BM239" s="46"/>
      <c r="BN239" s="46"/>
      <c r="BO239" s="56"/>
      <c r="BP239" s="46"/>
      <c r="BQ239" s="46"/>
      <c r="BR239" s="56"/>
      <c r="BS239" s="46"/>
      <c r="BT239" s="46"/>
      <c r="BU239" s="56"/>
      <c r="BV239" s="46"/>
      <c r="BW239" s="46"/>
      <c r="BX239" s="56"/>
      <c r="BY239" s="46"/>
      <c r="BZ239" s="46"/>
      <c r="CA239" s="46"/>
      <c r="CB239" s="56"/>
      <c r="CC239" s="46"/>
      <c r="CD239" s="46"/>
      <c r="CE239" s="56"/>
      <c r="CF239" s="46"/>
      <c r="CG239" s="46"/>
      <c r="CH239" s="56"/>
      <c r="CI239" s="46"/>
      <c r="CJ239" s="46"/>
      <c r="CK239" s="56"/>
      <c r="CL239" s="46"/>
      <c r="CM239" s="46"/>
      <c r="CN239" s="56"/>
      <c r="CO239" s="46"/>
      <c r="CP239" s="46"/>
      <c r="CQ239" s="56"/>
      <c r="CR239" s="46"/>
      <c r="CS239" s="46"/>
      <c r="CT239" s="56"/>
      <c r="CU239" s="46"/>
      <c r="CV239" s="46"/>
      <c r="CW239" s="217" t="str">
        <f t="shared" ca="1" si="15"/>
        <v/>
      </c>
      <c r="CX239" s="180" t="str">
        <f t="shared" si="16"/>
        <v/>
      </c>
    </row>
    <row r="240" spans="1:102" s="166" customFormat="1" x14ac:dyDescent="0.35">
      <c r="A240" s="163">
        <f t="shared" si="19"/>
        <v>239</v>
      </c>
      <c r="B240" s="144">
        <f>'Facility Information'!$B$9</f>
        <v>0</v>
      </c>
      <c r="C240" s="104"/>
      <c r="D240" s="49"/>
      <c r="E240" s="50"/>
      <c r="F240" s="51"/>
      <c r="G240" s="117"/>
      <c r="H240" s="43"/>
      <c r="I240" s="56"/>
      <c r="J240" s="46"/>
      <c r="K240" s="142"/>
      <c r="L240" s="76"/>
      <c r="M240" s="220"/>
      <c r="N240" s="251"/>
      <c r="O240" s="82"/>
      <c r="P240" s="82"/>
      <c r="Q240" s="82"/>
      <c r="R240" s="82"/>
      <c r="S240" s="82"/>
      <c r="T240" s="85"/>
      <c r="U240" s="85"/>
      <c r="V240" s="82"/>
      <c r="W240" s="82"/>
      <c r="X240" s="82"/>
      <c r="Y240" s="50"/>
      <c r="Z240" s="221"/>
      <c r="AA240" s="56"/>
      <c r="AB240" s="46"/>
      <c r="AC240" s="46"/>
      <c r="AD240" s="46"/>
      <c r="AE240" s="46"/>
      <c r="AF240" s="46"/>
      <c r="AG240" s="46"/>
      <c r="AH240" s="252"/>
      <c r="AI240" s="252"/>
      <c r="AJ240" s="248"/>
      <c r="AK240" s="128"/>
      <c r="AL240" s="85"/>
      <c r="AM240" s="253"/>
      <c r="AN240" s="244"/>
      <c r="AO240" s="236" t="str">
        <f t="shared" ca="1" si="17"/>
        <v/>
      </c>
      <c r="AP240" s="237" t="str">
        <f t="shared" ca="1" si="18"/>
        <v/>
      </c>
      <c r="AQ240" s="56"/>
      <c r="AR240" s="46"/>
      <c r="AS240" s="46"/>
      <c r="AT240" s="56"/>
      <c r="AU240" s="46"/>
      <c r="AV240" s="46"/>
      <c r="AW240" s="56"/>
      <c r="AX240" s="46"/>
      <c r="AY240" s="46"/>
      <c r="AZ240" s="56"/>
      <c r="BA240" s="46"/>
      <c r="BB240" s="46"/>
      <c r="BC240" s="56"/>
      <c r="BD240" s="46"/>
      <c r="BE240" s="46"/>
      <c r="BF240" s="56"/>
      <c r="BG240" s="46"/>
      <c r="BH240" s="46"/>
      <c r="BI240" s="56"/>
      <c r="BJ240" s="46"/>
      <c r="BK240" s="46"/>
      <c r="BL240" s="56"/>
      <c r="BM240" s="46"/>
      <c r="BN240" s="46"/>
      <c r="BO240" s="56"/>
      <c r="BP240" s="46"/>
      <c r="BQ240" s="46"/>
      <c r="BR240" s="56"/>
      <c r="BS240" s="46"/>
      <c r="BT240" s="46"/>
      <c r="BU240" s="56"/>
      <c r="BV240" s="46"/>
      <c r="BW240" s="46"/>
      <c r="BX240" s="56"/>
      <c r="BY240" s="46"/>
      <c r="BZ240" s="46"/>
      <c r="CA240" s="46"/>
      <c r="CB240" s="56"/>
      <c r="CC240" s="46"/>
      <c r="CD240" s="46"/>
      <c r="CE240" s="56"/>
      <c r="CF240" s="46"/>
      <c r="CG240" s="46"/>
      <c r="CH240" s="56"/>
      <c r="CI240" s="46"/>
      <c r="CJ240" s="46"/>
      <c r="CK240" s="56"/>
      <c r="CL240" s="46"/>
      <c r="CM240" s="46"/>
      <c r="CN240" s="56"/>
      <c r="CO240" s="46"/>
      <c r="CP240" s="46"/>
      <c r="CQ240" s="56"/>
      <c r="CR240" s="46"/>
      <c r="CS240" s="46"/>
      <c r="CT240" s="56"/>
      <c r="CU240" s="46"/>
      <c r="CV240" s="46"/>
      <c r="CW240" s="217" t="str">
        <f t="shared" ca="1" si="15"/>
        <v/>
      </c>
      <c r="CX240" s="180" t="str">
        <f t="shared" si="16"/>
        <v/>
      </c>
    </row>
    <row r="241" spans="1:102" s="166" customFormat="1" x14ac:dyDescent="0.35">
      <c r="A241" s="163">
        <f t="shared" si="19"/>
        <v>240</v>
      </c>
      <c r="B241" s="144">
        <f>'Facility Information'!$B$9</f>
        <v>0</v>
      </c>
      <c r="C241" s="104"/>
      <c r="D241" s="49"/>
      <c r="E241" s="50"/>
      <c r="F241" s="51"/>
      <c r="G241" s="117"/>
      <c r="H241" s="43"/>
      <c r="I241" s="56"/>
      <c r="J241" s="46"/>
      <c r="K241" s="142"/>
      <c r="L241" s="76"/>
      <c r="M241" s="220"/>
      <c r="N241" s="251"/>
      <c r="O241" s="82"/>
      <c r="P241" s="82"/>
      <c r="Q241" s="82"/>
      <c r="R241" s="82"/>
      <c r="S241" s="82"/>
      <c r="T241" s="85"/>
      <c r="U241" s="85"/>
      <c r="V241" s="82"/>
      <c r="W241" s="82"/>
      <c r="X241" s="82"/>
      <c r="Y241" s="50"/>
      <c r="Z241" s="221"/>
      <c r="AA241" s="56"/>
      <c r="AB241" s="46"/>
      <c r="AC241" s="46"/>
      <c r="AD241" s="46"/>
      <c r="AE241" s="46"/>
      <c r="AF241" s="46"/>
      <c r="AG241" s="46"/>
      <c r="AH241" s="252"/>
      <c r="AI241" s="252"/>
      <c r="AJ241" s="248"/>
      <c r="AK241" s="128"/>
      <c r="AL241" s="85"/>
      <c r="AM241" s="253"/>
      <c r="AN241" s="244"/>
      <c r="AO241" s="236" t="str">
        <f t="shared" ca="1" si="17"/>
        <v/>
      </c>
      <c r="AP241" s="237" t="str">
        <f t="shared" ca="1" si="18"/>
        <v/>
      </c>
      <c r="AQ241" s="56"/>
      <c r="AR241" s="46"/>
      <c r="AS241" s="46"/>
      <c r="AT241" s="56"/>
      <c r="AU241" s="46"/>
      <c r="AV241" s="46"/>
      <c r="AW241" s="56"/>
      <c r="AX241" s="46"/>
      <c r="AY241" s="46"/>
      <c r="AZ241" s="56"/>
      <c r="BA241" s="46"/>
      <c r="BB241" s="46"/>
      <c r="BC241" s="56"/>
      <c r="BD241" s="46"/>
      <c r="BE241" s="46"/>
      <c r="BF241" s="56"/>
      <c r="BG241" s="46"/>
      <c r="BH241" s="46"/>
      <c r="BI241" s="56"/>
      <c r="BJ241" s="46"/>
      <c r="BK241" s="46"/>
      <c r="BL241" s="56"/>
      <c r="BM241" s="46"/>
      <c r="BN241" s="46"/>
      <c r="BO241" s="56"/>
      <c r="BP241" s="46"/>
      <c r="BQ241" s="46"/>
      <c r="BR241" s="56"/>
      <c r="BS241" s="46"/>
      <c r="BT241" s="46"/>
      <c r="BU241" s="56"/>
      <c r="BV241" s="46"/>
      <c r="BW241" s="46"/>
      <c r="BX241" s="56"/>
      <c r="BY241" s="46"/>
      <c r="BZ241" s="46"/>
      <c r="CA241" s="46"/>
      <c r="CB241" s="56"/>
      <c r="CC241" s="46"/>
      <c r="CD241" s="46"/>
      <c r="CE241" s="56"/>
      <c r="CF241" s="46"/>
      <c r="CG241" s="46"/>
      <c r="CH241" s="56"/>
      <c r="CI241" s="46"/>
      <c r="CJ241" s="46"/>
      <c r="CK241" s="56"/>
      <c r="CL241" s="46"/>
      <c r="CM241" s="46"/>
      <c r="CN241" s="56"/>
      <c r="CO241" s="46"/>
      <c r="CP241" s="46"/>
      <c r="CQ241" s="56"/>
      <c r="CR241" s="46"/>
      <c r="CS241" s="46"/>
      <c r="CT241" s="56"/>
      <c r="CU241" s="46"/>
      <c r="CV241" s="46"/>
      <c r="CW241" s="217" t="str">
        <f t="shared" ca="1" si="15"/>
        <v/>
      </c>
      <c r="CX241" s="180" t="str">
        <f t="shared" si="16"/>
        <v/>
      </c>
    </row>
    <row r="242" spans="1:102" s="166" customFormat="1" x14ac:dyDescent="0.35">
      <c r="A242" s="163">
        <f t="shared" si="19"/>
        <v>241</v>
      </c>
      <c r="B242" s="144">
        <f>'Facility Information'!$B$9</f>
        <v>0</v>
      </c>
      <c r="C242" s="104"/>
      <c r="D242" s="49"/>
      <c r="E242" s="50"/>
      <c r="F242" s="51"/>
      <c r="G242" s="117"/>
      <c r="H242" s="43"/>
      <c r="I242" s="56"/>
      <c r="J242" s="46"/>
      <c r="K242" s="142"/>
      <c r="L242" s="76"/>
      <c r="M242" s="220"/>
      <c r="N242" s="251"/>
      <c r="O242" s="82"/>
      <c r="P242" s="82"/>
      <c r="Q242" s="82"/>
      <c r="R242" s="82"/>
      <c r="S242" s="82"/>
      <c r="T242" s="85"/>
      <c r="U242" s="85"/>
      <c r="V242" s="82"/>
      <c r="W242" s="82"/>
      <c r="X242" s="82"/>
      <c r="Y242" s="50"/>
      <c r="Z242" s="221"/>
      <c r="AA242" s="56"/>
      <c r="AB242" s="46"/>
      <c r="AC242" s="46"/>
      <c r="AD242" s="46"/>
      <c r="AE242" s="46"/>
      <c r="AF242" s="46"/>
      <c r="AG242" s="46"/>
      <c r="AH242" s="252"/>
      <c r="AI242" s="252"/>
      <c r="AJ242" s="248"/>
      <c r="AK242" s="128"/>
      <c r="AL242" s="85"/>
      <c r="AM242" s="253"/>
      <c r="AN242" s="244"/>
      <c r="AO242" s="236" t="str">
        <f t="shared" ca="1" si="17"/>
        <v/>
      </c>
      <c r="AP242" s="237" t="str">
        <f t="shared" ca="1" si="18"/>
        <v/>
      </c>
      <c r="AQ242" s="56"/>
      <c r="AR242" s="46"/>
      <c r="AS242" s="46"/>
      <c r="AT242" s="56"/>
      <c r="AU242" s="46"/>
      <c r="AV242" s="46"/>
      <c r="AW242" s="56"/>
      <c r="AX242" s="46"/>
      <c r="AY242" s="46"/>
      <c r="AZ242" s="56"/>
      <c r="BA242" s="46"/>
      <c r="BB242" s="46"/>
      <c r="BC242" s="56"/>
      <c r="BD242" s="46"/>
      <c r="BE242" s="46"/>
      <c r="BF242" s="56"/>
      <c r="BG242" s="46"/>
      <c r="BH242" s="46"/>
      <c r="BI242" s="56"/>
      <c r="BJ242" s="46"/>
      <c r="BK242" s="46"/>
      <c r="BL242" s="56"/>
      <c r="BM242" s="46"/>
      <c r="BN242" s="46"/>
      <c r="BO242" s="56"/>
      <c r="BP242" s="46"/>
      <c r="BQ242" s="46"/>
      <c r="BR242" s="56"/>
      <c r="BS242" s="46"/>
      <c r="BT242" s="46"/>
      <c r="BU242" s="56"/>
      <c r="BV242" s="46"/>
      <c r="BW242" s="46"/>
      <c r="BX242" s="56"/>
      <c r="BY242" s="46"/>
      <c r="BZ242" s="46"/>
      <c r="CA242" s="46"/>
      <c r="CB242" s="56"/>
      <c r="CC242" s="46"/>
      <c r="CD242" s="46"/>
      <c r="CE242" s="56"/>
      <c r="CF242" s="46"/>
      <c r="CG242" s="46"/>
      <c r="CH242" s="56"/>
      <c r="CI242" s="46"/>
      <c r="CJ242" s="46"/>
      <c r="CK242" s="56"/>
      <c r="CL242" s="46"/>
      <c r="CM242" s="46"/>
      <c r="CN242" s="56"/>
      <c r="CO242" s="46"/>
      <c r="CP242" s="46"/>
      <c r="CQ242" s="56"/>
      <c r="CR242" s="46"/>
      <c r="CS242" s="46"/>
      <c r="CT242" s="56"/>
      <c r="CU242" s="46"/>
      <c r="CV242" s="46"/>
      <c r="CW242" s="217" t="str">
        <f t="shared" ca="1" si="15"/>
        <v/>
      </c>
      <c r="CX242" s="180" t="str">
        <f t="shared" si="16"/>
        <v/>
      </c>
    </row>
    <row r="243" spans="1:102" s="166" customFormat="1" x14ac:dyDescent="0.35">
      <c r="A243" s="163">
        <f t="shared" si="19"/>
        <v>242</v>
      </c>
      <c r="B243" s="144">
        <f>'Facility Information'!$B$9</f>
        <v>0</v>
      </c>
      <c r="C243" s="104"/>
      <c r="D243" s="49"/>
      <c r="E243" s="50"/>
      <c r="F243" s="51"/>
      <c r="G243" s="117"/>
      <c r="H243" s="43"/>
      <c r="I243" s="56"/>
      <c r="J243" s="46"/>
      <c r="K243" s="142"/>
      <c r="L243" s="76"/>
      <c r="M243" s="220"/>
      <c r="N243" s="251"/>
      <c r="O243" s="82"/>
      <c r="P243" s="82"/>
      <c r="Q243" s="82"/>
      <c r="R243" s="82"/>
      <c r="S243" s="82"/>
      <c r="T243" s="85"/>
      <c r="U243" s="85"/>
      <c r="V243" s="82"/>
      <c r="W243" s="82"/>
      <c r="X243" s="82"/>
      <c r="Y243" s="50"/>
      <c r="Z243" s="221"/>
      <c r="AA243" s="56"/>
      <c r="AB243" s="46"/>
      <c r="AC243" s="46"/>
      <c r="AD243" s="46"/>
      <c r="AE243" s="46"/>
      <c r="AF243" s="46"/>
      <c r="AG243" s="46"/>
      <c r="AH243" s="252"/>
      <c r="AI243" s="252"/>
      <c r="AJ243" s="248"/>
      <c r="AK243" s="128"/>
      <c r="AL243" s="85"/>
      <c r="AM243" s="253"/>
      <c r="AN243" s="244"/>
      <c r="AO243" s="236" t="str">
        <f t="shared" ca="1" si="17"/>
        <v/>
      </c>
      <c r="AP243" s="237" t="str">
        <f t="shared" ca="1" si="18"/>
        <v/>
      </c>
      <c r="AQ243" s="56"/>
      <c r="AR243" s="46"/>
      <c r="AS243" s="46"/>
      <c r="AT243" s="56"/>
      <c r="AU243" s="46"/>
      <c r="AV243" s="46"/>
      <c r="AW243" s="56"/>
      <c r="AX243" s="46"/>
      <c r="AY243" s="46"/>
      <c r="AZ243" s="56"/>
      <c r="BA243" s="46"/>
      <c r="BB243" s="46"/>
      <c r="BC243" s="56"/>
      <c r="BD243" s="46"/>
      <c r="BE243" s="46"/>
      <c r="BF243" s="56"/>
      <c r="BG243" s="46"/>
      <c r="BH243" s="46"/>
      <c r="BI243" s="56"/>
      <c r="BJ243" s="46"/>
      <c r="BK243" s="46"/>
      <c r="BL243" s="56"/>
      <c r="BM243" s="46"/>
      <c r="BN243" s="46"/>
      <c r="BO243" s="56"/>
      <c r="BP243" s="46"/>
      <c r="BQ243" s="46"/>
      <c r="BR243" s="56"/>
      <c r="BS243" s="46"/>
      <c r="BT243" s="46"/>
      <c r="BU243" s="56"/>
      <c r="BV243" s="46"/>
      <c r="BW243" s="46"/>
      <c r="BX243" s="56"/>
      <c r="BY243" s="46"/>
      <c r="BZ243" s="46"/>
      <c r="CA243" s="46"/>
      <c r="CB243" s="56"/>
      <c r="CC243" s="46"/>
      <c r="CD243" s="46"/>
      <c r="CE243" s="56"/>
      <c r="CF243" s="46"/>
      <c r="CG243" s="46"/>
      <c r="CH243" s="56"/>
      <c r="CI243" s="46"/>
      <c r="CJ243" s="46"/>
      <c r="CK243" s="56"/>
      <c r="CL243" s="46"/>
      <c r="CM243" s="46"/>
      <c r="CN243" s="56"/>
      <c r="CO243" s="46"/>
      <c r="CP243" s="46"/>
      <c r="CQ243" s="56"/>
      <c r="CR243" s="46"/>
      <c r="CS243" s="46"/>
      <c r="CT243" s="56"/>
      <c r="CU243" s="46"/>
      <c r="CV243" s="46"/>
      <c r="CW243" s="217" t="str">
        <f t="shared" ca="1" si="15"/>
        <v/>
      </c>
      <c r="CX243" s="180" t="str">
        <f t="shared" si="16"/>
        <v/>
      </c>
    </row>
    <row r="244" spans="1:102" s="166" customFormat="1" x14ac:dyDescent="0.35">
      <c r="A244" s="163">
        <f t="shared" si="19"/>
        <v>243</v>
      </c>
      <c r="B244" s="144">
        <f>'Facility Information'!$B$9</f>
        <v>0</v>
      </c>
      <c r="C244" s="104"/>
      <c r="D244" s="49"/>
      <c r="E244" s="50"/>
      <c r="F244" s="51"/>
      <c r="G244" s="117"/>
      <c r="H244" s="43"/>
      <c r="I244" s="56"/>
      <c r="J244" s="46"/>
      <c r="K244" s="142"/>
      <c r="L244" s="76"/>
      <c r="M244" s="220"/>
      <c r="N244" s="251"/>
      <c r="O244" s="82"/>
      <c r="P244" s="82"/>
      <c r="Q244" s="82"/>
      <c r="R244" s="82"/>
      <c r="S244" s="82"/>
      <c r="T244" s="85"/>
      <c r="U244" s="85"/>
      <c r="V244" s="82"/>
      <c r="W244" s="82"/>
      <c r="X244" s="82"/>
      <c r="Y244" s="50"/>
      <c r="Z244" s="221"/>
      <c r="AA244" s="56"/>
      <c r="AB244" s="46"/>
      <c r="AC244" s="46"/>
      <c r="AD244" s="46"/>
      <c r="AE244" s="46"/>
      <c r="AF244" s="46"/>
      <c r="AG244" s="46"/>
      <c r="AH244" s="252"/>
      <c r="AI244" s="252"/>
      <c r="AJ244" s="248"/>
      <c r="AK244" s="128"/>
      <c r="AL244" s="85"/>
      <c r="AM244" s="253"/>
      <c r="AN244" s="244"/>
      <c r="AO244" s="236" t="str">
        <f t="shared" ca="1" si="17"/>
        <v/>
      </c>
      <c r="AP244" s="237" t="str">
        <f t="shared" ca="1" si="18"/>
        <v/>
      </c>
      <c r="AQ244" s="56"/>
      <c r="AR244" s="46"/>
      <c r="AS244" s="46"/>
      <c r="AT244" s="56"/>
      <c r="AU244" s="46"/>
      <c r="AV244" s="46"/>
      <c r="AW244" s="56"/>
      <c r="AX244" s="46"/>
      <c r="AY244" s="46"/>
      <c r="AZ244" s="56"/>
      <c r="BA244" s="46"/>
      <c r="BB244" s="46"/>
      <c r="BC244" s="56"/>
      <c r="BD244" s="46"/>
      <c r="BE244" s="46"/>
      <c r="BF244" s="56"/>
      <c r="BG244" s="46"/>
      <c r="BH244" s="46"/>
      <c r="BI244" s="56"/>
      <c r="BJ244" s="46"/>
      <c r="BK244" s="46"/>
      <c r="BL244" s="56"/>
      <c r="BM244" s="46"/>
      <c r="BN244" s="46"/>
      <c r="BO244" s="56"/>
      <c r="BP244" s="46"/>
      <c r="BQ244" s="46"/>
      <c r="BR244" s="56"/>
      <c r="BS244" s="46"/>
      <c r="BT244" s="46"/>
      <c r="BU244" s="56"/>
      <c r="BV244" s="46"/>
      <c r="BW244" s="46"/>
      <c r="BX244" s="56"/>
      <c r="BY244" s="46"/>
      <c r="BZ244" s="46"/>
      <c r="CA244" s="46"/>
      <c r="CB244" s="56"/>
      <c r="CC244" s="46"/>
      <c r="CD244" s="46"/>
      <c r="CE244" s="56"/>
      <c r="CF244" s="46"/>
      <c r="CG244" s="46"/>
      <c r="CH244" s="56"/>
      <c r="CI244" s="46"/>
      <c r="CJ244" s="46"/>
      <c r="CK244" s="56"/>
      <c r="CL244" s="46"/>
      <c r="CM244" s="46"/>
      <c r="CN244" s="56"/>
      <c r="CO244" s="46"/>
      <c r="CP244" s="46"/>
      <c r="CQ244" s="56"/>
      <c r="CR244" s="46"/>
      <c r="CS244" s="46"/>
      <c r="CT244" s="56"/>
      <c r="CU244" s="46"/>
      <c r="CV244" s="46"/>
      <c r="CW244" s="217" t="str">
        <f t="shared" ca="1" si="15"/>
        <v/>
      </c>
      <c r="CX244" s="180" t="str">
        <f t="shared" si="16"/>
        <v/>
      </c>
    </row>
    <row r="245" spans="1:102" s="166" customFormat="1" x14ac:dyDescent="0.35">
      <c r="A245" s="163">
        <f t="shared" si="19"/>
        <v>244</v>
      </c>
      <c r="B245" s="144">
        <f>'Facility Information'!$B$9</f>
        <v>0</v>
      </c>
      <c r="C245" s="104"/>
      <c r="D245" s="49"/>
      <c r="E245" s="50"/>
      <c r="F245" s="51"/>
      <c r="G245" s="117"/>
      <c r="H245" s="43"/>
      <c r="I245" s="56"/>
      <c r="J245" s="46"/>
      <c r="K245" s="142"/>
      <c r="L245" s="76"/>
      <c r="M245" s="220"/>
      <c r="N245" s="251"/>
      <c r="O245" s="82"/>
      <c r="P245" s="82"/>
      <c r="Q245" s="82"/>
      <c r="R245" s="82"/>
      <c r="S245" s="82"/>
      <c r="T245" s="85"/>
      <c r="U245" s="85"/>
      <c r="V245" s="82"/>
      <c r="W245" s="82"/>
      <c r="X245" s="82"/>
      <c r="Y245" s="50"/>
      <c r="Z245" s="221"/>
      <c r="AA245" s="56"/>
      <c r="AB245" s="46"/>
      <c r="AC245" s="46"/>
      <c r="AD245" s="46"/>
      <c r="AE245" s="46"/>
      <c r="AF245" s="46"/>
      <c r="AG245" s="46"/>
      <c r="AH245" s="252"/>
      <c r="AI245" s="252"/>
      <c r="AJ245" s="248"/>
      <c r="AK245" s="128"/>
      <c r="AL245" s="85"/>
      <c r="AM245" s="253"/>
      <c r="AN245" s="244"/>
      <c r="AO245" s="236" t="str">
        <f t="shared" ca="1" si="17"/>
        <v/>
      </c>
      <c r="AP245" s="237" t="str">
        <f t="shared" ca="1" si="18"/>
        <v/>
      </c>
      <c r="AQ245" s="56"/>
      <c r="AR245" s="46"/>
      <c r="AS245" s="46"/>
      <c r="AT245" s="56"/>
      <c r="AU245" s="46"/>
      <c r="AV245" s="46"/>
      <c r="AW245" s="56"/>
      <c r="AX245" s="46"/>
      <c r="AY245" s="46"/>
      <c r="AZ245" s="56"/>
      <c r="BA245" s="46"/>
      <c r="BB245" s="46"/>
      <c r="BC245" s="56"/>
      <c r="BD245" s="46"/>
      <c r="BE245" s="46"/>
      <c r="BF245" s="56"/>
      <c r="BG245" s="46"/>
      <c r="BH245" s="46"/>
      <c r="BI245" s="56"/>
      <c r="BJ245" s="46"/>
      <c r="BK245" s="46"/>
      <c r="BL245" s="56"/>
      <c r="BM245" s="46"/>
      <c r="BN245" s="46"/>
      <c r="BO245" s="56"/>
      <c r="BP245" s="46"/>
      <c r="BQ245" s="46"/>
      <c r="BR245" s="56"/>
      <c r="BS245" s="46"/>
      <c r="BT245" s="46"/>
      <c r="BU245" s="56"/>
      <c r="BV245" s="46"/>
      <c r="BW245" s="46"/>
      <c r="BX245" s="56"/>
      <c r="BY245" s="46"/>
      <c r="BZ245" s="46"/>
      <c r="CA245" s="46"/>
      <c r="CB245" s="56"/>
      <c r="CC245" s="46"/>
      <c r="CD245" s="46"/>
      <c r="CE245" s="56"/>
      <c r="CF245" s="46"/>
      <c r="CG245" s="46"/>
      <c r="CH245" s="56"/>
      <c r="CI245" s="46"/>
      <c r="CJ245" s="46"/>
      <c r="CK245" s="56"/>
      <c r="CL245" s="46"/>
      <c r="CM245" s="46"/>
      <c r="CN245" s="56"/>
      <c r="CO245" s="46"/>
      <c r="CP245" s="46"/>
      <c r="CQ245" s="56"/>
      <c r="CR245" s="46"/>
      <c r="CS245" s="46"/>
      <c r="CT245" s="56"/>
      <c r="CU245" s="46"/>
      <c r="CV245" s="46"/>
      <c r="CW245" s="217" t="str">
        <f t="shared" ca="1" si="15"/>
        <v/>
      </c>
      <c r="CX245" s="180" t="str">
        <f t="shared" si="16"/>
        <v/>
      </c>
    </row>
    <row r="246" spans="1:102" s="166" customFormat="1" x14ac:dyDescent="0.35">
      <c r="A246" s="163">
        <f t="shared" si="19"/>
        <v>245</v>
      </c>
      <c r="B246" s="144">
        <f>'Facility Information'!$B$9</f>
        <v>0</v>
      </c>
      <c r="C246" s="104"/>
      <c r="D246" s="49"/>
      <c r="E246" s="50"/>
      <c r="F246" s="51"/>
      <c r="G246" s="117"/>
      <c r="H246" s="43"/>
      <c r="I246" s="56"/>
      <c r="J246" s="46"/>
      <c r="K246" s="142"/>
      <c r="L246" s="76"/>
      <c r="M246" s="220"/>
      <c r="N246" s="251"/>
      <c r="O246" s="82"/>
      <c r="P246" s="82"/>
      <c r="Q246" s="82"/>
      <c r="R246" s="82"/>
      <c r="S246" s="82"/>
      <c r="T246" s="85"/>
      <c r="U246" s="85"/>
      <c r="V246" s="82"/>
      <c r="W246" s="82"/>
      <c r="X246" s="82"/>
      <c r="Y246" s="50"/>
      <c r="Z246" s="221"/>
      <c r="AA246" s="56"/>
      <c r="AB246" s="46"/>
      <c r="AC246" s="46"/>
      <c r="AD246" s="46"/>
      <c r="AE246" s="46"/>
      <c r="AF246" s="46"/>
      <c r="AG246" s="46"/>
      <c r="AH246" s="252"/>
      <c r="AI246" s="252"/>
      <c r="AJ246" s="248"/>
      <c r="AK246" s="128"/>
      <c r="AL246" s="85"/>
      <c r="AM246" s="253"/>
      <c r="AN246" s="244"/>
      <c r="AO246" s="236" t="str">
        <f t="shared" ca="1" si="17"/>
        <v/>
      </c>
      <c r="AP246" s="237" t="str">
        <f t="shared" ca="1" si="18"/>
        <v/>
      </c>
      <c r="AQ246" s="56"/>
      <c r="AR246" s="46"/>
      <c r="AS246" s="46"/>
      <c r="AT246" s="56"/>
      <c r="AU246" s="46"/>
      <c r="AV246" s="46"/>
      <c r="AW246" s="56"/>
      <c r="AX246" s="46"/>
      <c r="AY246" s="46"/>
      <c r="AZ246" s="56"/>
      <c r="BA246" s="46"/>
      <c r="BB246" s="46"/>
      <c r="BC246" s="56"/>
      <c r="BD246" s="46"/>
      <c r="BE246" s="46"/>
      <c r="BF246" s="56"/>
      <c r="BG246" s="46"/>
      <c r="BH246" s="46"/>
      <c r="BI246" s="56"/>
      <c r="BJ246" s="46"/>
      <c r="BK246" s="46"/>
      <c r="BL246" s="56"/>
      <c r="BM246" s="46"/>
      <c r="BN246" s="46"/>
      <c r="BO246" s="56"/>
      <c r="BP246" s="46"/>
      <c r="BQ246" s="46"/>
      <c r="BR246" s="56"/>
      <c r="BS246" s="46"/>
      <c r="BT246" s="46"/>
      <c r="BU246" s="56"/>
      <c r="BV246" s="46"/>
      <c r="BW246" s="46"/>
      <c r="BX246" s="56"/>
      <c r="BY246" s="46"/>
      <c r="BZ246" s="46"/>
      <c r="CA246" s="46"/>
      <c r="CB246" s="56"/>
      <c r="CC246" s="46"/>
      <c r="CD246" s="46"/>
      <c r="CE246" s="56"/>
      <c r="CF246" s="46"/>
      <c r="CG246" s="46"/>
      <c r="CH246" s="56"/>
      <c r="CI246" s="46"/>
      <c r="CJ246" s="46"/>
      <c r="CK246" s="56"/>
      <c r="CL246" s="46"/>
      <c r="CM246" s="46"/>
      <c r="CN246" s="56"/>
      <c r="CO246" s="46"/>
      <c r="CP246" s="46"/>
      <c r="CQ246" s="56"/>
      <c r="CR246" s="46"/>
      <c r="CS246" s="46"/>
      <c r="CT246" s="56"/>
      <c r="CU246" s="46"/>
      <c r="CV246" s="46"/>
      <c r="CW246" s="217" t="str">
        <f t="shared" ca="1" si="15"/>
        <v/>
      </c>
      <c r="CX246" s="180" t="str">
        <f t="shared" si="16"/>
        <v/>
      </c>
    </row>
    <row r="247" spans="1:102" s="166" customFormat="1" x14ac:dyDescent="0.35">
      <c r="A247" s="163">
        <f t="shared" si="19"/>
        <v>246</v>
      </c>
      <c r="B247" s="144">
        <f>'Facility Information'!$B$9</f>
        <v>0</v>
      </c>
      <c r="C247" s="104"/>
      <c r="D247" s="49"/>
      <c r="E247" s="50"/>
      <c r="F247" s="51"/>
      <c r="G247" s="117"/>
      <c r="H247" s="43"/>
      <c r="I247" s="56"/>
      <c r="J247" s="46"/>
      <c r="K247" s="142"/>
      <c r="L247" s="76"/>
      <c r="M247" s="220"/>
      <c r="N247" s="251"/>
      <c r="O247" s="82"/>
      <c r="P247" s="82"/>
      <c r="Q247" s="82"/>
      <c r="R247" s="82"/>
      <c r="S247" s="82"/>
      <c r="T247" s="85"/>
      <c r="U247" s="85"/>
      <c r="V247" s="82"/>
      <c r="W247" s="82"/>
      <c r="X247" s="82"/>
      <c r="Y247" s="50"/>
      <c r="Z247" s="221"/>
      <c r="AA247" s="56"/>
      <c r="AB247" s="46"/>
      <c r="AC247" s="46"/>
      <c r="AD247" s="46"/>
      <c r="AE247" s="46"/>
      <c r="AF247" s="46"/>
      <c r="AG247" s="46"/>
      <c r="AH247" s="252"/>
      <c r="AI247" s="252"/>
      <c r="AJ247" s="248"/>
      <c r="AK247" s="128"/>
      <c r="AL247" s="85"/>
      <c r="AM247" s="253"/>
      <c r="AN247" s="244"/>
      <c r="AO247" s="236" t="str">
        <f t="shared" ca="1" si="17"/>
        <v/>
      </c>
      <c r="AP247" s="237" t="str">
        <f t="shared" ca="1" si="18"/>
        <v/>
      </c>
      <c r="AQ247" s="56"/>
      <c r="AR247" s="46"/>
      <c r="AS247" s="46"/>
      <c r="AT247" s="56"/>
      <c r="AU247" s="46"/>
      <c r="AV247" s="46"/>
      <c r="AW247" s="56"/>
      <c r="AX247" s="46"/>
      <c r="AY247" s="46"/>
      <c r="AZ247" s="56"/>
      <c r="BA247" s="46"/>
      <c r="BB247" s="46"/>
      <c r="BC247" s="56"/>
      <c r="BD247" s="46"/>
      <c r="BE247" s="46"/>
      <c r="BF247" s="56"/>
      <c r="BG247" s="46"/>
      <c r="BH247" s="46"/>
      <c r="BI247" s="56"/>
      <c r="BJ247" s="46"/>
      <c r="BK247" s="46"/>
      <c r="BL247" s="56"/>
      <c r="BM247" s="46"/>
      <c r="BN247" s="46"/>
      <c r="BO247" s="56"/>
      <c r="BP247" s="46"/>
      <c r="BQ247" s="46"/>
      <c r="BR247" s="56"/>
      <c r="BS247" s="46"/>
      <c r="BT247" s="46"/>
      <c r="BU247" s="56"/>
      <c r="BV247" s="46"/>
      <c r="BW247" s="46"/>
      <c r="BX247" s="56"/>
      <c r="BY247" s="46"/>
      <c r="BZ247" s="46"/>
      <c r="CA247" s="46"/>
      <c r="CB247" s="56"/>
      <c r="CC247" s="46"/>
      <c r="CD247" s="46"/>
      <c r="CE247" s="56"/>
      <c r="CF247" s="46"/>
      <c r="CG247" s="46"/>
      <c r="CH247" s="56"/>
      <c r="CI247" s="46"/>
      <c r="CJ247" s="46"/>
      <c r="CK247" s="56"/>
      <c r="CL247" s="46"/>
      <c r="CM247" s="46"/>
      <c r="CN247" s="56"/>
      <c r="CO247" s="46"/>
      <c r="CP247" s="46"/>
      <c r="CQ247" s="56"/>
      <c r="CR247" s="46"/>
      <c r="CS247" s="46"/>
      <c r="CT247" s="56"/>
      <c r="CU247" s="46"/>
      <c r="CV247" s="46"/>
      <c r="CW247" s="217" t="str">
        <f t="shared" ca="1" si="15"/>
        <v/>
      </c>
      <c r="CX247" s="180" t="str">
        <f t="shared" si="16"/>
        <v/>
      </c>
    </row>
    <row r="248" spans="1:102" s="166" customFormat="1" x14ac:dyDescent="0.35">
      <c r="A248" s="163">
        <f t="shared" si="19"/>
        <v>247</v>
      </c>
      <c r="B248" s="144">
        <f>'Facility Information'!$B$9</f>
        <v>0</v>
      </c>
      <c r="C248" s="104"/>
      <c r="D248" s="49"/>
      <c r="E248" s="50"/>
      <c r="F248" s="51"/>
      <c r="G248" s="117"/>
      <c r="H248" s="43"/>
      <c r="I248" s="56"/>
      <c r="J248" s="46"/>
      <c r="K248" s="142"/>
      <c r="L248" s="76"/>
      <c r="M248" s="220"/>
      <c r="N248" s="251"/>
      <c r="O248" s="82"/>
      <c r="P248" s="82"/>
      <c r="Q248" s="82"/>
      <c r="R248" s="82"/>
      <c r="S248" s="82"/>
      <c r="T248" s="85"/>
      <c r="U248" s="85"/>
      <c r="V248" s="82"/>
      <c r="W248" s="82"/>
      <c r="X248" s="82"/>
      <c r="Y248" s="50"/>
      <c r="Z248" s="221"/>
      <c r="AA248" s="56"/>
      <c r="AB248" s="46"/>
      <c r="AC248" s="46"/>
      <c r="AD248" s="46"/>
      <c r="AE248" s="46"/>
      <c r="AF248" s="46"/>
      <c r="AG248" s="46"/>
      <c r="AH248" s="252"/>
      <c r="AI248" s="252"/>
      <c r="AJ248" s="248"/>
      <c r="AK248" s="128"/>
      <c r="AL248" s="85"/>
      <c r="AM248" s="253"/>
      <c r="AN248" s="244"/>
      <c r="AO248" s="236" t="str">
        <f t="shared" ca="1" si="17"/>
        <v/>
      </c>
      <c r="AP248" s="237" t="str">
        <f t="shared" ca="1" si="18"/>
        <v/>
      </c>
      <c r="AQ248" s="56"/>
      <c r="AR248" s="46"/>
      <c r="AS248" s="46"/>
      <c r="AT248" s="56"/>
      <c r="AU248" s="46"/>
      <c r="AV248" s="46"/>
      <c r="AW248" s="56"/>
      <c r="AX248" s="46"/>
      <c r="AY248" s="46"/>
      <c r="AZ248" s="56"/>
      <c r="BA248" s="46"/>
      <c r="BB248" s="46"/>
      <c r="BC248" s="56"/>
      <c r="BD248" s="46"/>
      <c r="BE248" s="46"/>
      <c r="BF248" s="56"/>
      <c r="BG248" s="46"/>
      <c r="BH248" s="46"/>
      <c r="BI248" s="56"/>
      <c r="BJ248" s="46"/>
      <c r="BK248" s="46"/>
      <c r="BL248" s="56"/>
      <c r="BM248" s="46"/>
      <c r="BN248" s="46"/>
      <c r="BO248" s="56"/>
      <c r="BP248" s="46"/>
      <c r="BQ248" s="46"/>
      <c r="BR248" s="56"/>
      <c r="BS248" s="46"/>
      <c r="BT248" s="46"/>
      <c r="BU248" s="56"/>
      <c r="BV248" s="46"/>
      <c r="BW248" s="46"/>
      <c r="BX248" s="56"/>
      <c r="BY248" s="46"/>
      <c r="BZ248" s="46"/>
      <c r="CA248" s="46"/>
      <c r="CB248" s="56"/>
      <c r="CC248" s="46"/>
      <c r="CD248" s="46"/>
      <c r="CE248" s="56"/>
      <c r="CF248" s="46"/>
      <c r="CG248" s="46"/>
      <c r="CH248" s="56"/>
      <c r="CI248" s="46"/>
      <c r="CJ248" s="46"/>
      <c r="CK248" s="56"/>
      <c r="CL248" s="46"/>
      <c r="CM248" s="46"/>
      <c r="CN248" s="56"/>
      <c r="CO248" s="46"/>
      <c r="CP248" s="46"/>
      <c r="CQ248" s="56"/>
      <c r="CR248" s="46"/>
      <c r="CS248" s="46"/>
      <c r="CT248" s="56"/>
      <c r="CU248" s="46"/>
      <c r="CV248" s="46"/>
      <c r="CW248" s="217" t="str">
        <f t="shared" ca="1" si="15"/>
        <v/>
      </c>
      <c r="CX248" s="180" t="str">
        <f t="shared" si="16"/>
        <v/>
      </c>
    </row>
    <row r="249" spans="1:102" s="166" customFormat="1" x14ac:dyDescent="0.35">
      <c r="A249" s="163">
        <f t="shared" si="19"/>
        <v>248</v>
      </c>
      <c r="B249" s="144">
        <f>'Facility Information'!$B$9</f>
        <v>0</v>
      </c>
      <c r="C249" s="104"/>
      <c r="D249" s="49"/>
      <c r="E249" s="50"/>
      <c r="F249" s="51"/>
      <c r="G249" s="117"/>
      <c r="H249" s="43"/>
      <c r="I249" s="56"/>
      <c r="J249" s="46"/>
      <c r="K249" s="142"/>
      <c r="L249" s="76"/>
      <c r="M249" s="220"/>
      <c r="N249" s="251"/>
      <c r="O249" s="82"/>
      <c r="P249" s="82"/>
      <c r="Q249" s="82"/>
      <c r="R249" s="82"/>
      <c r="S249" s="82"/>
      <c r="T249" s="85"/>
      <c r="U249" s="85"/>
      <c r="V249" s="82"/>
      <c r="W249" s="82"/>
      <c r="X249" s="82"/>
      <c r="Y249" s="50"/>
      <c r="Z249" s="221"/>
      <c r="AA249" s="56"/>
      <c r="AB249" s="46"/>
      <c r="AC249" s="46"/>
      <c r="AD249" s="46"/>
      <c r="AE249" s="46"/>
      <c r="AF249" s="46"/>
      <c r="AG249" s="46"/>
      <c r="AH249" s="252"/>
      <c r="AI249" s="252"/>
      <c r="AJ249" s="248"/>
      <c r="AK249" s="128"/>
      <c r="AL249" s="85"/>
      <c r="AM249" s="253"/>
      <c r="AN249" s="244"/>
      <c r="AO249" s="236" t="str">
        <f t="shared" ca="1" si="17"/>
        <v/>
      </c>
      <c r="AP249" s="237" t="str">
        <f t="shared" ca="1" si="18"/>
        <v/>
      </c>
      <c r="AQ249" s="56"/>
      <c r="AR249" s="46"/>
      <c r="AS249" s="46"/>
      <c r="AT249" s="56"/>
      <c r="AU249" s="46"/>
      <c r="AV249" s="46"/>
      <c r="AW249" s="56"/>
      <c r="AX249" s="46"/>
      <c r="AY249" s="46"/>
      <c r="AZ249" s="56"/>
      <c r="BA249" s="46"/>
      <c r="BB249" s="46"/>
      <c r="BC249" s="56"/>
      <c r="BD249" s="46"/>
      <c r="BE249" s="46"/>
      <c r="BF249" s="56"/>
      <c r="BG249" s="46"/>
      <c r="BH249" s="46"/>
      <c r="BI249" s="56"/>
      <c r="BJ249" s="46"/>
      <c r="BK249" s="46"/>
      <c r="BL249" s="56"/>
      <c r="BM249" s="46"/>
      <c r="BN249" s="46"/>
      <c r="BO249" s="56"/>
      <c r="BP249" s="46"/>
      <c r="BQ249" s="46"/>
      <c r="BR249" s="56"/>
      <c r="BS249" s="46"/>
      <c r="BT249" s="46"/>
      <c r="BU249" s="56"/>
      <c r="BV249" s="46"/>
      <c r="BW249" s="46"/>
      <c r="BX249" s="56"/>
      <c r="BY249" s="46"/>
      <c r="BZ249" s="46"/>
      <c r="CA249" s="46"/>
      <c r="CB249" s="56"/>
      <c r="CC249" s="46"/>
      <c r="CD249" s="46"/>
      <c r="CE249" s="56"/>
      <c r="CF249" s="46"/>
      <c r="CG249" s="46"/>
      <c r="CH249" s="56"/>
      <c r="CI249" s="46"/>
      <c r="CJ249" s="46"/>
      <c r="CK249" s="56"/>
      <c r="CL249" s="46"/>
      <c r="CM249" s="46"/>
      <c r="CN249" s="56"/>
      <c r="CO249" s="46"/>
      <c r="CP249" s="46"/>
      <c r="CQ249" s="56"/>
      <c r="CR249" s="46"/>
      <c r="CS249" s="46"/>
      <c r="CT249" s="56"/>
      <c r="CU249" s="46"/>
      <c r="CV249" s="46"/>
      <c r="CW249" s="217" t="str">
        <f t="shared" ca="1" si="15"/>
        <v/>
      </c>
      <c r="CX249" s="180" t="str">
        <f t="shared" si="16"/>
        <v/>
      </c>
    </row>
    <row r="250" spans="1:102" s="166" customFormat="1" x14ac:dyDescent="0.35">
      <c r="A250" s="163">
        <f t="shared" si="19"/>
        <v>249</v>
      </c>
      <c r="B250" s="144">
        <f>'Facility Information'!$B$9</f>
        <v>0</v>
      </c>
      <c r="C250" s="104"/>
      <c r="D250" s="49"/>
      <c r="E250" s="50"/>
      <c r="F250" s="51"/>
      <c r="G250" s="117"/>
      <c r="H250" s="43"/>
      <c r="I250" s="56"/>
      <c r="J250" s="46"/>
      <c r="K250" s="142"/>
      <c r="L250" s="76"/>
      <c r="M250" s="220"/>
      <c r="N250" s="251"/>
      <c r="O250" s="82"/>
      <c r="P250" s="82"/>
      <c r="Q250" s="82"/>
      <c r="R250" s="82"/>
      <c r="S250" s="82"/>
      <c r="T250" s="85"/>
      <c r="U250" s="85"/>
      <c r="V250" s="82"/>
      <c r="W250" s="82"/>
      <c r="X250" s="82"/>
      <c r="Y250" s="50"/>
      <c r="Z250" s="221"/>
      <c r="AA250" s="56"/>
      <c r="AB250" s="46"/>
      <c r="AC250" s="46"/>
      <c r="AD250" s="46"/>
      <c r="AE250" s="46"/>
      <c r="AF250" s="46"/>
      <c r="AG250" s="46"/>
      <c r="AH250" s="252"/>
      <c r="AI250" s="252"/>
      <c r="AJ250" s="248"/>
      <c r="AK250" s="128"/>
      <c r="AL250" s="85"/>
      <c r="AM250" s="253"/>
      <c r="AN250" s="244"/>
      <c r="AO250" s="236" t="str">
        <f t="shared" ca="1" si="17"/>
        <v/>
      </c>
      <c r="AP250" s="237" t="str">
        <f t="shared" ca="1" si="18"/>
        <v/>
      </c>
      <c r="AQ250" s="56"/>
      <c r="AR250" s="46"/>
      <c r="AS250" s="46"/>
      <c r="AT250" s="56"/>
      <c r="AU250" s="46"/>
      <c r="AV250" s="46"/>
      <c r="AW250" s="56"/>
      <c r="AX250" s="46"/>
      <c r="AY250" s="46"/>
      <c r="AZ250" s="56"/>
      <c r="BA250" s="46"/>
      <c r="BB250" s="46"/>
      <c r="BC250" s="56"/>
      <c r="BD250" s="46"/>
      <c r="BE250" s="46"/>
      <c r="BF250" s="56"/>
      <c r="BG250" s="46"/>
      <c r="BH250" s="46"/>
      <c r="BI250" s="56"/>
      <c r="BJ250" s="46"/>
      <c r="BK250" s="46"/>
      <c r="BL250" s="56"/>
      <c r="BM250" s="46"/>
      <c r="BN250" s="46"/>
      <c r="BO250" s="56"/>
      <c r="BP250" s="46"/>
      <c r="BQ250" s="46"/>
      <c r="BR250" s="56"/>
      <c r="BS250" s="46"/>
      <c r="BT250" s="46"/>
      <c r="BU250" s="56"/>
      <c r="BV250" s="46"/>
      <c r="BW250" s="46"/>
      <c r="BX250" s="56"/>
      <c r="BY250" s="46"/>
      <c r="BZ250" s="46"/>
      <c r="CA250" s="46"/>
      <c r="CB250" s="56"/>
      <c r="CC250" s="46"/>
      <c r="CD250" s="46"/>
      <c r="CE250" s="56"/>
      <c r="CF250" s="46"/>
      <c r="CG250" s="46"/>
      <c r="CH250" s="56"/>
      <c r="CI250" s="46"/>
      <c r="CJ250" s="46"/>
      <c r="CK250" s="56"/>
      <c r="CL250" s="46"/>
      <c r="CM250" s="46"/>
      <c r="CN250" s="56"/>
      <c r="CO250" s="46"/>
      <c r="CP250" s="46"/>
      <c r="CQ250" s="56"/>
      <c r="CR250" s="46"/>
      <c r="CS250" s="46"/>
      <c r="CT250" s="56"/>
      <c r="CU250" s="46"/>
      <c r="CV250" s="46"/>
      <c r="CW250" s="217" t="str">
        <f t="shared" ca="1" si="15"/>
        <v/>
      </c>
      <c r="CX250" s="180" t="str">
        <f t="shared" si="16"/>
        <v/>
      </c>
    </row>
    <row r="251" spans="1:102" s="166" customFormat="1" x14ac:dyDescent="0.35">
      <c r="A251" s="163">
        <f t="shared" si="19"/>
        <v>250</v>
      </c>
      <c r="B251" s="144">
        <f>'Facility Information'!$B$9</f>
        <v>0</v>
      </c>
      <c r="C251" s="104"/>
      <c r="D251" s="49"/>
      <c r="E251" s="50"/>
      <c r="F251" s="51"/>
      <c r="G251" s="117"/>
      <c r="H251" s="43"/>
      <c r="I251" s="56"/>
      <c r="J251" s="46"/>
      <c r="K251" s="142"/>
      <c r="L251" s="76"/>
      <c r="M251" s="220"/>
      <c r="N251" s="251"/>
      <c r="O251" s="82"/>
      <c r="P251" s="82"/>
      <c r="Q251" s="82"/>
      <c r="R251" s="82"/>
      <c r="S251" s="82"/>
      <c r="T251" s="85"/>
      <c r="U251" s="85"/>
      <c r="V251" s="82"/>
      <c r="W251" s="82"/>
      <c r="X251" s="82"/>
      <c r="Y251" s="50"/>
      <c r="Z251" s="221"/>
      <c r="AA251" s="56"/>
      <c r="AB251" s="46"/>
      <c r="AC251" s="46"/>
      <c r="AD251" s="46"/>
      <c r="AE251" s="46"/>
      <c r="AF251" s="46"/>
      <c r="AG251" s="46"/>
      <c r="AH251" s="252"/>
      <c r="AI251" s="252"/>
      <c r="AJ251" s="248"/>
      <c r="AK251" s="128"/>
      <c r="AL251" s="85"/>
      <c r="AM251" s="253"/>
      <c r="AN251" s="244"/>
      <c r="AO251" s="236" t="str">
        <f t="shared" ca="1" si="17"/>
        <v/>
      </c>
      <c r="AP251" s="237" t="str">
        <f t="shared" ca="1" si="18"/>
        <v/>
      </c>
      <c r="AQ251" s="56"/>
      <c r="AR251" s="46"/>
      <c r="AS251" s="46"/>
      <c r="AT251" s="56"/>
      <c r="AU251" s="46"/>
      <c r="AV251" s="46"/>
      <c r="AW251" s="56"/>
      <c r="AX251" s="46"/>
      <c r="AY251" s="46"/>
      <c r="AZ251" s="56"/>
      <c r="BA251" s="46"/>
      <c r="BB251" s="46"/>
      <c r="BC251" s="56"/>
      <c r="BD251" s="46"/>
      <c r="BE251" s="46"/>
      <c r="BF251" s="56"/>
      <c r="BG251" s="46"/>
      <c r="BH251" s="46"/>
      <c r="BI251" s="56"/>
      <c r="BJ251" s="46"/>
      <c r="BK251" s="46"/>
      <c r="BL251" s="56"/>
      <c r="BM251" s="46"/>
      <c r="BN251" s="46"/>
      <c r="BO251" s="56"/>
      <c r="BP251" s="46"/>
      <c r="BQ251" s="46"/>
      <c r="BR251" s="56"/>
      <c r="BS251" s="46"/>
      <c r="BT251" s="46"/>
      <c r="BU251" s="56"/>
      <c r="BV251" s="46"/>
      <c r="BW251" s="46"/>
      <c r="BX251" s="56"/>
      <c r="BY251" s="46"/>
      <c r="BZ251" s="46"/>
      <c r="CA251" s="46"/>
      <c r="CB251" s="56"/>
      <c r="CC251" s="46"/>
      <c r="CD251" s="46"/>
      <c r="CE251" s="56"/>
      <c r="CF251" s="46"/>
      <c r="CG251" s="46"/>
      <c r="CH251" s="56"/>
      <c r="CI251" s="46"/>
      <c r="CJ251" s="46"/>
      <c r="CK251" s="56"/>
      <c r="CL251" s="46"/>
      <c r="CM251" s="46"/>
      <c r="CN251" s="56"/>
      <c r="CO251" s="46"/>
      <c r="CP251" s="46"/>
      <c r="CQ251" s="56"/>
      <c r="CR251" s="46"/>
      <c r="CS251" s="46"/>
      <c r="CT251" s="56"/>
      <c r="CU251" s="46"/>
      <c r="CV251" s="46"/>
      <c r="CW251" s="217" t="str">
        <f t="shared" ca="1" si="15"/>
        <v/>
      </c>
      <c r="CX251" s="180" t="str">
        <f t="shared" si="16"/>
        <v/>
      </c>
    </row>
    <row r="252" spans="1:102" s="166" customFormat="1" x14ac:dyDescent="0.35">
      <c r="A252" s="163">
        <f t="shared" si="19"/>
        <v>251</v>
      </c>
      <c r="B252" s="144">
        <f>'Facility Information'!$B$9</f>
        <v>0</v>
      </c>
      <c r="C252" s="104"/>
      <c r="D252" s="49"/>
      <c r="E252" s="50"/>
      <c r="F252" s="51"/>
      <c r="G252" s="117"/>
      <c r="H252" s="43"/>
      <c r="I252" s="56"/>
      <c r="J252" s="46"/>
      <c r="K252" s="142"/>
      <c r="L252" s="76"/>
      <c r="M252" s="220"/>
      <c r="N252" s="251"/>
      <c r="O252" s="82"/>
      <c r="P252" s="82"/>
      <c r="Q252" s="82"/>
      <c r="R252" s="82"/>
      <c r="S252" s="82"/>
      <c r="T252" s="85"/>
      <c r="U252" s="85"/>
      <c r="V252" s="82"/>
      <c r="W252" s="82"/>
      <c r="X252" s="82"/>
      <c r="Y252" s="50"/>
      <c r="Z252" s="221"/>
      <c r="AA252" s="56"/>
      <c r="AB252" s="46"/>
      <c r="AC252" s="46"/>
      <c r="AD252" s="46"/>
      <c r="AE252" s="46"/>
      <c r="AF252" s="46"/>
      <c r="AG252" s="46"/>
      <c r="AH252" s="252"/>
      <c r="AI252" s="252"/>
      <c r="AJ252" s="248"/>
      <c r="AK252" s="128"/>
      <c r="AL252" s="85"/>
      <c r="AM252" s="253"/>
      <c r="AN252" s="244"/>
      <c r="AO252" s="236" t="str">
        <f t="shared" ca="1" si="17"/>
        <v/>
      </c>
      <c r="AP252" s="237" t="str">
        <f t="shared" ca="1" si="18"/>
        <v/>
      </c>
      <c r="AQ252" s="56"/>
      <c r="AR252" s="46"/>
      <c r="AS252" s="46"/>
      <c r="AT252" s="56"/>
      <c r="AU252" s="46"/>
      <c r="AV252" s="46"/>
      <c r="AW252" s="56"/>
      <c r="AX252" s="46"/>
      <c r="AY252" s="46"/>
      <c r="AZ252" s="56"/>
      <c r="BA252" s="46"/>
      <c r="BB252" s="46"/>
      <c r="BC252" s="56"/>
      <c r="BD252" s="46"/>
      <c r="BE252" s="46"/>
      <c r="BF252" s="56"/>
      <c r="BG252" s="46"/>
      <c r="BH252" s="46"/>
      <c r="BI252" s="56"/>
      <c r="BJ252" s="46"/>
      <c r="BK252" s="46"/>
      <c r="BL252" s="56"/>
      <c r="BM252" s="46"/>
      <c r="BN252" s="46"/>
      <c r="BO252" s="56"/>
      <c r="BP252" s="46"/>
      <c r="BQ252" s="46"/>
      <c r="BR252" s="56"/>
      <c r="BS252" s="46"/>
      <c r="BT252" s="46"/>
      <c r="BU252" s="56"/>
      <c r="BV252" s="46"/>
      <c r="BW252" s="46"/>
      <c r="BX252" s="56"/>
      <c r="BY252" s="46"/>
      <c r="BZ252" s="46"/>
      <c r="CA252" s="46"/>
      <c r="CB252" s="56"/>
      <c r="CC252" s="46"/>
      <c r="CD252" s="46"/>
      <c r="CE252" s="56"/>
      <c r="CF252" s="46"/>
      <c r="CG252" s="46"/>
      <c r="CH252" s="56"/>
      <c r="CI252" s="46"/>
      <c r="CJ252" s="46"/>
      <c r="CK252" s="56"/>
      <c r="CL252" s="46"/>
      <c r="CM252" s="46"/>
      <c r="CN252" s="56"/>
      <c r="CO252" s="46"/>
      <c r="CP252" s="46"/>
      <c r="CQ252" s="56"/>
      <c r="CR252" s="46"/>
      <c r="CS252" s="46"/>
      <c r="CT252" s="56"/>
      <c r="CU252" s="46"/>
      <c r="CV252" s="46"/>
      <c r="CW252" s="217" t="str">
        <f t="shared" ca="1" si="15"/>
        <v/>
      </c>
      <c r="CX252" s="180" t="str">
        <f t="shared" si="16"/>
        <v/>
      </c>
    </row>
    <row r="253" spans="1:102" s="166" customFormat="1" x14ac:dyDescent="0.35">
      <c r="A253" s="163">
        <f t="shared" si="19"/>
        <v>252</v>
      </c>
      <c r="B253" s="144">
        <f>'Facility Information'!$B$9</f>
        <v>0</v>
      </c>
      <c r="C253" s="104"/>
      <c r="D253" s="49"/>
      <c r="E253" s="50"/>
      <c r="F253" s="51"/>
      <c r="G253" s="117"/>
      <c r="H253" s="43"/>
      <c r="I253" s="56"/>
      <c r="J253" s="46"/>
      <c r="K253" s="142"/>
      <c r="L253" s="76"/>
      <c r="M253" s="220"/>
      <c r="N253" s="251"/>
      <c r="O253" s="82"/>
      <c r="P253" s="82"/>
      <c r="Q253" s="82"/>
      <c r="R253" s="82"/>
      <c r="S253" s="82"/>
      <c r="T253" s="85"/>
      <c r="U253" s="85"/>
      <c r="V253" s="82"/>
      <c r="W253" s="82"/>
      <c r="X253" s="82"/>
      <c r="Y253" s="50"/>
      <c r="Z253" s="221"/>
      <c r="AA253" s="56"/>
      <c r="AB253" s="46"/>
      <c r="AC253" s="46"/>
      <c r="AD253" s="46"/>
      <c r="AE253" s="46"/>
      <c r="AF253" s="46"/>
      <c r="AG253" s="46"/>
      <c r="AH253" s="252"/>
      <c r="AI253" s="252"/>
      <c r="AJ253" s="248"/>
      <c r="AK253" s="128"/>
      <c r="AL253" s="85"/>
      <c r="AM253" s="253"/>
      <c r="AN253" s="244"/>
      <c r="AO253" s="236" t="str">
        <f t="shared" ca="1" si="17"/>
        <v/>
      </c>
      <c r="AP253" s="237" t="str">
        <f t="shared" ca="1" si="18"/>
        <v/>
      </c>
      <c r="AQ253" s="56"/>
      <c r="AR253" s="46"/>
      <c r="AS253" s="46"/>
      <c r="AT253" s="56"/>
      <c r="AU253" s="46"/>
      <c r="AV253" s="46"/>
      <c r="AW253" s="56"/>
      <c r="AX253" s="46"/>
      <c r="AY253" s="46"/>
      <c r="AZ253" s="56"/>
      <c r="BA253" s="46"/>
      <c r="BB253" s="46"/>
      <c r="BC253" s="56"/>
      <c r="BD253" s="46"/>
      <c r="BE253" s="46"/>
      <c r="BF253" s="56"/>
      <c r="BG253" s="46"/>
      <c r="BH253" s="46"/>
      <c r="BI253" s="56"/>
      <c r="BJ253" s="46"/>
      <c r="BK253" s="46"/>
      <c r="BL253" s="56"/>
      <c r="BM253" s="46"/>
      <c r="BN253" s="46"/>
      <c r="BO253" s="56"/>
      <c r="BP253" s="46"/>
      <c r="BQ253" s="46"/>
      <c r="BR253" s="56"/>
      <c r="BS253" s="46"/>
      <c r="BT253" s="46"/>
      <c r="BU253" s="56"/>
      <c r="BV253" s="46"/>
      <c r="BW253" s="46"/>
      <c r="BX253" s="56"/>
      <c r="BY253" s="46"/>
      <c r="BZ253" s="46"/>
      <c r="CA253" s="46"/>
      <c r="CB253" s="56"/>
      <c r="CC253" s="46"/>
      <c r="CD253" s="46"/>
      <c r="CE253" s="56"/>
      <c r="CF253" s="46"/>
      <c r="CG253" s="46"/>
      <c r="CH253" s="56"/>
      <c r="CI253" s="46"/>
      <c r="CJ253" s="46"/>
      <c r="CK253" s="56"/>
      <c r="CL253" s="46"/>
      <c r="CM253" s="46"/>
      <c r="CN253" s="56"/>
      <c r="CO253" s="46"/>
      <c r="CP253" s="46"/>
      <c r="CQ253" s="56"/>
      <c r="CR253" s="46"/>
      <c r="CS253" s="46"/>
      <c r="CT253" s="56"/>
      <c r="CU253" s="46"/>
      <c r="CV253" s="46"/>
      <c r="CW253" s="217" t="str">
        <f t="shared" ca="1" si="15"/>
        <v/>
      </c>
      <c r="CX253" s="180" t="str">
        <f t="shared" si="16"/>
        <v/>
      </c>
    </row>
    <row r="254" spans="1:102" s="166" customFormat="1" x14ac:dyDescent="0.35">
      <c r="A254" s="163">
        <f t="shared" si="19"/>
        <v>253</v>
      </c>
      <c r="B254" s="144">
        <f>'Facility Information'!$B$9</f>
        <v>0</v>
      </c>
      <c r="C254" s="104"/>
      <c r="D254" s="49"/>
      <c r="E254" s="50"/>
      <c r="F254" s="51"/>
      <c r="G254" s="117"/>
      <c r="H254" s="43"/>
      <c r="I254" s="56"/>
      <c r="J254" s="46"/>
      <c r="K254" s="142"/>
      <c r="L254" s="76"/>
      <c r="M254" s="220"/>
      <c r="N254" s="251"/>
      <c r="O254" s="82"/>
      <c r="P254" s="82"/>
      <c r="Q254" s="82"/>
      <c r="R254" s="82"/>
      <c r="S254" s="82"/>
      <c r="T254" s="85"/>
      <c r="U254" s="85"/>
      <c r="V254" s="82"/>
      <c r="W254" s="82"/>
      <c r="X254" s="82"/>
      <c r="Y254" s="50"/>
      <c r="Z254" s="221"/>
      <c r="AA254" s="56"/>
      <c r="AB254" s="46"/>
      <c r="AC254" s="46"/>
      <c r="AD254" s="46"/>
      <c r="AE254" s="46"/>
      <c r="AF254" s="46"/>
      <c r="AG254" s="46"/>
      <c r="AH254" s="252"/>
      <c r="AI254" s="252"/>
      <c r="AJ254" s="248"/>
      <c r="AK254" s="128"/>
      <c r="AL254" s="85"/>
      <c r="AM254" s="253"/>
      <c r="AN254" s="244"/>
      <c r="AO254" s="236" t="str">
        <f t="shared" ca="1" si="17"/>
        <v/>
      </c>
      <c r="AP254" s="237" t="str">
        <f t="shared" ca="1" si="18"/>
        <v/>
      </c>
      <c r="AQ254" s="56"/>
      <c r="AR254" s="46"/>
      <c r="AS254" s="46"/>
      <c r="AT254" s="56"/>
      <c r="AU254" s="46"/>
      <c r="AV254" s="46"/>
      <c r="AW254" s="56"/>
      <c r="AX254" s="46"/>
      <c r="AY254" s="46"/>
      <c r="AZ254" s="56"/>
      <c r="BA254" s="46"/>
      <c r="BB254" s="46"/>
      <c r="BC254" s="56"/>
      <c r="BD254" s="46"/>
      <c r="BE254" s="46"/>
      <c r="BF254" s="56"/>
      <c r="BG254" s="46"/>
      <c r="BH254" s="46"/>
      <c r="BI254" s="56"/>
      <c r="BJ254" s="46"/>
      <c r="BK254" s="46"/>
      <c r="BL254" s="56"/>
      <c r="BM254" s="46"/>
      <c r="BN254" s="46"/>
      <c r="BO254" s="56"/>
      <c r="BP254" s="46"/>
      <c r="BQ254" s="46"/>
      <c r="BR254" s="56"/>
      <c r="BS254" s="46"/>
      <c r="BT254" s="46"/>
      <c r="BU254" s="56"/>
      <c r="BV254" s="46"/>
      <c r="BW254" s="46"/>
      <c r="BX254" s="56"/>
      <c r="BY254" s="46"/>
      <c r="BZ254" s="46"/>
      <c r="CA254" s="46"/>
      <c r="CB254" s="56"/>
      <c r="CC254" s="46"/>
      <c r="CD254" s="46"/>
      <c r="CE254" s="56"/>
      <c r="CF254" s="46"/>
      <c r="CG254" s="46"/>
      <c r="CH254" s="56"/>
      <c r="CI254" s="46"/>
      <c r="CJ254" s="46"/>
      <c r="CK254" s="56"/>
      <c r="CL254" s="46"/>
      <c r="CM254" s="46"/>
      <c r="CN254" s="56"/>
      <c r="CO254" s="46"/>
      <c r="CP254" s="46"/>
      <c r="CQ254" s="56"/>
      <c r="CR254" s="46"/>
      <c r="CS254" s="46"/>
      <c r="CT254" s="56"/>
      <c r="CU254" s="46"/>
      <c r="CV254" s="46"/>
      <c r="CW254" s="217" t="str">
        <f t="shared" ca="1" si="15"/>
        <v/>
      </c>
      <c r="CX254" s="180" t="str">
        <f t="shared" si="16"/>
        <v/>
      </c>
    </row>
    <row r="255" spans="1:102" s="166" customFormat="1" x14ac:dyDescent="0.35">
      <c r="A255" s="163">
        <f t="shared" si="19"/>
        <v>254</v>
      </c>
      <c r="B255" s="144">
        <f>'Facility Information'!$B$9</f>
        <v>0</v>
      </c>
      <c r="C255" s="104"/>
      <c r="D255" s="49"/>
      <c r="E255" s="50"/>
      <c r="F255" s="51"/>
      <c r="G255" s="117"/>
      <c r="H255" s="43"/>
      <c r="I255" s="56"/>
      <c r="J255" s="46"/>
      <c r="K255" s="142"/>
      <c r="L255" s="76"/>
      <c r="M255" s="220"/>
      <c r="N255" s="251"/>
      <c r="O255" s="82"/>
      <c r="P255" s="82"/>
      <c r="Q255" s="82"/>
      <c r="R255" s="82"/>
      <c r="S255" s="82"/>
      <c r="T255" s="85"/>
      <c r="U255" s="85"/>
      <c r="V255" s="82"/>
      <c r="W255" s="82"/>
      <c r="X255" s="82"/>
      <c r="Y255" s="50"/>
      <c r="Z255" s="221"/>
      <c r="AA255" s="56"/>
      <c r="AB255" s="46"/>
      <c r="AC255" s="46"/>
      <c r="AD255" s="46"/>
      <c r="AE255" s="46"/>
      <c r="AF255" s="46"/>
      <c r="AG255" s="46"/>
      <c r="AH255" s="252"/>
      <c r="AI255" s="252"/>
      <c r="AJ255" s="248"/>
      <c r="AK255" s="128"/>
      <c r="AL255" s="85"/>
      <c r="AM255" s="253"/>
      <c r="AN255" s="244"/>
      <c r="AO255" s="236" t="str">
        <f t="shared" ca="1" si="17"/>
        <v/>
      </c>
      <c r="AP255" s="237" t="str">
        <f t="shared" ca="1" si="18"/>
        <v/>
      </c>
      <c r="AQ255" s="56"/>
      <c r="AR255" s="46"/>
      <c r="AS255" s="46"/>
      <c r="AT255" s="56"/>
      <c r="AU255" s="46"/>
      <c r="AV255" s="46"/>
      <c r="AW255" s="56"/>
      <c r="AX255" s="46"/>
      <c r="AY255" s="46"/>
      <c r="AZ255" s="56"/>
      <c r="BA255" s="46"/>
      <c r="BB255" s="46"/>
      <c r="BC255" s="56"/>
      <c r="BD255" s="46"/>
      <c r="BE255" s="46"/>
      <c r="BF255" s="56"/>
      <c r="BG255" s="46"/>
      <c r="BH255" s="46"/>
      <c r="BI255" s="56"/>
      <c r="BJ255" s="46"/>
      <c r="BK255" s="46"/>
      <c r="BL255" s="56"/>
      <c r="BM255" s="46"/>
      <c r="BN255" s="46"/>
      <c r="BO255" s="56"/>
      <c r="BP255" s="46"/>
      <c r="BQ255" s="46"/>
      <c r="BR255" s="56"/>
      <c r="BS255" s="46"/>
      <c r="BT255" s="46"/>
      <c r="BU255" s="56"/>
      <c r="BV255" s="46"/>
      <c r="BW255" s="46"/>
      <c r="BX255" s="56"/>
      <c r="BY255" s="46"/>
      <c r="BZ255" s="46"/>
      <c r="CA255" s="46"/>
      <c r="CB255" s="56"/>
      <c r="CC255" s="46"/>
      <c r="CD255" s="46"/>
      <c r="CE255" s="56"/>
      <c r="CF255" s="46"/>
      <c r="CG255" s="46"/>
      <c r="CH255" s="56"/>
      <c r="CI255" s="46"/>
      <c r="CJ255" s="46"/>
      <c r="CK255" s="56"/>
      <c r="CL255" s="46"/>
      <c r="CM255" s="46"/>
      <c r="CN255" s="56"/>
      <c r="CO255" s="46"/>
      <c r="CP255" s="46"/>
      <c r="CQ255" s="56"/>
      <c r="CR255" s="46"/>
      <c r="CS255" s="46"/>
      <c r="CT255" s="56"/>
      <c r="CU255" s="46"/>
      <c r="CV255" s="46"/>
      <c r="CW255" s="217" t="str">
        <f t="shared" ca="1" si="15"/>
        <v/>
      </c>
      <c r="CX255" s="180" t="str">
        <f t="shared" si="16"/>
        <v/>
      </c>
    </row>
    <row r="256" spans="1:102" s="166" customFormat="1" x14ac:dyDescent="0.35">
      <c r="A256" s="163">
        <f t="shared" si="19"/>
        <v>255</v>
      </c>
      <c r="B256" s="144">
        <f>'Facility Information'!$B$9</f>
        <v>0</v>
      </c>
      <c r="C256" s="104"/>
      <c r="D256" s="49"/>
      <c r="E256" s="50"/>
      <c r="F256" s="51"/>
      <c r="G256" s="117"/>
      <c r="H256" s="43"/>
      <c r="I256" s="56"/>
      <c r="J256" s="46"/>
      <c r="K256" s="142"/>
      <c r="L256" s="76"/>
      <c r="M256" s="220"/>
      <c r="N256" s="251"/>
      <c r="O256" s="82"/>
      <c r="P256" s="82"/>
      <c r="Q256" s="82"/>
      <c r="R256" s="82"/>
      <c r="S256" s="82"/>
      <c r="T256" s="85"/>
      <c r="U256" s="85"/>
      <c r="V256" s="82"/>
      <c r="W256" s="82"/>
      <c r="X256" s="82"/>
      <c r="Y256" s="50"/>
      <c r="Z256" s="221"/>
      <c r="AA256" s="56"/>
      <c r="AB256" s="46"/>
      <c r="AC256" s="46"/>
      <c r="AD256" s="46"/>
      <c r="AE256" s="46"/>
      <c r="AF256" s="46"/>
      <c r="AG256" s="46"/>
      <c r="AH256" s="252"/>
      <c r="AI256" s="252"/>
      <c r="AJ256" s="248"/>
      <c r="AK256" s="128"/>
      <c r="AL256" s="85"/>
      <c r="AM256" s="253"/>
      <c r="AN256" s="244"/>
      <c r="AO256" s="236" t="str">
        <f t="shared" ca="1" si="17"/>
        <v/>
      </c>
      <c r="AP256" s="237" t="str">
        <f t="shared" ca="1" si="18"/>
        <v/>
      </c>
      <c r="AQ256" s="56"/>
      <c r="AR256" s="46"/>
      <c r="AS256" s="46"/>
      <c r="AT256" s="56"/>
      <c r="AU256" s="46"/>
      <c r="AV256" s="46"/>
      <c r="AW256" s="56"/>
      <c r="AX256" s="46"/>
      <c r="AY256" s="46"/>
      <c r="AZ256" s="56"/>
      <c r="BA256" s="46"/>
      <c r="BB256" s="46"/>
      <c r="BC256" s="56"/>
      <c r="BD256" s="46"/>
      <c r="BE256" s="46"/>
      <c r="BF256" s="56"/>
      <c r="BG256" s="46"/>
      <c r="BH256" s="46"/>
      <c r="BI256" s="56"/>
      <c r="BJ256" s="46"/>
      <c r="BK256" s="46"/>
      <c r="BL256" s="56"/>
      <c r="BM256" s="46"/>
      <c r="BN256" s="46"/>
      <c r="BO256" s="56"/>
      <c r="BP256" s="46"/>
      <c r="BQ256" s="46"/>
      <c r="BR256" s="56"/>
      <c r="BS256" s="46"/>
      <c r="BT256" s="46"/>
      <c r="BU256" s="56"/>
      <c r="BV256" s="46"/>
      <c r="BW256" s="46"/>
      <c r="BX256" s="56"/>
      <c r="BY256" s="46"/>
      <c r="BZ256" s="46"/>
      <c r="CA256" s="46"/>
      <c r="CB256" s="56"/>
      <c r="CC256" s="46"/>
      <c r="CD256" s="46"/>
      <c r="CE256" s="56"/>
      <c r="CF256" s="46"/>
      <c r="CG256" s="46"/>
      <c r="CH256" s="56"/>
      <c r="CI256" s="46"/>
      <c r="CJ256" s="46"/>
      <c r="CK256" s="56"/>
      <c r="CL256" s="46"/>
      <c r="CM256" s="46"/>
      <c r="CN256" s="56"/>
      <c r="CO256" s="46"/>
      <c r="CP256" s="46"/>
      <c r="CQ256" s="56"/>
      <c r="CR256" s="46"/>
      <c r="CS256" s="46"/>
      <c r="CT256" s="56"/>
      <c r="CU256" s="46"/>
      <c r="CV256" s="46"/>
      <c r="CW256" s="217" t="str">
        <f t="shared" ca="1" si="15"/>
        <v/>
      </c>
      <c r="CX256" s="180" t="str">
        <f t="shared" si="16"/>
        <v/>
      </c>
    </row>
    <row r="257" spans="1:102" s="166" customFormat="1" x14ac:dyDescent="0.35">
      <c r="A257" s="163">
        <f t="shared" si="19"/>
        <v>256</v>
      </c>
      <c r="B257" s="144">
        <f>'Facility Information'!$B$9</f>
        <v>0</v>
      </c>
      <c r="C257" s="104"/>
      <c r="D257" s="49"/>
      <c r="E257" s="50"/>
      <c r="F257" s="51"/>
      <c r="G257" s="117"/>
      <c r="H257" s="43"/>
      <c r="I257" s="56"/>
      <c r="J257" s="46"/>
      <c r="K257" s="142"/>
      <c r="L257" s="76"/>
      <c r="M257" s="220"/>
      <c r="N257" s="251"/>
      <c r="O257" s="82"/>
      <c r="P257" s="82"/>
      <c r="Q257" s="82"/>
      <c r="R257" s="82"/>
      <c r="S257" s="82"/>
      <c r="T257" s="85"/>
      <c r="U257" s="85"/>
      <c r="V257" s="82"/>
      <c r="W257" s="82"/>
      <c r="X257" s="82"/>
      <c r="Y257" s="50"/>
      <c r="Z257" s="221"/>
      <c r="AA257" s="56"/>
      <c r="AB257" s="46"/>
      <c r="AC257" s="46"/>
      <c r="AD257" s="46"/>
      <c r="AE257" s="46"/>
      <c r="AF257" s="46"/>
      <c r="AG257" s="46"/>
      <c r="AH257" s="252"/>
      <c r="AI257" s="252"/>
      <c r="AJ257" s="248"/>
      <c r="AK257" s="128"/>
      <c r="AL257" s="85"/>
      <c r="AM257" s="253"/>
      <c r="AN257" s="244"/>
      <c r="AO257" s="236" t="str">
        <f t="shared" ca="1" si="17"/>
        <v/>
      </c>
      <c r="AP257" s="237" t="str">
        <f t="shared" ca="1" si="18"/>
        <v/>
      </c>
      <c r="AQ257" s="56"/>
      <c r="AR257" s="46"/>
      <c r="AS257" s="46"/>
      <c r="AT257" s="56"/>
      <c r="AU257" s="46"/>
      <c r="AV257" s="46"/>
      <c r="AW257" s="56"/>
      <c r="AX257" s="46"/>
      <c r="AY257" s="46"/>
      <c r="AZ257" s="56"/>
      <c r="BA257" s="46"/>
      <c r="BB257" s="46"/>
      <c r="BC257" s="56"/>
      <c r="BD257" s="46"/>
      <c r="BE257" s="46"/>
      <c r="BF257" s="56"/>
      <c r="BG257" s="46"/>
      <c r="BH257" s="46"/>
      <c r="BI257" s="56"/>
      <c r="BJ257" s="46"/>
      <c r="BK257" s="46"/>
      <c r="BL257" s="56"/>
      <c r="BM257" s="46"/>
      <c r="BN257" s="46"/>
      <c r="BO257" s="56"/>
      <c r="BP257" s="46"/>
      <c r="BQ257" s="46"/>
      <c r="BR257" s="56"/>
      <c r="BS257" s="46"/>
      <c r="BT257" s="46"/>
      <c r="BU257" s="56"/>
      <c r="BV257" s="46"/>
      <c r="BW257" s="46"/>
      <c r="BX257" s="56"/>
      <c r="BY257" s="46"/>
      <c r="BZ257" s="46"/>
      <c r="CA257" s="46"/>
      <c r="CB257" s="56"/>
      <c r="CC257" s="46"/>
      <c r="CD257" s="46"/>
      <c r="CE257" s="56"/>
      <c r="CF257" s="46"/>
      <c r="CG257" s="46"/>
      <c r="CH257" s="56"/>
      <c r="CI257" s="46"/>
      <c r="CJ257" s="46"/>
      <c r="CK257" s="56"/>
      <c r="CL257" s="46"/>
      <c r="CM257" s="46"/>
      <c r="CN257" s="56"/>
      <c r="CO257" s="46"/>
      <c r="CP257" s="46"/>
      <c r="CQ257" s="56"/>
      <c r="CR257" s="46"/>
      <c r="CS257" s="46"/>
      <c r="CT257" s="56"/>
      <c r="CU257" s="46"/>
      <c r="CV257" s="46"/>
      <c r="CW257" s="217" t="str">
        <f t="shared" ca="1" si="15"/>
        <v/>
      </c>
      <c r="CX257" s="180" t="str">
        <f t="shared" si="16"/>
        <v/>
      </c>
    </row>
    <row r="258" spans="1:102" s="166" customFormat="1" x14ac:dyDescent="0.35">
      <c r="A258" s="163">
        <f t="shared" si="19"/>
        <v>257</v>
      </c>
      <c r="B258" s="144">
        <f>'Facility Information'!$B$9</f>
        <v>0</v>
      </c>
      <c r="C258" s="104"/>
      <c r="D258" s="49"/>
      <c r="E258" s="50"/>
      <c r="F258" s="51"/>
      <c r="G258" s="117"/>
      <c r="H258" s="43"/>
      <c r="I258" s="56"/>
      <c r="J258" s="46"/>
      <c r="K258" s="142"/>
      <c r="L258" s="76"/>
      <c r="M258" s="220"/>
      <c r="N258" s="251"/>
      <c r="O258" s="82"/>
      <c r="P258" s="82"/>
      <c r="Q258" s="82"/>
      <c r="R258" s="82"/>
      <c r="S258" s="82"/>
      <c r="T258" s="85"/>
      <c r="U258" s="85"/>
      <c r="V258" s="82"/>
      <c r="W258" s="82"/>
      <c r="X258" s="82"/>
      <c r="Y258" s="50"/>
      <c r="Z258" s="221"/>
      <c r="AA258" s="56"/>
      <c r="AB258" s="46"/>
      <c r="AC258" s="46"/>
      <c r="AD258" s="46"/>
      <c r="AE258" s="46"/>
      <c r="AF258" s="46"/>
      <c r="AG258" s="46"/>
      <c r="AH258" s="252"/>
      <c r="AI258" s="252"/>
      <c r="AJ258" s="248"/>
      <c r="AK258" s="128"/>
      <c r="AL258" s="85"/>
      <c r="AM258" s="253"/>
      <c r="AN258" s="244"/>
      <c r="AO258" s="236" t="str">
        <f t="shared" ca="1" si="17"/>
        <v/>
      </c>
      <c r="AP258" s="237" t="str">
        <f t="shared" ca="1" si="18"/>
        <v/>
      </c>
      <c r="AQ258" s="56"/>
      <c r="AR258" s="46"/>
      <c r="AS258" s="46"/>
      <c r="AT258" s="56"/>
      <c r="AU258" s="46"/>
      <c r="AV258" s="46"/>
      <c r="AW258" s="56"/>
      <c r="AX258" s="46"/>
      <c r="AY258" s="46"/>
      <c r="AZ258" s="56"/>
      <c r="BA258" s="46"/>
      <c r="BB258" s="46"/>
      <c r="BC258" s="56"/>
      <c r="BD258" s="46"/>
      <c r="BE258" s="46"/>
      <c r="BF258" s="56"/>
      <c r="BG258" s="46"/>
      <c r="BH258" s="46"/>
      <c r="BI258" s="56"/>
      <c r="BJ258" s="46"/>
      <c r="BK258" s="46"/>
      <c r="BL258" s="56"/>
      <c r="BM258" s="46"/>
      <c r="BN258" s="46"/>
      <c r="BO258" s="56"/>
      <c r="BP258" s="46"/>
      <c r="BQ258" s="46"/>
      <c r="BR258" s="56"/>
      <c r="BS258" s="46"/>
      <c r="BT258" s="46"/>
      <c r="BU258" s="56"/>
      <c r="BV258" s="46"/>
      <c r="BW258" s="46"/>
      <c r="BX258" s="56"/>
      <c r="BY258" s="46"/>
      <c r="BZ258" s="46"/>
      <c r="CA258" s="46"/>
      <c r="CB258" s="56"/>
      <c r="CC258" s="46"/>
      <c r="CD258" s="46"/>
      <c r="CE258" s="56"/>
      <c r="CF258" s="46"/>
      <c r="CG258" s="46"/>
      <c r="CH258" s="56"/>
      <c r="CI258" s="46"/>
      <c r="CJ258" s="46"/>
      <c r="CK258" s="56"/>
      <c r="CL258" s="46"/>
      <c r="CM258" s="46"/>
      <c r="CN258" s="56"/>
      <c r="CO258" s="46"/>
      <c r="CP258" s="46"/>
      <c r="CQ258" s="56"/>
      <c r="CR258" s="46"/>
      <c r="CS258" s="46"/>
      <c r="CT258" s="56"/>
      <c r="CU258" s="46"/>
      <c r="CV258" s="46"/>
      <c r="CW258" s="217" t="str">
        <f t="shared" ref="CW258:CW321" ca="1" si="20">IF(MIN(IF(J258="Positive",I258,TODAY()+1),IF(AR258="Positive",AQ258,TODAY()+1),IF(AU258="Positive",AT258,TODAY()+1),IF(AX258="Positive",AW258,TODAY()+1),IF(BA258="Positive",AZ258,TODAY()+1),IF(BD258="Positive",BC258,TODAY()+1),IF(BG258="Positive",BF258,TODAY()+1),IF(BJ258="Positive",BI258,TODAY()+1),IF(BM258="Positive",BL258,TODAY()+1),IF(BP258="Positive",BO258,TODAY()+1),IF(BS258="Positive",BR258,TODAY()+1),IF(BV258="Positive",BU258,TODAY()+1),IF(BZ258="Positive",BX258,TODAY()+1),IF(CC258="Positive",CB258,TODAY()+1),IF(CF258="Positive",CE258,TODAY()+1),IF(CI258="Positive",CH258,TODAY()+1),IF(CL258="Positive",CK258,TODAY()+1),IF(CO258="Positive",CN258,TODAY()+1),IF(CR258="Positive",CQ258,TODAY()+1),IF(CV258="Positive",CT258,TODAY()+1))=TODAY()+1,"",MIN(IF(J258="Positive",I258,TODAY()+1),IF(AR258="Positive",AQ258,TODAY()+1),IF(AU258="Positive",AT258,TODAY()+1),IF(AX258="Positive",AW258,TODAY()+1),IF(BA258="Positive",AZ258,TODAY()+1),IF(BD258="Positive",BC258,TODAY()+1),IF(BG258="Positive",BF258,TODAY()+1),IF(BJ258="Positive",BI258,TODAY()+1),IF(BM258="Positive",BL258,TODAY()+1),IF(BP258="Positive",BO258,TODAY()+1),IF(BS258="Positive",BR258,TODAY()+1),IF(BV258="Positive",BU258,TODAY()+1),IF(BZ258="Positive",BX258,TODAY()+1),IF(CC258="Positive",CB258,TODAY()+1),IF(CF258="Positive",CE258,TODAY()+1),IF(CI258="Positive",CH258,TODAY()+1),IF(CL258="Positive",CK258,TODAY()+1),IF(CO258="Positive",CN258,TODAY()+1),IF(CR258="Positive",CQ258,TODAY()+1),IF(CV258="Positive",CT258,TODAY()+1)))</f>
        <v/>
      </c>
      <c r="CX258" s="180" t="str">
        <f t="shared" ref="CX258:CX321" si="21">IF(OR(J258 = "Positive", AR258 = "Positive", AU258 = "Positive", AX258 = "Positive", BA258 = "Positive", BD258 = "Positive", BG258 = "Positive", BJ258 = "Positive", BM258 = "Positive", BP258 = "Positive", BS258 = "Positive", BV258 = "Positive", BZ258 = "Positive", CC258 = "Positive", CF258 = "Positive", CI258 = "Positive", CL258 = "Positive", CO258 = "Positive", CR258 = "Positive", CV258 = "Positive"), "YES", "")</f>
        <v/>
      </c>
    </row>
    <row r="259" spans="1:102" s="166" customFormat="1" x14ac:dyDescent="0.35">
      <c r="A259" s="163">
        <f t="shared" si="19"/>
        <v>258</v>
      </c>
      <c r="B259" s="144">
        <f>'Facility Information'!$B$9</f>
        <v>0</v>
      </c>
      <c r="C259" s="104"/>
      <c r="D259" s="49"/>
      <c r="E259" s="50"/>
      <c r="F259" s="51"/>
      <c r="G259" s="117"/>
      <c r="H259" s="43"/>
      <c r="I259" s="56"/>
      <c r="J259" s="46"/>
      <c r="K259" s="142"/>
      <c r="L259" s="76"/>
      <c r="M259" s="220"/>
      <c r="N259" s="251"/>
      <c r="O259" s="82"/>
      <c r="P259" s="82"/>
      <c r="Q259" s="82"/>
      <c r="R259" s="82"/>
      <c r="S259" s="82"/>
      <c r="T259" s="85"/>
      <c r="U259" s="85"/>
      <c r="V259" s="82"/>
      <c r="W259" s="82"/>
      <c r="X259" s="82"/>
      <c r="Y259" s="50"/>
      <c r="Z259" s="221"/>
      <c r="AA259" s="56"/>
      <c r="AB259" s="46"/>
      <c r="AC259" s="46"/>
      <c r="AD259" s="46"/>
      <c r="AE259" s="46"/>
      <c r="AF259" s="46"/>
      <c r="AG259" s="46"/>
      <c r="AH259" s="252"/>
      <c r="AI259" s="252"/>
      <c r="AJ259" s="248"/>
      <c r="AK259" s="128"/>
      <c r="AL259" s="85"/>
      <c r="AM259" s="253"/>
      <c r="AN259" s="244"/>
      <c r="AO259" s="236" t="str">
        <f t="shared" ca="1" si="17"/>
        <v/>
      </c>
      <c r="AP259" s="237" t="str">
        <f t="shared" ca="1" si="18"/>
        <v/>
      </c>
      <c r="AQ259" s="56"/>
      <c r="AR259" s="46"/>
      <c r="AS259" s="46"/>
      <c r="AT259" s="56"/>
      <c r="AU259" s="46"/>
      <c r="AV259" s="46"/>
      <c r="AW259" s="56"/>
      <c r="AX259" s="46"/>
      <c r="AY259" s="46"/>
      <c r="AZ259" s="56"/>
      <c r="BA259" s="46"/>
      <c r="BB259" s="46"/>
      <c r="BC259" s="56"/>
      <c r="BD259" s="46"/>
      <c r="BE259" s="46"/>
      <c r="BF259" s="56"/>
      <c r="BG259" s="46"/>
      <c r="BH259" s="46"/>
      <c r="BI259" s="56"/>
      <c r="BJ259" s="46"/>
      <c r="BK259" s="46"/>
      <c r="BL259" s="56"/>
      <c r="BM259" s="46"/>
      <c r="BN259" s="46"/>
      <c r="BO259" s="56"/>
      <c r="BP259" s="46"/>
      <c r="BQ259" s="46"/>
      <c r="BR259" s="56"/>
      <c r="BS259" s="46"/>
      <c r="BT259" s="46"/>
      <c r="BU259" s="56"/>
      <c r="BV259" s="46"/>
      <c r="BW259" s="46"/>
      <c r="BX259" s="56"/>
      <c r="BY259" s="46"/>
      <c r="BZ259" s="46"/>
      <c r="CA259" s="46"/>
      <c r="CB259" s="56"/>
      <c r="CC259" s="46"/>
      <c r="CD259" s="46"/>
      <c r="CE259" s="56"/>
      <c r="CF259" s="46"/>
      <c r="CG259" s="46"/>
      <c r="CH259" s="56"/>
      <c r="CI259" s="46"/>
      <c r="CJ259" s="46"/>
      <c r="CK259" s="56"/>
      <c r="CL259" s="46"/>
      <c r="CM259" s="46"/>
      <c r="CN259" s="56"/>
      <c r="CO259" s="46"/>
      <c r="CP259" s="46"/>
      <c r="CQ259" s="56"/>
      <c r="CR259" s="46"/>
      <c r="CS259" s="46"/>
      <c r="CT259" s="56"/>
      <c r="CU259" s="46"/>
      <c r="CV259" s="46"/>
      <c r="CW259" s="217" t="str">
        <f t="shared" ca="1" si="20"/>
        <v/>
      </c>
      <c r="CX259" s="180" t="str">
        <f t="shared" si="21"/>
        <v/>
      </c>
    </row>
    <row r="260" spans="1:102" s="166" customFormat="1" x14ac:dyDescent="0.35">
      <c r="A260" s="163">
        <f t="shared" si="19"/>
        <v>259</v>
      </c>
      <c r="B260" s="144">
        <f>'Facility Information'!$B$9</f>
        <v>0</v>
      </c>
      <c r="C260" s="104"/>
      <c r="D260" s="49"/>
      <c r="E260" s="50"/>
      <c r="F260" s="51"/>
      <c r="G260" s="117"/>
      <c r="H260" s="43"/>
      <c r="I260" s="56"/>
      <c r="J260" s="46"/>
      <c r="K260" s="142"/>
      <c r="L260" s="76"/>
      <c r="M260" s="220"/>
      <c r="N260" s="251"/>
      <c r="O260" s="82"/>
      <c r="P260" s="82"/>
      <c r="Q260" s="82"/>
      <c r="R260" s="82"/>
      <c r="S260" s="82"/>
      <c r="T260" s="85"/>
      <c r="U260" s="85"/>
      <c r="V260" s="82"/>
      <c r="W260" s="82"/>
      <c r="X260" s="82"/>
      <c r="Y260" s="50"/>
      <c r="Z260" s="221"/>
      <c r="AA260" s="56"/>
      <c r="AB260" s="46"/>
      <c r="AC260" s="46"/>
      <c r="AD260" s="46"/>
      <c r="AE260" s="46"/>
      <c r="AF260" s="46"/>
      <c r="AG260" s="46"/>
      <c r="AH260" s="252"/>
      <c r="AI260" s="252"/>
      <c r="AJ260" s="248"/>
      <c r="AK260" s="128"/>
      <c r="AL260" s="85"/>
      <c r="AM260" s="253"/>
      <c r="AN260" s="244"/>
      <c r="AO260" s="236" t="str">
        <f t="shared" ca="1" si="17"/>
        <v/>
      </c>
      <c r="AP260" s="237" t="str">
        <f t="shared" ca="1" si="18"/>
        <v/>
      </c>
      <c r="AQ260" s="56"/>
      <c r="AR260" s="46"/>
      <c r="AS260" s="46"/>
      <c r="AT260" s="56"/>
      <c r="AU260" s="46"/>
      <c r="AV260" s="46"/>
      <c r="AW260" s="56"/>
      <c r="AX260" s="46"/>
      <c r="AY260" s="46"/>
      <c r="AZ260" s="56"/>
      <c r="BA260" s="46"/>
      <c r="BB260" s="46"/>
      <c r="BC260" s="56"/>
      <c r="BD260" s="46"/>
      <c r="BE260" s="46"/>
      <c r="BF260" s="56"/>
      <c r="BG260" s="46"/>
      <c r="BH260" s="46"/>
      <c r="BI260" s="56"/>
      <c r="BJ260" s="46"/>
      <c r="BK260" s="46"/>
      <c r="BL260" s="56"/>
      <c r="BM260" s="46"/>
      <c r="BN260" s="46"/>
      <c r="BO260" s="56"/>
      <c r="BP260" s="46"/>
      <c r="BQ260" s="46"/>
      <c r="BR260" s="56"/>
      <c r="BS260" s="46"/>
      <c r="BT260" s="46"/>
      <c r="BU260" s="56"/>
      <c r="BV260" s="46"/>
      <c r="BW260" s="46"/>
      <c r="BX260" s="56"/>
      <c r="BY260" s="46"/>
      <c r="BZ260" s="46"/>
      <c r="CA260" s="46"/>
      <c r="CB260" s="56"/>
      <c r="CC260" s="46"/>
      <c r="CD260" s="46"/>
      <c r="CE260" s="56"/>
      <c r="CF260" s="46"/>
      <c r="CG260" s="46"/>
      <c r="CH260" s="56"/>
      <c r="CI260" s="46"/>
      <c r="CJ260" s="46"/>
      <c r="CK260" s="56"/>
      <c r="CL260" s="46"/>
      <c r="CM260" s="46"/>
      <c r="CN260" s="56"/>
      <c r="CO260" s="46"/>
      <c r="CP260" s="46"/>
      <c r="CQ260" s="56"/>
      <c r="CR260" s="46"/>
      <c r="CS260" s="46"/>
      <c r="CT260" s="56"/>
      <c r="CU260" s="46"/>
      <c r="CV260" s="46"/>
      <c r="CW260" s="217" t="str">
        <f t="shared" ca="1" si="20"/>
        <v/>
      </c>
      <c r="CX260" s="180" t="str">
        <f t="shared" si="21"/>
        <v/>
      </c>
    </row>
    <row r="261" spans="1:102" s="166" customFormat="1" x14ac:dyDescent="0.35">
      <c r="A261" s="163">
        <f t="shared" si="19"/>
        <v>260</v>
      </c>
      <c r="B261" s="144">
        <f>'Facility Information'!$B$9</f>
        <v>0</v>
      </c>
      <c r="C261" s="104"/>
      <c r="D261" s="49"/>
      <c r="E261" s="50"/>
      <c r="F261" s="51"/>
      <c r="G261" s="117"/>
      <c r="H261" s="43"/>
      <c r="I261" s="56"/>
      <c r="J261" s="46"/>
      <c r="K261" s="142"/>
      <c r="L261" s="76"/>
      <c r="M261" s="220"/>
      <c r="N261" s="251"/>
      <c r="O261" s="82"/>
      <c r="P261" s="82"/>
      <c r="Q261" s="82"/>
      <c r="R261" s="82"/>
      <c r="S261" s="82"/>
      <c r="T261" s="85"/>
      <c r="U261" s="85"/>
      <c r="V261" s="82"/>
      <c r="W261" s="82"/>
      <c r="X261" s="82"/>
      <c r="Y261" s="50"/>
      <c r="Z261" s="221"/>
      <c r="AA261" s="56"/>
      <c r="AB261" s="46"/>
      <c r="AC261" s="46"/>
      <c r="AD261" s="46"/>
      <c r="AE261" s="46"/>
      <c r="AF261" s="46"/>
      <c r="AG261" s="46"/>
      <c r="AH261" s="252"/>
      <c r="AI261" s="252"/>
      <c r="AJ261" s="248"/>
      <c r="AK261" s="128"/>
      <c r="AL261" s="85"/>
      <c r="AM261" s="253"/>
      <c r="AN261" s="244"/>
      <c r="AO261" s="236" t="str">
        <f t="shared" ref="AO261:AO324" ca="1" si="22">IF(AND(CX261 = "YES", CW261 &lt;&gt; ""), MIN(CW261, AA261), CW261)</f>
        <v/>
      </c>
      <c r="AP261" s="237" t="str">
        <f t="shared" ref="AP261:AP324" ca="1" si="23">IF(AND(AO261 &lt;&gt; "", AJ261 &lt;&gt; ""), AO261 - AJ261, "")</f>
        <v/>
      </c>
      <c r="AQ261" s="56"/>
      <c r="AR261" s="46"/>
      <c r="AS261" s="46"/>
      <c r="AT261" s="56"/>
      <c r="AU261" s="46"/>
      <c r="AV261" s="46"/>
      <c r="AW261" s="56"/>
      <c r="AX261" s="46"/>
      <c r="AY261" s="46"/>
      <c r="AZ261" s="56"/>
      <c r="BA261" s="46"/>
      <c r="BB261" s="46"/>
      <c r="BC261" s="56"/>
      <c r="BD261" s="46"/>
      <c r="BE261" s="46"/>
      <c r="BF261" s="56"/>
      <c r="BG261" s="46"/>
      <c r="BH261" s="46"/>
      <c r="BI261" s="56"/>
      <c r="BJ261" s="46"/>
      <c r="BK261" s="46"/>
      <c r="BL261" s="56"/>
      <c r="BM261" s="46"/>
      <c r="BN261" s="46"/>
      <c r="BO261" s="56"/>
      <c r="BP261" s="46"/>
      <c r="BQ261" s="46"/>
      <c r="BR261" s="56"/>
      <c r="BS261" s="46"/>
      <c r="BT261" s="46"/>
      <c r="BU261" s="56"/>
      <c r="BV261" s="46"/>
      <c r="BW261" s="46"/>
      <c r="BX261" s="56"/>
      <c r="BY261" s="46"/>
      <c r="BZ261" s="46"/>
      <c r="CA261" s="46"/>
      <c r="CB261" s="56"/>
      <c r="CC261" s="46"/>
      <c r="CD261" s="46"/>
      <c r="CE261" s="56"/>
      <c r="CF261" s="46"/>
      <c r="CG261" s="46"/>
      <c r="CH261" s="56"/>
      <c r="CI261" s="46"/>
      <c r="CJ261" s="46"/>
      <c r="CK261" s="56"/>
      <c r="CL261" s="46"/>
      <c r="CM261" s="46"/>
      <c r="CN261" s="56"/>
      <c r="CO261" s="46"/>
      <c r="CP261" s="46"/>
      <c r="CQ261" s="56"/>
      <c r="CR261" s="46"/>
      <c r="CS261" s="46"/>
      <c r="CT261" s="56"/>
      <c r="CU261" s="46"/>
      <c r="CV261" s="46"/>
      <c r="CW261" s="217" t="str">
        <f t="shared" ca="1" si="20"/>
        <v/>
      </c>
      <c r="CX261" s="180" t="str">
        <f t="shared" si="21"/>
        <v/>
      </c>
    </row>
    <row r="262" spans="1:102" s="166" customFormat="1" x14ac:dyDescent="0.35">
      <c r="A262" s="163">
        <f t="shared" ref="A262:A325" si="24">1+A261</f>
        <v>261</v>
      </c>
      <c r="B262" s="144">
        <f>'Facility Information'!$B$9</f>
        <v>0</v>
      </c>
      <c r="C262" s="104"/>
      <c r="D262" s="49"/>
      <c r="E262" s="50"/>
      <c r="F262" s="51"/>
      <c r="G262" s="117"/>
      <c r="H262" s="43"/>
      <c r="I262" s="56"/>
      <c r="J262" s="46"/>
      <c r="K262" s="142"/>
      <c r="L262" s="76"/>
      <c r="M262" s="220"/>
      <c r="N262" s="251"/>
      <c r="O262" s="82"/>
      <c r="P262" s="82"/>
      <c r="Q262" s="82"/>
      <c r="R262" s="82"/>
      <c r="S262" s="82"/>
      <c r="T262" s="85"/>
      <c r="U262" s="85"/>
      <c r="V262" s="82"/>
      <c r="W262" s="82"/>
      <c r="X262" s="82"/>
      <c r="Y262" s="50"/>
      <c r="Z262" s="221"/>
      <c r="AA262" s="56"/>
      <c r="AB262" s="46"/>
      <c r="AC262" s="46"/>
      <c r="AD262" s="46"/>
      <c r="AE262" s="46"/>
      <c r="AF262" s="46"/>
      <c r="AG262" s="46"/>
      <c r="AH262" s="252"/>
      <c r="AI262" s="252"/>
      <c r="AJ262" s="248"/>
      <c r="AK262" s="128"/>
      <c r="AL262" s="85"/>
      <c r="AM262" s="253"/>
      <c r="AN262" s="244"/>
      <c r="AO262" s="236" t="str">
        <f t="shared" ca="1" si="22"/>
        <v/>
      </c>
      <c r="AP262" s="237" t="str">
        <f t="shared" ca="1" si="23"/>
        <v/>
      </c>
      <c r="AQ262" s="56"/>
      <c r="AR262" s="46"/>
      <c r="AS262" s="46"/>
      <c r="AT262" s="56"/>
      <c r="AU262" s="46"/>
      <c r="AV262" s="46"/>
      <c r="AW262" s="56"/>
      <c r="AX262" s="46"/>
      <c r="AY262" s="46"/>
      <c r="AZ262" s="56"/>
      <c r="BA262" s="46"/>
      <c r="BB262" s="46"/>
      <c r="BC262" s="56"/>
      <c r="BD262" s="46"/>
      <c r="BE262" s="46"/>
      <c r="BF262" s="56"/>
      <c r="BG262" s="46"/>
      <c r="BH262" s="46"/>
      <c r="BI262" s="56"/>
      <c r="BJ262" s="46"/>
      <c r="BK262" s="46"/>
      <c r="BL262" s="56"/>
      <c r="BM262" s="46"/>
      <c r="BN262" s="46"/>
      <c r="BO262" s="56"/>
      <c r="BP262" s="46"/>
      <c r="BQ262" s="46"/>
      <c r="BR262" s="56"/>
      <c r="BS262" s="46"/>
      <c r="BT262" s="46"/>
      <c r="BU262" s="56"/>
      <c r="BV262" s="46"/>
      <c r="BW262" s="46"/>
      <c r="BX262" s="56"/>
      <c r="BY262" s="46"/>
      <c r="BZ262" s="46"/>
      <c r="CA262" s="46"/>
      <c r="CB262" s="56"/>
      <c r="CC262" s="46"/>
      <c r="CD262" s="46"/>
      <c r="CE262" s="56"/>
      <c r="CF262" s="46"/>
      <c r="CG262" s="46"/>
      <c r="CH262" s="56"/>
      <c r="CI262" s="46"/>
      <c r="CJ262" s="46"/>
      <c r="CK262" s="56"/>
      <c r="CL262" s="46"/>
      <c r="CM262" s="46"/>
      <c r="CN262" s="56"/>
      <c r="CO262" s="46"/>
      <c r="CP262" s="46"/>
      <c r="CQ262" s="56"/>
      <c r="CR262" s="46"/>
      <c r="CS262" s="46"/>
      <c r="CT262" s="56"/>
      <c r="CU262" s="46"/>
      <c r="CV262" s="46"/>
      <c r="CW262" s="217" t="str">
        <f t="shared" ca="1" si="20"/>
        <v/>
      </c>
      <c r="CX262" s="180" t="str">
        <f t="shared" si="21"/>
        <v/>
      </c>
    </row>
    <row r="263" spans="1:102" s="166" customFormat="1" x14ac:dyDescent="0.35">
      <c r="A263" s="163">
        <f t="shared" si="24"/>
        <v>262</v>
      </c>
      <c r="B263" s="144">
        <f>'Facility Information'!$B$9</f>
        <v>0</v>
      </c>
      <c r="C263" s="104"/>
      <c r="D263" s="49"/>
      <c r="E263" s="50"/>
      <c r="F263" s="51"/>
      <c r="G263" s="117"/>
      <c r="H263" s="43"/>
      <c r="I263" s="56"/>
      <c r="J263" s="46"/>
      <c r="K263" s="142"/>
      <c r="L263" s="76"/>
      <c r="M263" s="220"/>
      <c r="N263" s="251"/>
      <c r="O263" s="82"/>
      <c r="P263" s="82"/>
      <c r="Q263" s="82"/>
      <c r="R263" s="82"/>
      <c r="S263" s="82"/>
      <c r="T263" s="85"/>
      <c r="U263" s="85"/>
      <c r="V263" s="82"/>
      <c r="W263" s="82"/>
      <c r="X263" s="82"/>
      <c r="Y263" s="50"/>
      <c r="Z263" s="221"/>
      <c r="AA263" s="56"/>
      <c r="AB263" s="46"/>
      <c r="AC263" s="46"/>
      <c r="AD263" s="46"/>
      <c r="AE263" s="46"/>
      <c r="AF263" s="46"/>
      <c r="AG263" s="46"/>
      <c r="AH263" s="252"/>
      <c r="AI263" s="252"/>
      <c r="AJ263" s="248"/>
      <c r="AK263" s="128"/>
      <c r="AL263" s="85"/>
      <c r="AM263" s="253"/>
      <c r="AN263" s="244"/>
      <c r="AO263" s="236" t="str">
        <f t="shared" ca="1" si="22"/>
        <v/>
      </c>
      <c r="AP263" s="237" t="str">
        <f t="shared" ca="1" si="23"/>
        <v/>
      </c>
      <c r="AQ263" s="56"/>
      <c r="AR263" s="46"/>
      <c r="AS263" s="46"/>
      <c r="AT263" s="56"/>
      <c r="AU263" s="46"/>
      <c r="AV263" s="46"/>
      <c r="AW263" s="56"/>
      <c r="AX263" s="46"/>
      <c r="AY263" s="46"/>
      <c r="AZ263" s="56"/>
      <c r="BA263" s="46"/>
      <c r="BB263" s="46"/>
      <c r="BC263" s="56"/>
      <c r="BD263" s="46"/>
      <c r="BE263" s="46"/>
      <c r="BF263" s="56"/>
      <c r="BG263" s="46"/>
      <c r="BH263" s="46"/>
      <c r="BI263" s="56"/>
      <c r="BJ263" s="46"/>
      <c r="BK263" s="46"/>
      <c r="BL263" s="56"/>
      <c r="BM263" s="46"/>
      <c r="BN263" s="46"/>
      <c r="BO263" s="56"/>
      <c r="BP263" s="46"/>
      <c r="BQ263" s="46"/>
      <c r="BR263" s="56"/>
      <c r="BS263" s="46"/>
      <c r="BT263" s="46"/>
      <c r="BU263" s="56"/>
      <c r="BV263" s="46"/>
      <c r="BW263" s="46"/>
      <c r="BX263" s="56"/>
      <c r="BY263" s="46"/>
      <c r="BZ263" s="46"/>
      <c r="CA263" s="46"/>
      <c r="CB263" s="56"/>
      <c r="CC263" s="46"/>
      <c r="CD263" s="46"/>
      <c r="CE263" s="56"/>
      <c r="CF263" s="46"/>
      <c r="CG263" s="46"/>
      <c r="CH263" s="56"/>
      <c r="CI263" s="46"/>
      <c r="CJ263" s="46"/>
      <c r="CK263" s="56"/>
      <c r="CL263" s="46"/>
      <c r="CM263" s="46"/>
      <c r="CN263" s="56"/>
      <c r="CO263" s="46"/>
      <c r="CP263" s="46"/>
      <c r="CQ263" s="56"/>
      <c r="CR263" s="46"/>
      <c r="CS263" s="46"/>
      <c r="CT263" s="56"/>
      <c r="CU263" s="46"/>
      <c r="CV263" s="46"/>
      <c r="CW263" s="217" t="str">
        <f t="shared" ca="1" si="20"/>
        <v/>
      </c>
      <c r="CX263" s="180" t="str">
        <f t="shared" si="21"/>
        <v/>
      </c>
    </row>
    <row r="264" spans="1:102" s="166" customFormat="1" x14ac:dyDescent="0.35">
      <c r="A264" s="163">
        <f t="shared" si="24"/>
        <v>263</v>
      </c>
      <c r="B264" s="144">
        <f>'Facility Information'!$B$9</f>
        <v>0</v>
      </c>
      <c r="C264" s="104"/>
      <c r="D264" s="49"/>
      <c r="E264" s="50"/>
      <c r="F264" s="51"/>
      <c r="G264" s="117"/>
      <c r="H264" s="43"/>
      <c r="I264" s="56"/>
      <c r="J264" s="46"/>
      <c r="K264" s="142"/>
      <c r="L264" s="76"/>
      <c r="M264" s="220"/>
      <c r="N264" s="251"/>
      <c r="O264" s="82"/>
      <c r="P264" s="82"/>
      <c r="Q264" s="82"/>
      <c r="R264" s="82"/>
      <c r="S264" s="82"/>
      <c r="T264" s="85"/>
      <c r="U264" s="85"/>
      <c r="V264" s="82"/>
      <c r="W264" s="82"/>
      <c r="X264" s="82"/>
      <c r="Y264" s="50"/>
      <c r="Z264" s="221"/>
      <c r="AA264" s="56"/>
      <c r="AB264" s="46"/>
      <c r="AC264" s="46"/>
      <c r="AD264" s="46"/>
      <c r="AE264" s="46"/>
      <c r="AF264" s="46"/>
      <c r="AG264" s="46"/>
      <c r="AH264" s="252"/>
      <c r="AI264" s="252"/>
      <c r="AJ264" s="248"/>
      <c r="AK264" s="128"/>
      <c r="AL264" s="85"/>
      <c r="AM264" s="253"/>
      <c r="AN264" s="244"/>
      <c r="AO264" s="236" t="str">
        <f t="shared" ca="1" si="22"/>
        <v/>
      </c>
      <c r="AP264" s="237" t="str">
        <f t="shared" ca="1" si="23"/>
        <v/>
      </c>
      <c r="AQ264" s="56"/>
      <c r="AR264" s="46"/>
      <c r="AS264" s="46"/>
      <c r="AT264" s="56"/>
      <c r="AU264" s="46"/>
      <c r="AV264" s="46"/>
      <c r="AW264" s="56"/>
      <c r="AX264" s="46"/>
      <c r="AY264" s="46"/>
      <c r="AZ264" s="56"/>
      <c r="BA264" s="46"/>
      <c r="BB264" s="46"/>
      <c r="BC264" s="56"/>
      <c r="BD264" s="46"/>
      <c r="BE264" s="46"/>
      <c r="BF264" s="56"/>
      <c r="BG264" s="46"/>
      <c r="BH264" s="46"/>
      <c r="BI264" s="56"/>
      <c r="BJ264" s="46"/>
      <c r="BK264" s="46"/>
      <c r="BL264" s="56"/>
      <c r="BM264" s="46"/>
      <c r="BN264" s="46"/>
      <c r="BO264" s="56"/>
      <c r="BP264" s="46"/>
      <c r="BQ264" s="46"/>
      <c r="BR264" s="56"/>
      <c r="BS264" s="46"/>
      <c r="BT264" s="46"/>
      <c r="BU264" s="56"/>
      <c r="BV264" s="46"/>
      <c r="BW264" s="46"/>
      <c r="BX264" s="56"/>
      <c r="BY264" s="46"/>
      <c r="BZ264" s="46"/>
      <c r="CA264" s="46"/>
      <c r="CB264" s="56"/>
      <c r="CC264" s="46"/>
      <c r="CD264" s="46"/>
      <c r="CE264" s="56"/>
      <c r="CF264" s="46"/>
      <c r="CG264" s="46"/>
      <c r="CH264" s="56"/>
      <c r="CI264" s="46"/>
      <c r="CJ264" s="46"/>
      <c r="CK264" s="56"/>
      <c r="CL264" s="46"/>
      <c r="CM264" s="46"/>
      <c r="CN264" s="56"/>
      <c r="CO264" s="46"/>
      <c r="CP264" s="46"/>
      <c r="CQ264" s="56"/>
      <c r="CR264" s="46"/>
      <c r="CS264" s="46"/>
      <c r="CT264" s="56"/>
      <c r="CU264" s="46"/>
      <c r="CV264" s="46"/>
      <c r="CW264" s="217" t="str">
        <f t="shared" ca="1" si="20"/>
        <v/>
      </c>
      <c r="CX264" s="180" t="str">
        <f t="shared" si="21"/>
        <v/>
      </c>
    </row>
    <row r="265" spans="1:102" s="166" customFormat="1" x14ac:dyDescent="0.35">
      <c r="A265" s="163">
        <f t="shared" si="24"/>
        <v>264</v>
      </c>
      <c r="B265" s="144">
        <f>'Facility Information'!$B$9</f>
        <v>0</v>
      </c>
      <c r="C265" s="104"/>
      <c r="D265" s="49"/>
      <c r="E265" s="50"/>
      <c r="F265" s="51"/>
      <c r="G265" s="117"/>
      <c r="H265" s="43"/>
      <c r="I265" s="56"/>
      <c r="J265" s="46"/>
      <c r="K265" s="142"/>
      <c r="L265" s="76"/>
      <c r="M265" s="220"/>
      <c r="N265" s="251"/>
      <c r="O265" s="82"/>
      <c r="P265" s="82"/>
      <c r="Q265" s="82"/>
      <c r="R265" s="82"/>
      <c r="S265" s="82"/>
      <c r="T265" s="85"/>
      <c r="U265" s="85"/>
      <c r="V265" s="82"/>
      <c r="W265" s="82"/>
      <c r="X265" s="82"/>
      <c r="Y265" s="50"/>
      <c r="Z265" s="221"/>
      <c r="AA265" s="56"/>
      <c r="AB265" s="46"/>
      <c r="AC265" s="46"/>
      <c r="AD265" s="46"/>
      <c r="AE265" s="46"/>
      <c r="AF265" s="46"/>
      <c r="AG265" s="46"/>
      <c r="AH265" s="252"/>
      <c r="AI265" s="252"/>
      <c r="AJ265" s="248"/>
      <c r="AK265" s="128"/>
      <c r="AL265" s="85"/>
      <c r="AM265" s="253"/>
      <c r="AN265" s="244"/>
      <c r="AO265" s="236" t="str">
        <f t="shared" ca="1" si="22"/>
        <v/>
      </c>
      <c r="AP265" s="237" t="str">
        <f t="shared" ca="1" si="23"/>
        <v/>
      </c>
      <c r="AQ265" s="56"/>
      <c r="AR265" s="46"/>
      <c r="AS265" s="46"/>
      <c r="AT265" s="56"/>
      <c r="AU265" s="46"/>
      <c r="AV265" s="46"/>
      <c r="AW265" s="56"/>
      <c r="AX265" s="46"/>
      <c r="AY265" s="46"/>
      <c r="AZ265" s="56"/>
      <c r="BA265" s="46"/>
      <c r="BB265" s="46"/>
      <c r="BC265" s="56"/>
      <c r="BD265" s="46"/>
      <c r="BE265" s="46"/>
      <c r="BF265" s="56"/>
      <c r="BG265" s="46"/>
      <c r="BH265" s="46"/>
      <c r="BI265" s="56"/>
      <c r="BJ265" s="46"/>
      <c r="BK265" s="46"/>
      <c r="BL265" s="56"/>
      <c r="BM265" s="46"/>
      <c r="BN265" s="46"/>
      <c r="BO265" s="56"/>
      <c r="BP265" s="46"/>
      <c r="BQ265" s="46"/>
      <c r="BR265" s="56"/>
      <c r="BS265" s="46"/>
      <c r="BT265" s="46"/>
      <c r="BU265" s="56"/>
      <c r="BV265" s="46"/>
      <c r="BW265" s="46"/>
      <c r="BX265" s="56"/>
      <c r="BY265" s="46"/>
      <c r="BZ265" s="46"/>
      <c r="CA265" s="46"/>
      <c r="CB265" s="56"/>
      <c r="CC265" s="46"/>
      <c r="CD265" s="46"/>
      <c r="CE265" s="56"/>
      <c r="CF265" s="46"/>
      <c r="CG265" s="46"/>
      <c r="CH265" s="56"/>
      <c r="CI265" s="46"/>
      <c r="CJ265" s="46"/>
      <c r="CK265" s="56"/>
      <c r="CL265" s="46"/>
      <c r="CM265" s="46"/>
      <c r="CN265" s="56"/>
      <c r="CO265" s="46"/>
      <c r="CP265" s="46"/>
      <c r="CQ265" s="56"/>
      <c r="CR265" s="46"/>
      <c r="CS265" s="46"/>
      <c r="CT265" s="56"/>
      <c r="CU265" s="46"/>
      <c r="CV265" s="46"/>
      <c r="CW265" s="217" t="str">
        <f t="shared" ca="1" si="20"/>
        <v/>
      </c>
      <c r="CX265" s="180" t="str">
        <f t="shared" si="21"/>
        <v/>
      </c>
    </row>
    <row r="266" spans="1:102" s="166" customFormat="1" x14ac:dyDescent="0.35">
      <c r="A266" s="163">
        <f t="shared" si="24"/>
        <v>265</v>
      </c>
      <c r="B266" s="144">
        <f>'Facility Information'!$B$9</f>
        <v>0</v>
      </c>
      <c r="C266" s="104"/>
      <c r="D266" s="49"/>
      <c r="E266" s="50"/>
      <c r="F266" s="51"/>
      <c r="G266" s="117"/>
      <c r="H266" s="43"/>
      <c r="I266" s="56"/>
      <c r="J266" s="46"/>
      <c r="K266" s="142"/>
      <c r="L266" s="76"/>
      <c r="M266" s="220"/>
      <c r="N266" s="251"/>
      <c r="O266" s="82"/>
      <c r="P266" s="82"/>
      <c r="Q266" s="82"/>
      <c r="R266" s="82"/>
      <c r="S266" s="82"/>
      <c r="T266" s="85"/>
      <c r="U266" s="85"/>
      <c r="V266" s="82"/>
      <c r="W266" s="82"/>
      <c r="X266" s="82"/>
      <c r="Y266" s="50"/>
      <c r="Z266" s="221"/>
      <c r="AA266" s="56"/>
      <c r="AB266" s="46"/>
      <c r="AC266" s="46"/>
      <c r="AD266" s="46"/>
      <c r="AE266" s="46"/>
      <c r="AF266" s="46"/>
      <c r="AG266" s="46"/>
      <c r="AH266" s="252"/>
      <c r="AI266" s="252"/>
      <c r="AJ266" s="248"/>
      <c r="AK266" s="128"/>
      <c r="AL266" s="85"/>
      <c r="AM266" s="253"/>
      <c r="AN266" s="244"/>
      <c r="AO266" s="236" t="str">
        <f t="shared" ca="1" si="22"/>
        <v/>
      </c>
      <c r="AP266" s="237" t="str">
        <f t="shared" ca="1" si="23"/>
        <v/>
      </c>
      <c r="AQ266" s="56"/>
      <c r="AR266" s="46"/>
      <c r="AS266" s="46"/>
      <c r="AT266" s="56"/>
      <c r="AU266" s="46"/>
      <c r="AV266" s="46"/>
      <c r="AW266" s="56"/>
      <c r="AX266" s="46"/>
      <c r="AY266" s="46"/>
      <c r="AZ266" s="56"/>
      <c r="BA266" s="46"/>
      <c r="BB266" s="46"/>
      <c r="BC266" s="56"/>
      <c r="BD266" s="46"/>
      <c r="BE266" s="46"/>
      <c r="BF266" s="56"/>
      <c r="BG266" s="46"/>
      <c r="BH266" s="46"/>
      <c r="BI266" s="56"/>
      <c r="BJ266" s="46"/>
      <c r="BK266" s="46"/>
      <c r="BL266" s="56"/>
      <c r="BM266" s="46"/>
      <c r="BN266" s="46"/>
      <c r="BO266" s="56"/>
      <c r="BP266" s="46"/>
      <c r="BQ266" s="46"/>
      <c r="BR266" s="56"/>
      <c r="BS266" s="46"/>
      <c r="BT266" s="46"/>
      <c r="BU266" s="56"/>
      <c r="BV266" s="46"/>
      <c r="BW266" s="46"/>
      <c r="BX266" s="56"/>
      <c r="BY266" s="46"/>
      <c r="BZ266" s="46"/>
      <c r="CA266" s="46"/>
      <c r="CB266" s="56"/>
      <c r="CC266" s="46"/>
      <c r="CD266" s="46"/>
      <c r="CE266" s="56"/>
      <c r="CF266" s="46"/>
      <c r="CG266" s="46"/>
      <c r="CH266" s="56"/>
      <c r="CI266" s="46"/>
      <c r="CJ266" s="46"/>
      <c r="CK266" s="56"/>
      <c r="CL266" s="46"/>
      <c r="CM266" s="46"/>
      <c r="CN266" s="56"/>
      <c r="CO266" s="46"/>
      <c r="CP266" s="46"/>
      <c r="CQ266" s="56"/>
      <c r="CR266" s="46"/>
      <c r="CS266" s="46"/>
      <c r="CT266" s="56"/>
      <c r="CU266" s="46"/>
      <c r="CV266" s="46"/>
      <c r="CW266" s="217" t="str">
        <f t="shared" ca="1" si="20"/>
        <v/>
      </c>
      <c r="CX266" s="180" t="str">
        <f t="shared" si="21"/>
        <v/>
      </c>
    </row>
    <row r="267" spans="1:102" s="166" customFormat="1" x14ac:dyDescent="0.35">
      <c r="A267" s="163">
        <f t="shared" si="24"/>
        <v>266</v>
      </c>
      <c r="B267" s="144">
        <f>'Facility Information'!$B$9</f>
        <v>0</v>
      </c>
      <c r="C267" s="104"/>
      <c r="D267" s="49"/>
      <c r="E267" s="50"/>
      <c r="F267" s="51"/>
      <c r="G267" s="117"/>
      <c r="H267" s="43"/>
      <c r="I267" s="56"/>
      <c r="J267" s="46"/>
      <c r="K267" s="142"/>
      <c r="L267" s="76"/>
      <c r="M267" s="220"/>
      <c r="N267" s="251"/>
      <c r="O267" s="82"/>
      <c r="P267" s="82"/>
      <c r="Q267" s="82"/>
      <c r="R267" s="82"/>
      <c r="S267" s="82"/>
      <c r="T267" s="85"/>
      <c r="U267" s="85"/>
      <c r="V267" s="82"/>
      <c r="W267" s="82"/>
      <c r="X267" s="82"/>
      <c r="Y267" s="50"/>
      <c r="Z267" s="221"/>
      <c r="AA267" s="56"/>
      <c r="AB267" s="46"/>
      <c r="AC267" s="46"/>
      <c r="AD267" s="46"/>
      <c r="AE267" s="46"/>
      <c r="AF267" s="46"/>
      <c r="AG267" s="46"/>
      <c r="AH267" s="252"/>
      <c r="AI267" s="252"/>
      <c r="AJ267" s="248"/>
      <c r="AK267" s="128"/>
      <c r="AL267" s="85"/>
      <c r="AM267" s="253"/>
      <c r="AN267" s="244"/>
      <c r="AO267" s="236" t="str">
        <f t="shared" ca="1" si="22"/>
        <v/>
      </c>
      <c r="AP267" s="237" t="str">
        <f t="shared" ca="1" si="23"/>
        <v/>
      </c>
      <c r="AQ267" s="56"/>
      <c r="AR267" s="46"/>
      <c r="AS267" s="46"/>
      <c r="AT267" s="56"/>
      <c r="AU267" s="46"/>
      <c r="AV267" s="46"/>
      <c r="AW267" s="56"/>
      <c r="AX267" s="46"/>
      <c r="AY267" s="46"/>
      <c r="AZ267" s="56"/>
      <c r="BA267" s="46"/>
      <c r="BB267" s="46"/>
      <c r="BC267" s="56"/>
      <c r="BD267" s="46"/>
      <c r="BE267" s="46"/>
      <c r="BF267" s="56"/>
      <c r="BG267" s="46"/>
      <c r="BH267" s="46"/>
      <c r="BI267" s="56"/>
      <c r="BJ267" s="46"/>
      <c r="BK267" s="46"/>
      <c r="BL267" s="56"/>
      <c r="BM267" s="46"/>
      <c r="BN267" s="46"/>
      <c r="BO267" s="56"/>
      <c r="BP267" s="46"/>
      <c r="BQ267" s="46"/>
      <c r="BR267" s="56"/>
      <c r="BS267" s="46"/>
      <c r="BT267" s="46"/>
      <c r="BU267" s="56"/>
      <c r="BV267" s="46"/>
      <c r="BW267" s="46"/>
      <c r="BX267" s="56"/>
      <c r="BY267" s="46"/>
      <c r="BZ267" s="46"/>
      <c r="CA267" s="46"/>
      <c r="CB267" s="56"/>
      <c r="CC267" s="46"/>
      <c r="CD267" s="46"/>
      <c r="CE267" s="56"/>
      <c r="CF267" s="46"/>
      <c r="CG267" s="46"/>
      <c r="CH267" s="56"/>
      <c r="CI267" s="46"/>
      <c r="CJ267" s="46"/>
      <c r="CK267" s="56"/>
      <c r="CL267" s="46"/>
      <c r="CM267" s="46"/>
      <c r="CN267" s="56"/>
      <c r="CO267" s="46"/>
      <c r="CP267" s="46"/>
      <c r="CQ267" s="56"/>
      <c r="CR267" s="46"/>
      <c r="CS267" s="46"/>
      <c r="CT267" s="56"/>
      <c r="CU267" s="46"/>
      <c r="CV267" s="46"/>
      <c r="CW267" s="217" t="str">
        <f t="shared" ca="1" si="20"/>
        <v/>
      </c>
      <c r="CX267" s="180" t="str">
        <f t="shared" si="21"/>
        <v/>
      </c>
    </row>
    <row r="268" spans="1:102" s="166" customFormat="1" x14ac:dyDescent="0.35">
      <c r="A268" s="163">
        <f t="shared" si="24"/>
        <v>267</v>
      </c>
      <c r="B268" s="144">
        <f>'Facility Information'!$B$9</f>
        <v>0</v>
      </c>
      <c r="C268" s="104"/>
      <c r="D268" s="49"/>
      <c r="E268" s="50"/>
      <c r="F268" s="51"/>
      <c r="G268" s="117"/>
      <c r="H268" s="43"/>
      <c r="I268" s="56"/>
      <c r="J268" s="46"/>
      <c r="K268" s="142"/>
      <c r="L268" s="76"/>
      <c r="M268" s="220"/>
      <c r="N268" s="251"/>
      <c r="O268" s="82"/>
      <c r="P268" s="82"/>
      <c r="Q268" s="82"/>
      <c r="R268" s="82"/>
      <c r="S268" s="82"/>
      <c r="T268" s="85"/>
      <c r="U268" s="85"/>
      <c r="V268" s="82"/>
      <c r="W268" s="82"/>
      <c r="X268" s="82"/>
      <c r="Y268" s="50"/>
      <c r="Z268" s="221"/>
      <c r="AA268" s="56"/>
      <c r="AB268" s="46"/>
      <c r="AC268" s="46"/>
      <c r="AD268" s="46"/>
      <c r="AE268" s="46"/>
      <c r="AF268" s="46"/>
      <c r="AG268" s="46"/>
      <c r="AH268" s="252"/>
      <c r="AI268" s="252"/>
      <c r="AJ268" s="248"/>
      <c r="AK268" s="128"/>
      <c r="AL268" s="85"/>
      <c r="AM268" s="253"/>
      <c r="AN268" s="244"/>
      <c r="AO268" s="236" t="str">
        <f t="shared" ca="1" si="22"/>
        <v/>
      </c>
      <c r="AP268" s="237" t="str">
        <f t="shared" ca="1" si="23"/>
        <v/>
      </c>
      <c r="AQ268" s="56"/>
      <c r="AR268" s="46"/>
      <c r="AS268" s="46"/>
      <c r="AT268" s="56"/>
      <c r="AU268" s="46"/>
      <c r="AV268" s="46"/>
      <c r="AW268" s="56"/>
      <c r="AX268" s="46"/>
      <c r="AY268" s="46"/>
      <c r="AZ268" s="56"/>
      <c r="BA268" s="46"/>
      <c r="BB268" s="46"/>
      <c r="BC268" s="56"/>
      <c r="BD268" s="46"/>
      <c r="BE268" s="46"/>
      <c r="BF268" s="56"/>
      <c r="BG268" s="46"/>
      <c r="BH268" s="46"/>
      <c r="BI268" s="56"/>
      <c r="BJ268" s="46"/>
      <c r="BK268" s="46"/>
      <c r="BL268" s="56"/>
      <c r="BM268" s="46"/>
      <c r="BN268" s="46"/>
      <c r="BO268" s="56"/>
      <c r="BP268" s="46"/>
      <c r="BQ268" s="46"/>
      <c r="BR268" s="56"/>
      <c r="BS268" s="46"/>
      <c r="BT268" s="46"/>
      <c r="BU268" s="56"/>
      <c r="BV268" s="46"/>
      <c r="BW268" s="46"/>
      <c r="BX268" s="56"/>
      <c r="BY268" s="46"/>
      <c r="BZ268" s="46"/>
      <c r="CA268" s="46"/>
      <c r="CB268" s="56"/>
      <c r="CC268" s="46"/>
      <c r="CD268" s="46"/>
      <c r="CE268" s="56"/>
      <c r="CF268" s="46"/>
      <c r="CG268" s="46"/>
      <c r="CH268" s="56"/>
      <c r="CI268" s="46"/>
      <c r="CJ268" s="46"/>
      <c r="CK268" s="56"/>
      <c r="CL268" s="46"/>
      <c r="CM268" s="46"/>
      <c r="CN268" s="56"/>
      <c r="CO268" s="46"/>
      <c r="CP268" s="46"/>
      <c r="CQ268" s="56"/>
      <c r="CR268" s="46"/>
      <c r="CS268" s="46"/>
      <c r="CT268" s="56"/>
      <c r="CU268" s="46"/>
      <c r="CV268" s="46"/>
      <c r="CW268" s="217" t="str">
        <f t="shared" ca="1" si="20"/>
        <v/>
      </c>
      <c r="CX268" s="180" t="str">
        <f t="shared" si="21"/>
        <v/>
      </c>
    </row>
    <row r="269" spans="1:102" s="166" customFormat="1" x14ac:dyDescent="0.35">
      <c r="A269" s="163">
        <f t="shared" si="24"/>
        <v>268</v>
      </c>
      <c r="B269" s="144">
        <f>'Facility Information'!$B$9</f>
        <v>0</v>
      </c>
      <c r="C269" s="104"/>
      <c r="D269" s="49"/>
      <c r="E269" s="50"/>
      <c r="F269" s="51"/>
      <c r="G269" s="117"/>
      <c r="H269" s="43"/>
      <c r="I269" s="56"/>
      <c r="J269" s="46"/>
      <c r="K269" s="142"/>
      <c r="L269" s="76"/>
      <c r="M269" s="220"/>
      <c r="N269" s="251"/>
      <c r="O269" s="82"/>
      <c r="P269" s="82"/>
      <c r="Q269" s="82"/>
      <c r="R269" s="82"/>
      <c r="S269" s="82"/>
      <c r="T269" s="85"/>
      <c r="U269" s="85"/>
      <c r="V269" s="82"/>
      <c r="W269" s="82"/>
      <c r="X269" s="82"/>
      <c r="Y269" s="50"/>
      <c r="Z269" s="221"/>
      <c r="AA269" s="56"/>
      <c r="AB269" s="46"/>
      <c r="AC269" s="46"/>
      <c r="AD269" s="46"/>
      <c r="AE269" s="46"/>
      <c r="AF269" s="46"/>
      <c r="AG269" s="46"/>
      <c r="AH269" s="252"/>
      <c r="AI269" s="252"/>
      <c r="AJ269" s="248"/>
      <c r="AK269" s="128"/>
      <c r="AL269" s="85"/>
      <c r="AM269" s="253"/>
      <c r="AN269" s="244"/>
      <c r="AO269" s="236" t="str">
        <f t="shared" ca="1" si="22"/>
        <v/>
      </c>
      <c r="AP269" s="237" t="str">
        <f t="shared" ca="1" si="23"/>
        <v/>
      </c>
      <c r="AQ269" s="56"/>
      <c r="AR269" s="46"/>
      <c r="AS269" s="46"/>
      <c r="AT269" s="56"/>
      <c r="AU269" s="46"/>
      <c r="AV269" s="46"/>
      <c r="AW269" s="56"/>
      <c r="AX269" s="46"/>
      <c r="AY269" s="46"/>
      <c r="AZ269" s="56"/>
      <c r="BA269" s="46"/>
      <c r="BB269" s="46"/>
      <c r="BC269" s="56"/>
      <c r="BD269" s="46"/>
      <c r="BE269" s="46"/>
      <c r="BF269" s="56"/>
      <c r="BG269" s="46"/>
      <c r="BH269" s="46"/>
      <c r="BI269" s="56"/>
      <c r="BJ269" s="46"/>
      <c r="BK269" s="46"/>
      <c r="BL269" s="56"/>
      <c r="BM269" s="46"/>
      <c r="BN269" s="46"/>
      <c r="BO269" s="56"/>
      <c r="BP269" s="46"/>
      <c r="BQ269" s="46"/>
      <c r="BR269" s="56"/>
      <c r="BS269" s="46"/>
      <c r="BT269" s="46"/>
      <c r="BU269" s="56"/>
      <c r="BV269" s="46"/>
      <c r="BW269" s="46"/>
      <c r="BX269" s="56"/>
      <c r="BY269" s="46"/>
      <c r="BZ269" s="46"/>
      <c r="CA269" s="46"/>
      <c r="CB269" s="56"/>
      <c r="CC269" s="46"/>
      <c r="CD269" s="46"/>
      <c r="CE269" s="56"/>
      <c r="CF269" s="46"/>
      <c r="CG269" s="46"/>
      <c r="CH269" s="56"/>
      <c r="CI269" s="46"/>
      <c r="CJ269" s="46"/>
      <c r="CK269" s="56"/>
      <c r="CL269" s="46"/>
      <c r="CM269" s="46"/>
      <c r="CN269" s="56"/>
      <c r="CO269" s="46"/>
      <c r="CP269" s="46"/>
      <c r="CQ269" s="56"/>
      <c r="CR269" s="46"/>
      <c r="CS269" s="46"/>
      <c r="CT269" s="56"/>
      <c r="CU269" s="46"/>
      <c r="CV269" s="46"/>
      <c r="CW269" s="217" t="str">
        <f t="shared" ca="1" si="20"/>
        <v/>
      </c>
      <c r="CX269" s="180" t="str">
        <f t="shared" si="21"/>
        <v/>
      </c>
    </row>
    <row r="270" spans="1:102" s="166" customFormat="1" x14ac:dyDescent="0.35">
      <c r="A270" s="163">
        <f t="shared" si="24"/>
        <v>269</v>
      </c>
      <c r="B270" s="144">
        <f>'Facility Information'!$B$9</f>
        <v>0</v>
      </c>
      <c r="C270" s="104"/>
      <c r="D270" s="49"/>
      <c r="E270" s="50"/>
      <c r="F270" s="51"/>
      <c r="G270" s="117"/>
      <c r="H270" s="43"/>
      <c r="I270" s="56"/>
      <c r="J270" s="46"/>
      <c r="K270" s="142"/>
      <c r="L270" s="76"/>
      <c r="M270" s="220"/>
      <c r="N270" s="251"/>
      <c r="O270" s="82"/>
      <c r="P270" s="82"/>
      <c r="Q270" s="82"/>
      <c r="R270" s="82"/>
      <c r="S270" s="82"/>
      <c r="T270" s="85"/>
      <c r="U270" s="85"/>
      <c r="V270" s="82"/>
      <c r="W270" s="82"/>
      <c r="X270" s="82"/>
      <c r="Y270" s="50"/>
      <c r="Z270" s="221"/>
      <c r="AA270" s="56"/>
      <c r="AB270" s="46"/>
      <c r="AC270" s="46"/>
      <c r="AD270" s="46"/>
      <c r="AE270" s="46"/>
      <c r="AF270" s="46"/>
      <c r="AG270" s="46"/>
      <c r="AH270" s="252"/>
      <c r="AI270" s="252"/>
      <c r="AJ270" s="248"/>
      <c r="AK270" s="128"/>
      <c r="AL270" s="85"/>
      <c r="AM270" s="253"/>
      <c r="AN270" s="244"/>
      <c r="AO270" s="236" t="str">
        <f t="shared" ca="1" si="22"/>
        <v/>
      </c>
      <c r="AP270" s="237" t="str">
        <f t="shared" ca="1" si="23"/>
        <v/>
      </c>
      <c r="AQ270" s="56"/>
      <c r="AR270" s="46"/>
      <c r="AS270" s="46"/>
      <c r="AT270" s="56"/>
      <c r="AU270" s="46"/>
      <c r="AV270" s="46"/>
      <c r="AW270" s="56"/>
      <c r="AX270" s="46"/>
      <c r="AY270" s="46"/>
      <c r="AZ270" s="56"/>
      <c r="BA270" s="46"/>
      <c r="BB270" s="46"/>
      <c r="BC270" s="56"/>
      <c r="BD270" s="46"/>
      <c r="BE270" s="46"/>
      <c r="BF270" s="56"/>
      <c r="BG270" s="46"/>
      <c r="BH270" s="46"/>
      <c r="BI270" s="56"/>
      <c r="BJ270" s="46"/>
      <c r="BK270" s="46"/>
      <c r="BL270" s="56"/>
      <c r="BM270" s="46"/>
      <c r="BN270" s="46"/>
      <c r="BO270" s="56"/>
      <c r="BP270" s="46"/>
      <c r="BQ270" s="46"/>
      <c r="BR270" s="56"/>
      <c r="BS270" s="46"/>
      <c r="BT270" s="46"/>
      <c r="BU270" s="56"/>
      <c r="BV270" s="46"/>
      <c r="BW270" s="46"/>
      <c r="BX270" s="56"/>
      <c r="BY270" s="46"/>
      <c r="BZ270" s="46"/>
      <c r="CA270" s="46"/>
      <c r="CB270" s="56"/>
      <c r="CC270" s="46"/>
      <c r="CD270" s="46"/>
      <c r="CE270" s="56"/>
      <c r="CF270" s="46"/>
      <c r="CG270" s="46"/>
      <c r="CH270" s="56"/>
      <c r="CI270" s="46"/>
      <c r="CJ270" s="46"/>
      <c r="CK270" s="56"/>
      <c r="CL270" s="46"/>
      <c r="CM270" s="46"/>
      <c r="CN270" s="56"/>
      <c r="CO270" s="46"/>
      <c r="CP270" s="46"/>
      <c r="CQ270" s="56"/>
      <c r="CR270" s="46"/>
      <c r="CS270" s="46"/>
      <c r="CT270" s="56"/>
      <c r="CU270" s="46"/>
      <c r="CV270" s="46"/>
      <c r="CW270" s="217" t="str">
        <f t="shared" ca="1" si="20"/>
        <v/>
      </c>
      <c r="CX270" s="180" t="str">
        <f t="shared" si="21"/>
        <v/>
      </c>
    </row>
    <row r="271" spans="1:102" s="166" customFormat="1" x14ac:dyDescent="0.35">
      <c r="A271" s="163">
        <f t="shared" si="24"/>
        <v>270</v>
      </c>
      <c r="B271" s="144">
        <f>'Facility Information'!$B$9</f>
        <v>0</v>
      </c>
      <c r="C271" s="104"/>
      <c r="D271" s="49"/>
      <c r="E271" s="50"/>
      <c r="F271" s="51"/>
      <c r="G271" s="117"/>
      <c r="H271" s="43"/>
      <c r="I271" s="56"/>
      <c r="J271" s="46"/>
      <c r="K271" s="142"/>
      <c r="L271" s="76"/>
      <c r="M271" s="220"/>
      <c r="N271" s="251"/>
      <c r="O271" s="82"/>
      <c r="P271" s="82"/>
      <c r="Q271" s="82"/>
      <c r="R271" s="82"/>
      <c r="S271" s="82"/>
      <c r="T271" s="85"/>
      <c r="U271" s="85"/>
      <c r="V271" s="82"/>
      <c r="W271" s="82"/>
      <c r="X271" s="82"/>
      <c r="Y271" s="50"/>
      <c r="Z271" s="221"/>
      <c r="AA271" s="56"/>
      <c r="AB271" s="46"/>
      <c r="AC271" s="46"/>
      <c r="AD271" s="46"/>
      <c r="AE271" s="46"/>
      <c r="AF271" s="46"/>
      <c r="AG271" s="46"/>
      <c r="AH271" s="252"/>
      <c r="AI271" s="252"/>
      <c r="AJ271" s="248"/>
      <c r="AK271" s="128"/>
      <c r="AL271" s="85"/>
      <c r="AM271" s="253"/>
      <c r="AN271" s="244"/>
      <c r="AO271" s="236" t="str">
        <f t="shared" ca="1" si="22"/>
        <v/>
      </c>
      <c r="AP271" s="237" t="str">
        <f t="shared" ca="1" si="23"/>
        <v/>
      </c>
      <c r="AQ271" s="56"/>
      <c r="AR271" s="46"/>
      <c r="AS271" s="46"/>
      <c r="AT271" s="56"/>
      <c r="AU271" s="46"/>
      <c r="AV271" s="46"/>
      <c r="AW271" s="56"/>
      <c r="AX271" s="46"/>
      <c r="AY271" s="46"/>
      <c r="AZ271" s="56"/>
      <c r="BA271" s="46"/>
      <c r="BB271" s="46"/>
      <c r="BC271" s="56"/>
      <c r="BD271" s="46"/>
      <c r="BE271" s="46"/>
      <c r="BF271" s="56"/>
      <c r="BG271" s="46"/>
      <c r="BH271" s="46"/>
      <c r="BI271" s="56"/>
      <c r="BJ271" s="46"/>
      <c r="BK271" s="46"/>
      <c r="BL271" s="56"/>
      <c r="BM271" s="46"/>
      <c r="BN271" s="46"/>
      <c r="BO271" s="56"/>
      <c r="BP271" s="46"/>
      <c r="BQ271" s="46"/>
      <c r="BR271" s="56"/>
      <c r="BS271" s="46"/>
      <c r="BT271" s="46"/>
      <c r="BU271" s="56"/>
      <c r="BV271" s="46"/>
      <c r="BW271" s="46"/>
      <c r="BX271" s="56"/>
      <c r="BY271" s="46"/>
      <c r="BZ271" s="46"/>
      <c r="CA271" s="46"/>
      <c r="CB271" s="56"/>
      <c r="CC271" s="46"/>
      <c r="CD271" s="46"/>
      <c r="CE271" s="56"/>
      <c r="CF271" s="46"/>
      <c r="CG271" s="46"/>
      <c r="CH271" s="56"/>
      <c r="CI271" s="46"/>
      <c r="CJ271" s="46"/>
      <c r="CK271" s="56"/>
      <c r="CL271" s="46"/>
      <c r="CM271" s="46"/>
      <c r="CN271" s="56"/>
      <c r="CO271" s="46"/>
      <c r="CP271" s="46"/>
      <c r="CQ271" s="56"/>
      <c r="CR271" s="46"/>
      <c r="CS271" s="46"/>
      <c r="CT271" s="56"/>
      <c r="CU271" s="46"/>
      <c r="CV271" s="46"/>
      <c r="CW271" s="217" t="str">
        <f t="shared" ca="1" si="20"/>
        <v/>
      </c>
      <c r="CX271" s="180" t="str">
        <f t="shared" si="21"/>
        <v/>
      </c>
    </row>
    <row r="272" spans="1:102" s="166" customFormat="1" x14ac:dyDescent="0.35">
      <c r="A272" s="163">
        <f t="shared" si="24"/>
        <v>271</v>
      </c>
      <c r="B272" s="144">
        <f>'Facility Information'!$B$9</f>
        <v>0</v>
      </c>
      <c r="C272" s="104"/>
      <c r="D272" s="49"/>
      <c r="E272" s="50"/>
      <c r="F272" s="51"/>
      <c r="G272" s="117"/>
      <c r="H272" s="43"/>
      <c r="I272" s="56"/>
      <c r="J272" s="46"/>
      <c r="K272" s="142"/>
      <c r="L272" s="76"/>
      <c r="M272" s="220"/>
      <c r="N272" s="251"/>
      <c r="O272" s="82"/>
      <c r="P272" s="82"/>
      <c r="Q272" s="82"/>
      <c r="R272" s="82"/>
      <c r="S272" s="82"/>
      <c r="T272" s="85"/>
      <c r="U272" s="85"/>
      <c r="V272" s="82"/>
      <c r="W272" s="82"/>
      <c r="X272" s="82"/>
      <c r="Y272" s="50"/>
      <c r="Z272" s="221"/>
      <c r="AA272" s="56"/>
      <c r="AB272" s="46"/>
      <c r="AC272" s="46"/>
      <c r="AD272" s="46"/>
      <c r="AE272" s="46"/>
      <c r="AF272" s="46"/>
      <c r="AG272" s="46"/>
      <c r="AH272" s="252"/>
      <c r="AI272" s="252"/>
      <c r="AJ272" s="248"/>
      <c r="AK272" s="128"/>
      <c r="AL272" s="85"/>
      <c r="AM272" s="253"/>
      <c r="AN272" s="244"/>
      <c r="AO272" s="236" t="str">
        <f t="shared" ca="1" si="22"/>
        <v/>
      </c>
      <c r="AP272" s="237" t="str">
        <f t="shared" ca="1" si="23"/>
        <v/>
      </c>
      <c r="AQ272" s="56"/>
      <c r="AR272" s="46"/>
      <c r="AS272" s="46"/>
      <c r="AT272" s="56"/>
      <c r="AU272" s="46"/>
      <c r="AV272" s="46"/>
      <c r="AW272" s="56"/>
      <c r="AX272" s="46"/>
      <c r="AY272" s="46"/>
      <c r="AZ272" s="56"/>
      <c r="BA272" s="46"/>
      <c r="BB272" s="46"/>
      <c r="BC272" s="56"/>
      <c r="BD272" s="46"/>
      <c r="BE272" s="46"/>
      <c r="BF272" s="56"/>
      <c r="BG272" s="46"/>
      <c r="BH272" s="46"/>
      <c r="BI272" s="56"/>
      <c r="BJ272" s="46"/>
      <c r="BK272" s="46"/>
      <c r="BL272" s="56"/>
      <c r="BM272" s="46"/>
      <c r="BN272" s="46"/>
      <c r="BO272" s="56"/>
      <c r="BP272" s="46"/>
      <c r="BQ272" s="46"/>
      <c r="BR272" s="56"/>
      <c r="BS272" s="46"/>
      <c r="BT272" s="46"/>
      <c r="BU272" s="56"/>
      <c r="BV272" s="46"/>
      <c r="BW272" s="46"/>
      <c r="BX272" s="56"/>
      <c r="BY272" s="46"/>
      <c r="BZ272" s="46"/>
      <c r="CA272" s="46"/>
      <c r="CB272" s="56"/>
      <c r="CC272" s="46"/>
      <c r="CD272" s="46"/>
      <c r="CE272" s="56"/>
      <c r="CF272" s="46"/>
      <c r="CG272" s="46"/>
      <c r="CH272" s="56"/>
      <c r="CI272" s="46"/>
      <c r="CJ272" s="46"/>
      <c r="CK272" s="56"/>
      <c r="CL272" s="46"/>
      <c r="CM272" s="46"/>
      <c r="CN272" s="56"/>
      <c r="CO272" s="46"/>
      <c r="CP272" s="46"/>
      <c r="CQ272" s="56"/>
      <c r="CR272" s="46"/>
      <c r="CS272" s="46"/>
      <c r="CT272" s="56"/>
      <c r="CU272" s="46"/>
      <c r="CV272" s="46"/>
      <c r="CW272" s="217" t="str">
        <f t="shared" ca="1" si="20"/>
        <v/>
      </c>
      <c r="CX272" s="180" t="str">
        <f t="shared" si="21"/>
        <v/>
      </c>
    </row>
    <row r="273" spans="1:102" s="166" customFormat="1" x14ac:dyDescent="0.35">
      <c r="A273" s="163">
        <f t="shared" si="24"/>
        <v>272</v>
      </c>
      <c r="B273" s="144">
        <f>'Facility Information'!$B$9</f>
        <v>0</v>
      </c>
      <c r="C273" s="104"/>
      <c r="D273" s="49"/>
      <c r="E273" s="50"/>
      <c r="F273" s="51"/>
      <c r="G273" s="117"/>
      <c r="H273" s="43"/>
      <c r="I273" s="56"/>
      <c r="J273" s="46"/>
      <c r="K273" s="142"/>
      <c r="L273" s="76"/>
      <c r="M273" s="220"/>
      <c r="N273" s="251"/>
      <c r="O273" s="82"/>
      <c r="P273" s="82"/>
      <c r="Q273" s="82"/>
      <c r="R273" s="82"/>
      <c r="S273" s="82"/>
      <c r="T273" s="85"/>
      <c r="U273" s="85"/>
      <c r="V273" s="82"/>
      <c r="W273" s="82"/>
      <c r="X273" s="82"/>
      <c r="Y273" s="50"/>
      <c r="Z273" s="221"/>
      <c r="AA273" s="56"/>
      <c r="AB273" s="46"/>
      <c r="AC273" s="46"/>
      <c r="AD273" s="46"/>
      <c r="AE273" s="46"/>
      <c r="AF273" s="46"/>
      <c r="AG273" s="46"/>
      <c r="AH273" s="252"/>
      <c r="AI273" s="252"/>
      <c r="AJ273" s="248"/>
      <c r="AK273" s="128"/>
      <c r="AL273" s="85"/>
      <c r="AM273" s="253"/>
      <c r="AN273" s="244"/>
      <c r="AO273" s="236" t="str">
        <f t="shared" ca="1" si="22"/>
        <v/>
      </c>
      <c r="AP273" s="237" t="str">
        <f t="shared" ca="1" si="23"/>
        <v/>
      </c>
      <c r="AQ273" s="56"/>
      <c r="AR273" s="46"/>
      <c r="AS273" s="46"/>
      <c r="AT273" s="56"/>
      <c r="AU273" s="46"/>
      <c r="AV273" s="46"/>
      <c r="AW273" s="56"/>
      <c r="AX273" s="46"/>
      <c r="AY273" s="46"/>
      <c r="AZ273" s="56"/>
      <c r="BA273" s="46"/>
      <c r="BB273" s="46"/>
      <c r="BC273" s="56"/>
      <c r="BD273" s="46"/>
      <c r="BE273" s="46"/>
      <c r="BF273" s="56"/>
      <c r="BG273" s="46"/>
      <c r="BH273" s="46"/>
      <c r="BI273" s="56"/>
      <c r="BJ273" s="46"/>
      <c r="BK273" s="46"/>
      <c r="BL273" s="56"/>
      <c r="BM273" s="46"/>
      <c r="BN273" s="46"/>
      <c r="BO273" s="56"/>
      <c r="BP273" s="46"/>
      <c r="BQ273" s="46"/>
      <c r="BR273" s="56"/>
      <c r="BS273" s="46"/>
      <c r="BT273" s="46"/>
      <c r="BU273" s="56"/>
      <c r="BV273" s="46"/>
      <c r="BW273" s="46"/>
      <c r="BX273" s="56"/>
      <c r="BY273" s="46"/>
      <c r="BZ273" s="46"/>
      <c r="CA273" s="46"/>
      <c r="CB273" s="56"/>
      <c r="CC273" s="46"/>
      <c r="CD273" s="46"/>
      <c r="CE273" s="56"/>
      <c r="CF273" s="46"/>
      <c r="CG273" s="46"/>
      <c r="CH273" s="56"/>
      <c r="CI273" s="46"/>
      <c r="CJ273" s="46"/>
      <c r="CK273" s="56"/>
      <c r="CL273" s="46"/>
      <c r="CM273" s="46"/>
      <c r="CN273" s="56"/>
      <c r="CO273" s="46"/>
      <c r="CP273" s="46"/>
      <c r="CQ273" s="56"/>
      <c r="CR273" s="46"/>
      <c r="CS273" s="46"/>
      <c r="CT273" s="56"/>
      <c r="CU273" s="46"/>
      <c r="CV273" s="46"/>
      <c r="CW273" s="217" t="str">
        <f t="shared" ca="1" si="20"/>
        <v/>
      </c>
      <c r="CX273" s="180" t="str">
        <f t="shared" si="21"/>
        <v/>
      </c>
    </row>
    <row r="274" spans="1:102" s="166" customFormat="1" x14ac:dyDescent="0.35">
      <c r="A274" s="163">
        <f t="shared" si="24"/>
        <v>273</v>
      </c>
      <c r="B274" s="144">
        <f>'Facility Information'!$B$9</f>
        <v>0</v>
      </c>
      <c r="C274" s="104"/>
      <c r="D274" s="49"/>
      <c r="E274" s="50"/>
      <c r="F274" s="51"/>
      <c r="G274" s="117"/>
      <c r="H274" s="43"/>
      <c r="I274" s="56"/>
      <c r="J274" s="46"/>
      <c r="K274" s="142"/>
      <c r="L274" s="76"/>
      <c r="M274" s="220"/>
      <c r="N274" s="251"/>
      <c r="O274" s="82"/>
      <c r="P274" s="82"/>
      <c r="Q274" s="82"/>
      <c r="R274" s="82"/>
      <c r="S274" s="82"/>
      <c r="T274" s="85"/>
      <c r="U274" s="85"/>
      <c r="V274" s="82"/>
      <c r="W274" s="82"/>
      <c r="X274" s="82"/>
      <c r="Y274" s="50"/>
      <c r="Z274" s="221"/>
      <c r="AA274" s="56"/>
      <c r="AB274" s="46"/>
      <c r="AC274" s="46"/>
      <c r="AD274" s="46"/>
      <c r="AE274" s="46"/>
      <c r="AF274" s="46"/>
      <c r="AG274" s="46"/>
      <c r="AH274" s="252"/>
      <c r="AI274" s="252"/>
      <c r="AJ274" s="248"/>
      <c r="AK274" s="128"/>
      <c r="AL274" s="85"/>
      <c r="AM274" s="253"/>
      <c r="AN274" s="244"/>
      <c r="AO274" s="236" t="str">
        <f t="shared" ca="1" si="22"/>
        <v/>
      </c>
      <c r="AP274" s="237" t="str">
        <f t="shared" ca="1" si="23"/>
        <v/>
      </c>
      <c r="AQ274" s="56"/>
      <c r="AR274" s="46"/>
      <c r="AS274" s="46"/>
      <c r="AT274" s="56"/>
      <c r="AU274" s="46"/>
      <c r="AV274" s="46"/>
      <c r="AW274" s="56"/>
      <c r="AX274" s="46"/>
      <c r="AY274" s="46"/>
      <c r="AZ274" s="56"/>
      <c r="BA274" s="46"/>
      <c r="BB274" s="46"/>
      <c r="BC274" s="56"/>
      <c r="BD274" s="46"/>
      <c r="BE274" s="46"/>
      <c r="BF274" s="56"/>
      <c r="BG274" s="46"/>
      <c r="BH274" s="46"/>
      <c r="BI274" s="56"/>
      <c r="BJ274" s="46"/>
      <c r="BK274" s="46"/>
      <c r="BL274" s="56"/>
      <c r="BM274" s="46"/>
      <c r="BN274" s="46"/>
      <c r="BO274" s="56"/>
      <c r="BP274" s="46"/>
      <c r="BQ274" s="46"/>
      <c r="BR274" s="56"/>
      <c r="BS274" s="46"/>
      <c r="BT274" s="46"/>
      <c r="BU274" s="56"/>
      <c r="BV274" s="46"/>
      <c r="BW274" s="46"/>
      <c r="BX274" s="56"/>
      <c r="BY274" s="46"/>
      <c r="BZ274" s="46"/>
      <c r="CA274" s="46"/>
      <c r="CB274" s="56"/>
      <c r="CC274" s="46"/>
      <c r="CD274" s="46"/>
      <c r="CE274" s="56"/>
      <c r="CF274" s="46"/>
      <c r="CG274" s="46"/>
      <c r="CH274" s="56"/>
      <c r="CI274" s="46"/>
      <c r="CJ274" s="46"/>
      <c r="CK274" s="56"/>
      <c r="CL274" s="46"/>
      <c r="CM274" s="46"/>
      <c r="CN274" s="56"/>
      <c r="CO274" s="46"/>
      <c r="CP274" s="46"/>
      <c r="CQ274" s="56"/>
      <c r="CR274" s="46"/>
      <c r="CS274" s="46"/>
      <c r="CT274" s="56"/>
      <c r="CU274" s="46"/>
      <c r="CV274" s="46"/>
      <c r="CW274" s="217" t="str">
        <f t="shared" ca="1" si="20"/>
        <v/>
      </c>
      <c r="CX274" s="180" t="str">
        <f t="shared" si="21"/>
        <v/>
      </c>
    </row>
    <row r="275" spans="1:102" s="166" customFormat="1" x14ac:dyDescent="0.35">
      <c r="A275" s="163">
        <f t="shared" si="24"/>
        <v>274</v>
      </c>
      <c r="B275" s="144">
        <f>'Facility Information'!$B$9</f>
        <v>0</v>
      </c>
      <c r="C275" s="104"/>
      <c r="D275" s="49"/>
      <c r="E275" s="50"/>
      <c r="F275" s="51"/>
      <c r="G275" s="117"/>
      <c r="H275" s="43"/>
      <c r="I275" s="56"/>
      <c r="J275" s="46"/>
      <c r="K275" s="142"/>
      <c r="L275" s="76"/>
      <c r="M275" s="220"/>
      <c r="N275" s="251"/>
      <c r="O275" s="82"/>
      <c r="P275" s="82"/>
      <c r="Q275" s="82"/>
      <c r="R275" s="82"/>
      <c r="S275" s="82"/>
      <c r="T275" s="85"/>
      <c r="U275" s="85"/>
      <c r="V275" s="82"/>
      <c r="W275" s="82"/>
      <c r="X275" s="82"/>
      <c r="Y275" s="50"/>
      <c r="Z275" s="221"/>
      <c r="AA275" s="56"/>
      <c r="AB275" s="46"/>
      <c r="AC275" s="46"/>
      <c r="AD275" s="46"/>
      <c r="AE275" s="46"/>
      <c r="AF275" s="46"/>
      <c r="AG275" s="46"/>
      <c r="AH275" s="252"/>
      <c r="AI275" s="252"/>
      <c r="AJ275" s="248"/>
      <c r="AK275" s="128"/>
      <c r="AL275" s="85"/>
      <c r="AM275" s="253"/>
      <c r="AN275" s="244"/>
      <c r="AO275" s="236" t="str">
        <f t="shared" ca="1" si="22"/>
        <v/>
      </c>
      <c r="AP275" s="237" t="str">
        <f t="shared" ca="1" si="23"/>
        <v/>
      </c>
      <c r="AQ275" s="56"/>
      <c r="AR275" s="46"/>
      <c r="AS275" s="46"/>
      <c r="AT275" s="56"/>
      <c r="AU275" s="46"/>
      <c r="AV275" s="46"/>
      <c r="AW275" s="56"/>
      <c r="AX275" s="46"/>
      <c r="AY275" s="46"/>
      <c r="AZ275" s="56"/>
      <c r="BA275" s="46"/>
      <c r="BB275" s="46"/>
      <c r="BC275" s="56"/>
      <c r="BD275" s="46"/>
      <c r="BE275" s="46"/>
      <c r="BF275" s="56"/>
      <c r="BG275" s="46"/>
      <c r="BH275" s="46"/>
      <c r="BI275" s="56"/>
      <c r="BJ275" s="46"/>
      <c r="BK275" s="46"/>
      <c r="BL275" s="56"/>
      <c r="BM275" s="46"/>
      <c r="BN275" s="46"/>
      <c r="BO275" s="56"/>
      <c r="BP275" s="46"/>
      <c r="BQ275" s="46"/>
      <c r="BR275" s="56"/>
      <c r="BS275" s="46"/>
      <c r="BT275" s="46"/>
      <c r="BU275" s="56"/>
      <c r="BV275" s="46"/>
      <c r="BW275" s="46"/>
      <c r="BX275" s="56"/>
      <c r="BY275" s="46"/>
      <c r="BZ275" s="46"/>
      <c r="CA275" s="46"/>
      <c r="CB275" s="56"/>
      <c r="CC275" s="46"/>
      <c r="CD275" s="46"/>
      <c r="CE275" s="56"/>
      <c r="CF275" s="46"/>
      <c r="CG275" s="46"/>
      <c r="CH275" s="56"/>
      <c r="CI275" s="46"/>
      <c r="CJ275" s="46"/>
      <c r="CK275" s="56"/>
      <c r="CL275" s="46"/>
      <c r="CM275" s="46"/>
      <c r="CN275" s="56"/>
      <c r="CO275" s="46"/>
      <c r="CP275" s="46"/>
      <c r="CQ275" s="56"/>
      <c r="CR275" s="46"/>
      <c r="CS275" s="46"/>
      <c r="CT275" s="56"/>
      <c r="CU275" s="46"/>
      <c r="CV275" s="46"/>
      <c r="CW275" s="217" t="str">
        <f t="shared" ca="1" si="20"/>
        <v/>
      </c>
      <c r="CX275" s="180" t="str">
        <f t="shared" si="21"/>
        <v/>
      </c>
    </row>
    <row r="276" spans="1:102" s="166" customFormat="1" x14ac:dyDescent="0.35">
      <c r="A276" s="163">
        <f t="shared" si="24"/>
        <v>275</v>
      </c>
      <c r="B276" s="144">
        <f>'Facility Information'!$B$9</f>
        <v>0</v>
      </c>
      <c r="C276" s="104"/>
      <c r="D276" s="49"/>
      <c r="E276" s="50"/>
      <c r="F276" s="51"/>
      <c r="G276" s="117"/>
      <c r="H276" s="43"/>
      <c r="I276" s="56"/>
      <c r="J276" s="46"/>
      <c r="K276" s="142"/>
      <c r="L276" s="76"/>
      <c r="M276" s="220"/>
      <c r="N276" s="251"/>
      <c r="O276" s="82"/>
      <c r="P276" s="82"/>
      <c r="Q276" s="82"/>
      <c r="R276" s="82"/>
      <c r="S276" s="82"/>
      <c r="T276" s="85"/>
      <c r="U276" s="85"/>
      <c r="V276" s="82"/>
      <c r="W276" s="82"/>
      <c r="X276" s="82"/>
      <c r="Y276" s="50"/>
      <c r="Z276" s="221"/>
      <c r="AA276" s="56"/>
      <c r="AB276" s="46"/>
      <c r="AC276" s="46"/>
      <c r="AD276" s="46"/>
      <c r="AE276" s="46"/>
      <c r="AF276" s="46"/>
      <c r="AG276" s="46"/>
      <c r="AH276" s="252"/>
      <c r="AI276" s="252"/>
      <c r="AJ276" s="248"/>
      <c r="AK276" s="128"/>
      <c r="AL276" s="85"/>
      <c r="AM276" s="253"/>
      <c r="AN276" s="244"/>
      <c r="AO276" s="236" t="str">
        <f t="shared" ca="1" si="22"/>
        <v/>
      </c>
      <c r="AP276" s="237" t="str">
        <f t="shared" ca="1" si="23"/>
        <v/>
      </c>
      <c r="AQ276" s="56"/>
      <c r="AR276" s="46"/>
      <c r="AS276" s="46"/>
      <c r="AT276" s="56"/>
      <c r="AU276" s="46"/>
      <c r="AV276" s="46"/>
      <c r="AW276" s="56"/>
      <c r="AX276" s="46"/>
      <c r="AY276" s="46"/>
      <c r="AZ276" s="56"/>
      <c r="BA276" s="46"/>
      <c r="BB276" s="46"/>
      <c r="BC276" s="56"/>
      <c r="BD276" s="46"/>
      <c r="BE276" s="46"/>
      <c r="BF276" s="56"/>
      <c r="BG276" s="46"/>
      <c r="BH276" s="46"/>
      <c r="BI276" s="56"/>
      <c r="BJ276" s="46"/>
      <c r="BK276" s="46"/>
      <c r="BL276" s="56"/>
      <c r="BM276" s="46"/>
      <c r="BN276" s="46"/>
      <c r="BO276" s="56"/>
      <c r="BP276" s="46"/>
      <c r="BQ276" s="46"/>
      <c r="BR276" s="56"/>
      <c r="BS276" s="46"/>
      <c r="BT276" s="46"/>
      <c r="BU276" s="56"/>
      <c r="BV276" s="46"/>
      <c r="BW276" s="46"/>
      <c r="BX276" s="56"/>
      <c r="BY276" s="46"/>
      <c r="BZ276" s="46"/>
      <c r="CA276" s="46"/>
      <c r="CB276" s="56"/>
      <c r="CC276" s="46"/>
      <c r="CD276" s="46"/>
      <c r="CE276" s="56"/>
      <c r="CF276" s="46"/>
      <c r="CG276" s="46"/>
      <c r="CH276" s="56"/>
      <c r="CI276" s="46"/>
      <c r="CJ276" s="46"/>
      <c r="CK276" s="56"/>
      <c r="CL276" s="46"/>
      <c r="CM276" s="46"/>
      <c r="CN276" s="56"/>
      <c r="CO276" s="46"/>
      <c r="CP276" s="46"/>
      <c r="CQ276" s="56"/>
      <c r="CR276" s="46"/>
      <c r="CS276" s="46"/>
      <c r="CT276" s="56"/>
      <c r="CU276" s="46"/>
      <c r="CV276" s="46"/>
      <c r="CW276" s="217" t="str">
        <f t="shared" ca="1" si="20"/>
        <v/>
      </c>
      <c r="CX276" s="180" t="str">
        <f t="shared" si="21"/>
        <v/>
      </c>
    </row>
    <row r="277" spans="1:102" s="166" customFormat="1" x14ac:dyDescent="0.35">
      <c r="A277" s="163">
        <f t="shared" si="24"/>
        <v>276</v>
      </c>
      <c r="B277" s="144">
        <f>'Facility Information'!$B$9</f>
        <v>0</v>
      </c>
      <c r="C277" s="104"/>
      <c r="D277" s="49"/>
      <c r="E277" s="50"/>
      <c r="F277" s="51"/>
      <c r="G277" s="117"/>
      <c r="H277" s="43"/>
      <c r="I277" s="56"/>
      <c r="J277" s="46"/>
      <c r="K277" s="142"/>
      <c r="L277" s="76"/>
      <c r="M277" s="220"/>
      <c r="N277" s="251"/>
      <c r="O277" s="82"/>
      <c r="P277" s="82"/>
      <c r="Q277" s="82"/>
      <c r="R277" s="82"/>
      <c r="S277" s="82"/>
      <c r="T277" s="85"/>
      <c r="U277" s="85"/>
      <c r="V277" s="82"/>
      <c r="W277" s="82"/>
      <c r="X277" s="82"/>
      <c r="Y277" s="50"/>
      <c r="Z277" s="221"/>
      <c r="AA277" s="56"/>
      <c r="AB277" s="46"/>
      <c r="AC277" s="46"/>
      <c r="AD277" s="46"/>
      <c r="AE277" s="46"/>
      <c r="AF277" s="46"/>
      <c r="AG277" s="46"/>
      <c r="AH277" s="252"/>
      <c r="AI277" s="252"/>
      <c r="AJ277" s="248"/>
      <c r="AK277" s="128"/>
      <c r="AL277" s="85"/>
      <c r="AM277" s="253"/>
      <c r="AN277" s="244"/>
      <c r="AO277" s="236" t="str">
        <f t="shared" ca="1" si="22"/>
        <v/>
      </c>
      <c r="AP277" s="237" t="str">
        <f t="shared" ca="1" si="23"/>
        <v/>
      </c>
      <c r="AQ277" s="56"/>
      <c r="AR277" s="46"/>
      <c r="AS277" s="46"/>
      <c r="AT277" s="56"/>
      <c r="AU277" s="46"/>
      <c r="AV277" s="46"/>
      <c r="AW277" s="56"/>
      <c r="AX277" s="46"/>
      <c r="AY277" s="46"/>
      <c r="AZ277" s="56"/>
      <c r="BA277" s="46"/>
      <c r="BB277" s="46"/>
      <c r="BC277" s="56"/>
      <c r="BD277" s="46"/>
      <c r="BE277" s="46"/>
      <c r="BF277" s="56"/>
      <c r="BG277" s="46"/>
      <c r="BH277" s="46"/>
      <c r="BI277" s="56"/>
      <c r="BJ277" s="46"/>
      <c r="BK277" s="46"/>
      <c r="BL277" s="56"/>
      <c r="BM277" s="46"/>
      <c r="BN277" s="46"/>
      <c r="BO277" s="56"/>
      <c r="BP277" s="46"/>
      <c r="BQ277" s="46"/>
      <c r="BR277" s="56"/>
      <c r="BS277" s="46"/>
      <c r="BT277" s="46"/>
      <c r="BU277" s="56"/>
      <c r="BV277" s="46"/>
      <c r="BW277" s="46"/>
      <c r="BX277" s="56"/>
      <c r="BY277" s="46"/>
      <c r="BZ277" s="46"/>
      <c r="CA277" s="46"/>
      <c r="CB277" s="56"/>
      <c r="CC277" s="46"/>
      <c r="CD277" s="46"/>
      <c r="CE277" s="56"/>
      <c r="CF277" s="46"/>
      <c r="CG277" s="46"/>
      <c r="CH277" s="56"/>
      <c r="CI277" s="46"/>
      <c r="CJ277" s="46"/>
      <c r="CK277" s="56"/>
      <c r="CL277" s="46"/>
      <c r="CM277" s="46"/>
      <c r="CN277" s="56"/>
      <c r="CO277" s="46"/>
      <c r="CP277" s="46"/>
      <c r="CQ277" s="56"/>
      <c r="CR277" s="46"/>
      <c r="CS277" s="46"/>
      <c r="CT277" s="56"/>
      <c r="CU277" s="46"/>
      <c r="CV277" s="46"/>
      <c r="CW277" s="217" t="str">
        <f t="shared" ca="1" si="20"/>
        <v/>
      </c>
      <c r="CX277" s="180" t="str">
        <f t="shared" si="21"/>
        <v/>
      </c>
    </row>
    <row r="278" spans="1:102" s="166" customFormat="1" x14ac:dyDescent="0.35">
      <c r="A278" s="163">
        <f t="shared" si="24"/>
        <v>277</v>
      </c>
      <c r="B278" s="144">
        <f>'Facility Information'!$B$9</f>
        <v>0</v>
      </c>
      <c r="C278" s="104"/>
      <c r="D278" s="49"/>
      <c r="E278" s="50"/>
      <c r="F278" s="51"/>
      <c r="G278" s="117"/>
      <c r="H278" s="43"/>
      <c r="I278" s="56"/>
      <c r="J278" s="46"/>
      <c r="K278" s="142"/>
      <c r="L278" s="76"/>
      <c r="M278" s="220"/>
      <c r="N278" s="251"/>
      <c r="O278" s="82"/>
      <c r="P278" s="82"/>
      <c r="Q278" s="82"/>
      <c r="R278" s="82"/>
      <c r="S278" s="82"/>
      <c r="T278" s="85"/>
      <c r="U278" s="85"/>
      <c r="V278" s="82"/>
      <c r="W278" s="82"/>
      <c r="X278" s="82"/>
      <c r="Y278" s="50"/>
      <c r="Z278" s="221"/>
      <c r="AA278" s="56"/>
      <c r="AB278" s="46"/>
      <c r="AC278" s="46"/>
      <c r="AD278" s="46"/>
      <c r="AE278" s="46"/>
      <c r="AF278" s="46"/>
      <c r="AG278" s="46"/>
      <c r="AH278" s="252"/>
      <c r="AI278" s="252"/>
      <c r="AJ278" s="248"/>
      <c r="AK278" s="128"/>
      <c r="AL278" s="85"/>
      <c r="AM278" s="253"/>
      <c r="AN278" s="244"/>
      <c r="AO278" s="236" t="str">
        <f t="shared" ca="1" si="22"/>
        <v/>
      </c>
      <c r="AP278" s="237" t="str">
        <f t="shared" ca="1" si="23"/>
        <v/>
      </c>
      <c r="AQ278" s="56"/>
      <c r="AR278" s="46"/>
      <c r="AS278" s="46"/>
      <c r="AT278" s="56"/>
      <c r="AU278" s="46"/>
      <c r="AV278" s="46"/>
      <c r="AW278" s="56"/>
      <c r="AX278" s="46"/>
      <c r="AY278" s="46"/>
      <c r="AZ278" s="56"/>
      <c r="BA278" s="46"/>
      <c r="BB278" s="46"/>
      <c r="BC278" s="56"/>
      <c r="BD278" s="46"/>
      <c r="BE278" s="46"/>
      <c r="BF278" s="56"/>
      <c r="BG278" s="46"/>
      <c r="BH278" s="46"/>
      <c r="BI278" s="56"/>
      <c r="BJ278" s="46"/>
      <c r="BK278" s="46"/>
      <c r="BL278" s="56"/>
      <c r="BM278" s="46"/>
      <c r="BN278" s="46"/>
      <c r="BO278" s="56"/>
      <c r="BP278" s="46"/>
      <c r="BQ278" s="46"/>
      <c r="BR278" s="56"/>
      <c r="BS278" s="46"/>
      <c r="BT278" s="46"/>
      <c r="BU278" s="56"/>
      <c r="BV278" s="46"/>
      <c r="BW278" s="46"/>
      <c r="BX278" s="56"/>
      <c r="BY278" s="46"/>
      <c r="BZ278" s="46"/>
      <c r="CA278" s="46"/>
      <c r="CB278" s="56"/>
      <c r="CC278" s="46"/>
      <c r="CD278" s="46"/>
      <c r="CE278" s="56"/>
      <c r="CF278" s="46"/>
      <c r="CG278" s="46"/>
      <c r="CH278" s="56"/>
      <c r="CI278" s="46"/>
      <c r="CJ278" s="46"/>
      <c r="CK278" s="56"/>
      <c r="CL278" s="46"/>
      <c r="CM278" s="46"/>
      <c r="CN278" s="56"/>
      <c r="CO278" s="46"/>
      <c r="CP278" s="46"/>
      <c r="CQ278" s="56"/>
      <c r="CR278" s="46"/>
      <c r="CS278" s="46"/>
      <c r="CT278" s="56"/>
      <c r="CU278" s="46"/>
      <c r="CV278" s="46"/>
      <c r="CW278" s="217" t="str">
        <f t="shared" ca="1" si="20"/>
        <v/>
      </c>
      <c r="CX278" s="180" t="str">
        <f t="shared" si="21"/>
        <v/>
      </c>
    </row>
    <row r="279" spans="1:102" s="166" customFormat="1" x14ac:dyDescent="0.35">
      <c r="A279" s="163">
        <f t="shared" si="24"/>
        <v>278</v>
      </c>
      <c r="B279" s="144">
        <f>'Facility Information'!$B$9</f>
        <v>0</v>
      </c>
      <c r="C279" s="104"/>
      <c r="D279" s="49"/>
      <c r="E279" s="50"/>
      <c r="F279" s="51"/>
      <c r="G279" s="117"/>
      <c r="H279" s="43"/>
      <c r="I279" s="56"/>
      <c r="J279" s="46"/>
      <c r="K279" s="142"/>
      <c r="L279" s="76"/>
      <c r="M279" s="220"/>
      <c r="N279" s="251"/>
      <c r="O279" s="82"/>
      <c r="P279" s="82"/>
      <c r="Q279" s="82"/>
      <c r="R279" s="82"/>
      <c r="S279" s="82"/>
      <c r="T279" s="85"/>
      <c r="U279" s="85"/>
      <c r="V279" s="82"/>
      <c r="W279" s="82"/>
      <c r="X279" s="82"/>
      <c r="Y279" s="50"/>
      <c r="Z279" s="221"/>
      <c r="AA279" s="56"/>
      <c r="AB279" s="46"/>
      <c r="AC279" s="46"/>
      <c r="AD279" s="46"/>
      <c r="AE279" s="46"/>
      <c r="AF279" s="46"/>
      <c r="AG279" s="46"/>
      <c r="AH279" s="252"/>
      <c r="AI279" s="252"/>
      <c r="AJ279" s="248"/>
      <c r="AK279" s="128"/>
      <c r="AL279" s="85"/>
      <c r="AM279" s="253"/>
      <c r="AN279" s="244"/>
      <c r="AO279" s="236" t="str">
        <f t="shared" ca="1" si="22"/>
        <v/>
      </c>
      <c r="AP279" s="237" t="str">
        <f t="shared" ca="1" si="23"/>
        <v/>
      </c>
      <c r="AQ279" s="56"/>
      <c r="AR279" s="46"/>
      <c r="AS279" s="46"/>
      <c r="AT279" s="56"/>
      <c r="AU279" s="46"/>
      <c r="AV279" s="46"/>
      <c r="AW279" s="56"/>
      <c r="AX279" s="46"/>
      <c r="AY279" s="46"/>
      <c r="AZ279" s="56"/>
      <c r="BA279" s="46"/>
      <c r="BB279" s="46"/>
      <c r="BC279" s="56"/>
      <c r="BD279" s="46"/>
      <c r="BE279" s="46"/>
      <c r="BF279" s="56"/>
      <c r="BG279" s="46"/>
      <c r="BH279" s="46"/>
      <c r="BI279" s="56"/>
      <c r="BJ279" s="46"/>
      <c r="BK279" s="46"/>
      <c r="BL279" s="56"/>
      <c r="BM279" s="46"/>
      <c r="BN279" s="46"/>
      <c r="BO279" s="56"/>
      <c r="BP279" s="46"/>
      <c r="BQ279" s="46"/>
      <c r="BR279" s="56"/>
      <c r="BS279" s="46"/>
      <c r="BT279" s="46"/>
      <c r="BU279" s="56"/>
      <c r="BV279" s="46"/>
      <c r="BW279" s="46"/>
      <c r="BX279" s="56"/>
      <c r="BY279" s="46"/>
      <c r="BZ279" s="46"/>
      <c r="CA279" s="46"/>
      <c r="CB279" s="56"/>
      <c r="CC279" s="46"/>
      <c r="CD279" s="46"/>
      <c r="CE279" s="56"/>
      <c r="CF279" s="46"/>
      <c r="CG279" s="46"/>
      <c r="CH279" s="56"/>
      <c r="CI279" s="46"/>
      <c r="CJ279" s="46"/>
      <c r="CK279" s="56"/>
      <c r="CL279" s="46"/>
      <c r="CM279" s="46"/>
      <c r="CN279" s="56"/>
      <c r="CO279" s="46"/>
      <c r="CP279" s="46"/>
      <c r="CQ279" s="56"/>
      <c r="CR279" s="46"/>
      <c r="CS279" s="46"/>
      <c r="CT279" s="56"/>
      <c r="CU279" s="46"/>
      <c r="CV279" s="46"/>
      <c r="CW279" s="217" t="str">
        <f t="shared" ca="1" si="20"/>
        <v/>
      </c>
      <c r="CX279" s="180" t="str">
        <f t="shared" si="21"/>
        <v/>
      </c>
    </row>
    <row r="280" spans="1:102" s="166" customFormat="1" x14ac:dyDescent="0.35">
      <c r="A280" s="163">
        <f t="shared" si="24"/>
        <v>279</v>
      </c>
      <c r="B280" s="144">
        <f>'Facility Information'!$B$9</f>
        <v>0</v>
      </c>
      <c r="C280" s="104"/>
      <c r="D280" s="49"/>
      <c r="E280" s="50"/>
      <c r="F280" s="51"/>
      <c r="G280" s="117"/>
      <c r="H280" s="43"/>
      <c r="I280" s="56"/>
      <c r="J280" s="46"/>
      <c r="K280" s="142"/>
      <c r="L280" s="76"/>
      <c r="M280" s="220"/>
      <c r="N280" s="251"/>
      <c r="O280" s="82"/>
      <c r="P280" s="82"/>
      <c r="Q280" s="82"/>
      <c r="R280" s="82"/>
      <c r="S280" s="82"/>
      <c r="T280" s="85"/>
      <c r="U280" s="85"/>
      <c r="V280" s="82"/>
      <c r="W280" s="82"/>
      <c r="X280" s="82"/>
      <c r="Y280" s="50"/>
      <c r="Z280" s="221"/>
      <c r="AA280" s="56"/>
      <c r="AB280" s="46"/>
      <c r="AC280" s="46"/>
      <c r="AD280" s="46"/>
      <c r="AE280" s="46"/>
      <c r="AF280" s="46"/>
      <c r="AG280" s="46"/>
      <c r="AH280" s="252"/>
      <c r="AI280" s="252"/>
      <c r="AJ280" s="248"/>
      <c r="AK280" s="128"/>
      <c r="AL280" s="85"/>
      <c r="AM280" s="253"/>
      <c r="AN280" s="244"/>
      <c r="AO280" s="236" t="str">
        <f t="shared" ca="1" si="22"/>
        <v/>
      </c>
      <c r="AP280" s="237" t="str">
        <f t="shared" ca="1" si="23"/>
        <v/>
      </c>
      <c r="AQ280" s="56"/>
      <c r="AR280" s="46"/>
      <c r="AS280" s="46"/>
      <c r="AT280" s="56"/>
      <c r="AU280" s="46"/>
      <c r="AV280" s="46"/>
      <c r="AW280" s="56"/>
      <c r="AX280" s="46"/>
      <c r="AY280" s="46"/>
      <c r="AZ280" s="56"/>
      <c r="BA280" s="46"/>
      <c r="BB280" s="46"/>
      <c r="BC280" s="56"/>
      <c r="BD280" s="46"/>
      <c r="BE280" s="46"/>
      <c r="BF280" s="56"/>
      <c r="BG280" s="46"/>
      <c r="BH280" s="46"/>
      <c r="BI280" s="56"/>
      <c r="BJ280" s="46"/>
      <c r="BK280" s="46"/>
      <c r="BL280" s="56"/>
      <c r="BM280" s="46"/>
      <c r="BN280" s="46"/>
      <c r="BO280" s="56"/>
      <c r="BP280" s="46"/>
      <c r="BQ280" s="46"/>
      <c r="BR280" s="56"/>
      <c r="BS280" s="46"/>
      <c r="BT280" s="46"/>
      <c r="BU280" s="56"/>
      <c r="BV280" s="46"/>
      <c r="BW280" s="46"/>
      <c r="BX280" s="56"/>
      <c r="BY280" s="46"/>
      <c r="BZ280" s="46"/>
      <c r="CA280" s="46"/>
      <c r="CB280" s="56"/>
      <c r="CC280" s="46"/>
      <c r="CD280" s="46"/>
      <c r="CE280" s="56"/>
      <c r="CF280" s="46"/>
      <c r="CG280" s="46"/>
      <c r="CH280" s="56"/>
      <c r="CI280" s="46"/>
      <c r="CJ280" s="46"/>
      <c r="CK280" s="56"/>
      <c r="CL280" s="46"/>
      <c r="CM280" s="46"/>
      <c r="CN280" s="56"/>
      <c r="CO280" s="46"/>
      <c r="CP280" s="46"/>
      <c r="CQ280" s="56"/>
      <c r="CR280" s="46"/>
      <c r="CS280" s="46"/>
      <c r="CT280" s="56"/>
      <c r="CU280" s="46"/>
      <c r="CV280" s="46"/>
      <c r="CW280" s="217" t="str">
        <f t="shared" ca="1" si="20"/>
        <v/>
      </c>
      <c r="CX280" s="180" t="str">
        <f t="shared" si="21"/>
        <v/>
      </c>
    </row>
    <row r="281" spans="1:102" s="166" customFormat="1" x14ac:dyDescent="0.35">
      <c r="A281" s="163">
        <f t="shared" si="24"/>
        <v>280</v>
      </c>
      <c r="B281" s="144">
        <f>'Facility Information'!$B$9</f>
        <v>0</v>
      </c>
      <c r="C281" s="104"/>
      <c r="D281" s="49"/>
      <c r="E281" s="50"/>
      <c r="F281" s="51"/>
      <c r="G281" s="117"/>
      <c r="H281" s="43"/>
      <c r="I281" s="56"/>
      <c r="J281" s="46"/>
      <c r="K281" s="142"/>
      <c r="L281" s="76"/>
      <c r="M281" s="220"/>
      <c r="N281" s="251"/>
      <c r="O281" s="82"/>
      <c r="P281" s="82"/>
      <c r="Q281" s="82"/>
      <c r="R281" s="82"/>
      <c r="S281" s="82"/>
      <c r="T281" s="85"/>
      <c r="U281" s="85"/>
      <c r="V281" s="82"/>
      <c r="W281" s="82"/>
      <c r="X281" s="82"/>
      <c r="Y281" s="50"/>
      <c r="Z281" s="221"/>
      <c r="AA281" s="56"/>
      <c r="AB281" s="46"/>
      <c r="AC281" s="46"/>
      <c r="AD281" s="46"/>
      <c r="AE281" s="46"/>
      <c r="AF281" s="46"/>
      <c r="AG281" s="46"/>
      <c r="AH281" s="252"/>
      <c r="AI281" s="252"/>
      <c r="AJ281" s="248"/>
      <c r="AK281" s="128"/>
      <c r="AL281" s="85"/>
      <c r="AM281" s="253"/>
      <c r="AN281" s="244"/>
      <c r="AO281" s="236" t="str">
        <f t="shared" ca="1" si="22"/>
        <v/>
      </c>
      <c r="AP281" s="237" t="str">
        <f t="shared" ca="1" si="23"/>
        <v/>
      </c>
      <c r="AQ281" s="56"/>
      <c r="AR281" s="46"/>
      <c r="AS281" s="46"/>
      <c r="AT281" s="56"/>
      <c r="AU281" s="46"/>
      <c r="AV281" s="46"/>
      <c r="AW281" s="56"/>
      <c r="AX281" s="46"/>
      <c r="AY281" s="46"/>
      <c r="AZ281" s="56"/>
      <c r="BA281" s="46"/>
      <c r="BB281" s="46"/>
      <c r="BC281" s="56"/>
      <c r="BD281" s="46"/>
      <c r="BE281" s="46"/>
      <c r="BF281" s="56"/>
      <c r="BG281" s="46"/>
      <c r="BH281" s="46"/>
      <c r="BI281" s="56"/>
      <c r="BJ281" s="46"/>
      <c r="BK281" s="46"/>
      <c r="BL281" s="56"/>
      <c r="BM281" s="46"/>
      <c r="BN281" s="46"/>
      <c r="BO281" s="56"/>
      <c r="BP281" s="46"/>
      <c r="BQ281" s="46"/>
      <c r="BR281" s="56"/>
      <c r="BS281" s="46"/>
      <c r="BT281" s="46"/>
      <c r="BU281" s="56"/>
      <c r="BV281" s="46"/>
      <c r="BW281" s="46"/>
      <c r="BX281" s="56"/>
      <c r="BY281" s="46"/>
      <c r="BZ281" s="46"/>
      <c r="CA281" s="46"/>
      <c r="CB281" s="56"/>
      <c r="CC281" s="46"/>
      <c r="CD281" s="46"/>
      <c r="CE281" s="56"/>
      <c r="CF281" s="46"/>
      <c r="CG281" s="46"/>
      <c r="CH281" s="56"/>
      <c r="CI281" s="46"/>
      <c r="CJ281" s="46"/>
      <c r="CK281" s="56"/>
      <c r="CL281" s="46"/>
      <c r="CM281" s="46"/>
      <c r="CN281" s="56"/>
      <c r="CO281" s="46"/>
      <c r="CP281" s="46"/>
      <c r="CQ281" s="56"/>
      <c r="CR281" s="46"/>
      <c r="CS281" s="46"/>
      <c r="CT281" s="56"/>
      <c r="CU281" s="46"/>
      <c r="CV281" s="46"/>
      <c r="CW281" s="217" t="str">
        <f t="shared" ca="1" si="20"/>
        <v/>
      </c>
      <c r="CX281" s="180" t="str">
        <f t="shared" si="21"/>
        <v/>
      </c>
    </row>
    <row r="282" spans="1:102" s="166" customFormat="1" x14ac:dyDescent="0.35">
      <c r="A282" s="163">
        <f t="shared" si="24"/>
        <v>281</v>
      </c>
      <c r="B282" s="144">
        <f>'Facility Information'!$B$9</f>
        <v>0</v>
      </c>
      <c r="C282" s="104"/>
      <c r="D282" s="49"/>
      <c r="E282" s="50"/>
      <c r="F282" s="51"/>
      <c r="G282" s="117"/>
      <c r="H282" s="43"/>
      <c r="I282" s="56"/>
      <c r="J282" s="46"/>
      <c r="K282" s="142"/>
      <c r="L282" s="76"/>
      <c r="M282" s="220"/>
      <c r="N282" s="251"/>
      <c r="O282" s="82"/>
      <c r="P282" s="82"/>
      <c r="Q282" s="82"/>
      <c r="R282" s="82"/>
      <c r="S282" s="82"/>
      <c r="T282" s="85"/>
      <c r="U282" s="85"/>
      <c r="V282" s="82"/>
      <c r="W282" s="82"/>
      <c r="X282" s="82"/>
      <c r="Y282" s="50"/>
      <c r="Z282" s="221"/>
      <c r="AA282" s="56"/>
      <c r="AB282" s="46"/>
      <c r="AC282" s="46"/>
      <c r="AD282" s="46"/>
      <c r="AE282" s="46"/>
      <c r="AF282" s="46"/>
      <c r="AG282" s="46"/>
      <c r="AH282" s="252"/>
      <c r="AI282" s="252"/>
      <c r="AJ282" s="248"/>
      <c r="AK282" s="128"/>
      <c r="AL282" s="85"/>
      <c r="AM282" s="253"/>
      <c r="AN282" s="244"/>
      <c r="AO282" s="236" t="str">
        <f t="shared" ca="1" si="22"/>
        <v/>
      </c>
      <c r="AP282" s="237" t="str">
        <f t="shared" ca="1" si="23"/>
        <v/>
      </c>
      <c r="AQ282" s="56"/>
      <c r="AR282" s="46"/>
      <c r="AS282" s="46"/>
      <c r="AT282" s="56"/>
      <c r="AU282" s="46"/>
      <c r="AV282" s="46"/>
      <c r="AW282" s="56"/>
      <c r="AX282" s="46"/>
      <c r="AY282" s="46"/>
      <c r="AZ282" s="56"/>
      <c r="BA282" s="46"/>
      <c r="BB282" s="46"/>
      <c r="BC282" s="56"/>
      <c r="BD282" s="46"/>
      <c r="BE282" s="46"/>
      <c r="BF282" s="56"/>
      <c r="BG282" s="46"/>
      <c r="BH282" s="46"/>
      <c r="BI282" s="56"/>
      <c r="BJ282" s="46"/>
      <c r="BK282" s="46"/>
      <c r="BL282" s="56"/>
      <c r="BM282" s="46"/>
      <c r="BN282" s="46"/>
      <c r="BO282" s="56"/>
      <c r="BP282" s="46"/>
      <c r="BQ282" s="46"/>
      <c r="BR282" s="56"/>
      <c r="BS282" s="46"/>
      <c r="BT282" s="46"/>
      <c r="BU282" s="56"/>
      <c r="BV282" s="46"/>
      <c r="BW282" s="46"/>
      <c r="BX282" s="56"/>
      <c r="BY282" s="46"/>
      <c r="BZ282" s="46"/>
      <c r="CA282" s="46"/>
      <c r="CB282" s="56"/>
      <c r="CC282" s="46"/>
      <c r="CD282" s="46"/>
      <c r="CE282" s="56"/>
      <c r="CF282" s="46"/>
      <c r="CG282" s="46"/>
      <c r="CH282" s="56"/>
      <c r="CI282" s="46"/>
      <c r="CJ282" s="46"/>
      <c r="CK282" s="56"/>
      <c r="CL282" s="46"/>
      <c r="CM282" s="46"/>
      <c r="CN282" s="56"/>
      <c r="CO282" s="46"/>
      <c r="CP282" s="46"/>
      <c r="CQ282" s="56"/>
      <c r="CR282" s="46"/>
      <c r="CS282" s="46"/>
      <c r="CT282" s="56"/>
      <c r="CU282" s="46"/>
      <c r="CV282" s="46"/>
      <c r="CW282" s="217" t="str">
        <f t="shared" ca="1" si="20"/>
        <v/>
      </c>
      <c r="CX282" s="180" t="str">
        <f t="shared" si="21"/>
        <v/>
      </c>
    </row>
    <row r="283" spans="1:102" s="166" customFormat="1" x14ac:dyDescent="0.35">
      <c r="A283" s="163">
        <f t="shared" si="24"/>
        <v>282</v>
      </c>
      <c r="B283" s="144">
        <f>'Facility Information'!$B$9</f>
        <v>0</v>
      </c>
      <c r="C283" s="104"/>
      <c r="D283" s="49"/>
      <c r="E283" s="50"/>
      <c r="F283" s="51"/>
      <c r="G283" s="117"/>
      <c r="H283" s="43"/>
      <c r="I283" s="56"/>
      <c r="J283" s="46"/>
      <c r="K283" s="142"/>
      <c r="L283" s="76"/>
      <c r="M283" s="220"/>
      <c r="N283" s="251"/>
      <c r="O283" s="82"/>
      <c r="P283" s="82"/>
      <c r="Q283" s="82"/>
      <c r="R283" s="82"/>
      <c r="S283" s="82"/>
      <c r="T283" s="85"/>
      <c r="U283" s="85"/>
      <c r="V283" s="82"/>
      <c r="W283" s="82"/>
      <c r="X283" s="82"/>
      <c r="Y283" s="50"/>
      <c r="Z283" s="221"/>
      <c r="AA283" s="56"/>
      <c r="AB283" s="46"/>
      <c r="AC283" s="46"/>
      <c r="AD283" s="46"/>
      <c r="AE283" s="46"/>
      <c r="AF283" s="46"/>
      <c r="AG283" s="46"/>
      <c r="AH283" s="252"/>
      <c r="AI283" s="252"/>
      <c r="AJ283" s="248"/>
      <c r="AK283" s="128"/>
      <c r="AL283" s="85"/>
      <c r="AM283" s="253"/>
      <c r="AN283" s="244"/>
      <c r="AO283" s="236" t="str">
        <f t="shared" ca="1" si="22"/>
        <v/>
      </c>
      <c r="AP283" s="237" t="str">
        <f t="shared" ca="1" si="23"/>
        <v/>
      </c>
      <c r="AQ283" s="56"/>
      <c r="AR283" s="46"/>
      <c r="AS283" s="46"/>
      <c r="AT283" s="56"/>
      <c r="AU283" s="46"/>
      <c r="AV283" s="46"/>
      <c r="AW283" s="56"/>
      <c r="AX283" s="46"/>
      <c r="AY283" s="46"/>
      <c r="AZ283" s="56"/>
      <c r="BA283" s="46"/>
      <c r="BB283" s="46"/>
      <c r="BC283" s="56"/>
      <c r="BD283" s="46"/>
      <c r="BE283" s="46"/>
      <c r="BF283" s="56"/>
      <c r="BG283" s="46"/>
      <c r="BH283" s="46"/>
      <c r="BI283" s="56"/>
      <c r="BJ283" s="46"/>
      <c r="BK283" s="46"/>
      <c r="BL283" s="56"/>
      <c r="BM283" s="46"/>
      <c r="BN283" s="46"/>
      <c r="BO283" s="56"/>
      <c r="BP283" s="46"/>
      <c r="BQ283" s="46"/>
      <c r="BR283" s="56"/>
      <c r="BS283" s="46"/>
      <c r="BT283" s="46"/>
      <c r="BU283" s="56"/>
      <c r="BV283" s="46"/>
      <c r="BW283" s="46"/>
      <c r="BX283" s="56"/>
      <c r="BY283" s="46"/>
      <c r="BZ283" s="46"/>
      <c r="CA283" s="46"/>
      <c r="CB283" s="56"/>
      <c r="CC283" s="46"/>
      <c r="CD283" s="46"/>
      <c r="CE283" s="56"/>
      <c r="CF283" s="46"/>
      <c r="CG283" s="46"/>
      <c r="CH283" s="56"/>
      <c r="CI283" s="46"/>
      <c r="CJ283" s="46"/>
      <c r="CK283" s="56"/>
      <c r="CL283" s="46"/>
      <c r="CM283" s="46"/>
      <c r="CN283" s="56"/>
      <c r="CO283" s="46"/>
      <c r="CP283" s="46"/>
      <c r="CQ283" s="56"/>
      <c r="CR283" s="46"/>
      <c r="CS283" s="46"/>
      <c r="CT283" s="56"/>
      <c r="CU283" s="46"/>
      <c r="CV283" s="46"/>
      <c r="CW283" s="217" t="str">
        <f t="shared" ca="1" si="20"/>
        <v/>
      </c>
      <c r="CX283" s="180" t="str">
        <f t="shared" si="21"/>
        <v/>
      </c>
    </row>
    <row r="284" spans="1:102" s="166" customFormat="1" x14ac:dyDescent="0.35">
      <c r="A284" s="163">
        <f t="shared" si="24"/>
        <v>283</v>
      </c>
      <c r="B284" s="144">
        <f>'Facility Information'!$B$9</f>
        <v>0</v>
      </c>
      <c r="C284" s="104"/>
      <c r="D284" s="49"/>
      <c r="E284" s="50"/>
      <c r="F284" s="51"/>
      <c r="G284" s="117"/>
      <c r="H284" s="43"/>
      <c r="I284" s="56"/>
      <c r="J284" s="46"/>
      <c r="K284" s="142"/>
      <c r="L284" s="76"/>
      <c r="M284" s="220"/>
      <c r="N284" s="251"/>
      <c r="O284" s="82"/>
      <c r="P284" s="82"/>
      <c r="Q284" s="82"/>
      <c r="R284" s="82"/>
      <c r="S284" s="82"/>
      <c r="T284" s="85"/>
      <c r="U284" s="85"/>
      <c r="V284" s="82"/>
      <c r="W284" s="82"/>
      <c r="X284" s="82"/>
      <c r="Y284" s="50"/>
      <c r="Z284" s="221"/>
      <c r="AA284" s="56"/>
      <c r="AB284" s="46"/>
      <c r="AC284" s="46"/>
      <c r="AD284" s="46"/>
      <c r="AE284" s="46"/>
      <c r="AF284" s="46"/>
      <c r="AG284" s="46"/>
      <c r="AH284" s="252"/>
      <c r="AI284" s="252"/>
      <c r="AJ284" s="248"/>
      <c r="AK284" s="128"/>
      <c r="AL284" s="85"/>
      <c r="AM284" s="253"/>
      <c r="AN284" s="244"/>
      <c r="AO284" s="236" t="str">
        <f t="shared" ca="1" si="22"/>
        <v/>
      </c>
      <c r="AP284" s="237" t="str">
        <f t="shared" ca="1" si="23"/>
        <v/>
      </c>
      <c r="AQ284" s="56"/>
      <c r="AR284" s="46"/>
      <c r="AS284" s="46"/>
      <c r="AT284" s="56"/>
      <c r="AU284" s="46"/>
      <c r="AV284" s="46"/>
      <c r="AW284" s="56"/>
      <c r="AX284" s="46"/>
      <c r="AY284" s="46"/>
      <c r="AZ284" s="56"/>
      <c r="BA284" s="46"/>
      <c r="BB284" s="46"/>
      <c r="BC284" s="56"/>
      <c r="BD284" s="46"/>
      <c r="BE284" s="46"/>
      <c r="BF284" s="56"/>
      <c r="BG284" s="46"/>
      <c r="BH284" s="46"/>
      <c r="BI284" s="56"/>
      <c r="BJ284" s="46"/>
      <c r="BK284" s="46"/>
      <c r="BL284" s="56"/>
      <c r="BM284" s="46"/>
      <c r="BN284" s="46"/>
      <c r="BO284" s="56"/>
      <c r="BP284" s="46"/>
      <c r="BQ284" s="46"/>
      <c r="BR284" s="56"/>
      <c r="BS284" s="46"/>
      <c r="BT284" s="46"/>
      <c r="BU284" s="56"/>
      <c r="BV284" s="46"/>
      <c r="BW284" s="46"/>
      <c r="BX284" s="56"/>
      <c r="BY284" s="46"/>
      <c r="BZ284" s="46"/>
      <c r="CA284" s="46"/>
      <c r="CB284" s="56"/>
      <c r="CC284" s="46"/>
      <c r="CD284" s="46"/>
      <c r="CE284" s="56"/>
      <c r="CF284" s="46"/>
      <c r="CG284" s="46"/>
      <c r="CH284" s="56"/>
      <c r="CI284" s="46"/>
      <c r="CJ284" s="46"/>
      <c r="CK284" s="56"/>
      <c r="CL284" s="46"/>
      <c r="CM284" s="46"/>
      <c r="CN284" s="56"/>
      <c r="CO284" s="46"/>
      <c r="CP284" s="46"/>
      <c r="CQ284" s="56"/>
      <c r="CR284" s="46"/>
      <c r="CS284" s="46"/>
      <c r="CT284" s="56"/>
      <c r="CU284" s="46"/>
      <c r="CV284" s="46"/>
      <c r="CW284" s="217" t="str">
        <f t="shared" ca="1" si="20"/>
        <v/>
      </c>
      <c r="CX284" s="180" t="str">
        <f t="shared" si="21"/>
        <v/>
      </c>
    </row>
    <row r="285" spans="1:102" s="166" customFormat="1" x14ac:dyDescent="0.35">
      <c r="A285" s="163">
        <f t="shared" si="24"/>
        <v>284</v>
      </c>
      <c r="B285" s="144">
        <f>'Facility Information'!$B$9</f>
        <v>0</v>
      </c>
      <c r="C285" s="104"/>
      <c r="D285" s="49"/>
      <c r="E285" s="50"/>
      <c r="F285" s="51"/>
      <c r="G285" s="117"/>
      <c r="H285" s="43"/>
      <c r="I285" s="56"/>
      <c r="J285" s="46"/>
      <c r="K285" s="142"/>
      <c r="L285" s="76"/>
      <c r="M285" s="220"/>
      <c r="N285" s="251"/>
      <c r="O285" s="82"/>
      <c r="P285" s="82"/>
      <c r="Q285" s="82"/>
      <c r="R285" s="82"/>
      <c r="S285" s="82"/>
      <c r="T285" s="85"/>
      <c r="U285" s="85"/>
      <c r="V285" s="82"/>
      <c r="W285" s="82"/>
      <c r="X285" s="82"/>
      <c r="Y285" s="50"/>
      <c r="Z285" s="221"/>
      <c r="AA285" s="56"/>
      <c r="AB285" s="46"/>
      <c r="AC285" s="46"/>
      <c r="AD285" s="46"/>
      <c r="AE285" s="46"/>
      <c r="AF285" s="46"/>
      <c r="AG285" s="46"/>
      <c r="AH285" s="252"/>
      <c r="AI285" s="252"/>
      <c r="AJ285" s="248"/>
      <c r="AK285" s="128"/>
      <c r="AL285" s="85"/>
      <c r="AM285" s="253"/>
      <c r="AN285" s="244"/>
      <c r="AO285" s="236" t="str">
        <f t="shared" ca="1" si="22"/>
        <v/>
      </c>
      <c r="AP285" s="237" t="str">
        <f t="shared" ca="1" si="23"/>
        <v/>
      </c>
      <c r="AQ285" s="56"/>
      <c r="AR285" s="46"/>
      <c r="AS285" s="46"/>
      <c r="AT285" s="56"/>
      <c r="AU285" s="46"/>
      <c r="AV285" s="46"/>
      <c r="AW285" s="56"/>
      <c r="AX285" s="46"/>
      <c r="AY285" s="46"/>
      <c r="AZ285" s="56"/>
      <c r="BA285" s="46"/>
      <c r="BB285" s="46"/>
      <c r="BC285" s="56"/>
      <c r="BD285" s="46"/>
      <c r="BE285" s="46"/>
      <c r="BF285" s="56"/>
      <c r="BG285" s="46"/>
      <c r="BH285" s="46"/>
      <c r="BI285" s="56"/>
      <c r="BJ285" s="46"/>
      <c r="BK285" s="46"/>
      <c r="BL285" s="56"/>
      <c r="BM285" s="46"/>
      <c r="BN285" s="46"/>
      <c r="BO285" s="56"/>
      <c r="BP285" s="46"/>
      <c r="BQ285" s="46"/>
      <c r="BR285" s="56"/>
      <c r="BS285" s="46"/>
      <c r="BT285" s="46"/>
      <c r="BU285" s="56"/>
      <c r="BV285" s="46"/>
      <c r="BW285" s="46"/>
      <c r="BX285" s="56"/>
      <c r="BY285" s="46"/>
      <c r="BZ285" s="46"/>
      <c r="CA285" s="46"/>
      <c r="CB285" s="56"/>
      <c r="CC285" s="46"/>
      <c r="CD285" s="46"/>
      <c r="CE285" s="56"/>
      <c r="CF285" s="46"/>
      <c r="CG285" s="46"/>
      <c r="CH285" s="56"/>
      <c r="CI285" s="46"/>
      <c r="CJ285" s="46"/>
      <c r="CK285" s="56"/>
      <c r="CL285" s="46"/>
      <c r="CM285" s="46"/>
      <c r="CN285" s="56"/>
      <c r="CO285" s="46"/>
      <c r="CP285" s="46"/>
      <c r="CQ285" s="56"/>
      <c r="CR285" s="46"/>
      <c r="CS285" s="46"/>
      <c r="CT285" s="56"/>
      <c r="CU285" s="46"/>
      <c r="CV285" s="46"/>
      <c r="CW285" s="217" t="str">
        <f t="shared" ca="1" si="20"/>
        <v/>
      </c>
      <c r="CX285" s="180" t="str">
        <f t="shared" si="21"/>
        <v/>
      </c>
    </row>
    <row r="286" spans="1:102" s="166" customFormat="1" x14ac:dyDescent="0.35">
      <c r="A286" s="163">
        <f t="shared" si="24"/>
        <v>285</v>
      </c>
      <c r="B286" s="144">
        <f>'Facility Information'!$B$9</f>
        <v>0</v>
      </c>
      <c r="C286" s="104"/>
      <c r="D286" s="49"/>
      <c r="E286" s="50"/>
      <c r="F286" s="51"/>
      <c r="G286" s="117"/>
      <c r="H286" s="43"/>
      <c r="I286" s="56"/>
      <c r="J286" s="46"/>
      <c r="K286" s="142"/>
      <c r="L286" s="76"/>
      <c r="M286" s="220"/>
      <c r="N286" s="251"/>
      <c r="O286" s="82"/>
      <c r="P286" s="82"/>
      <c r="Q286" s="82"/>
      <c r="R286" s="82"/>
      <c r="S286" s="82"/>
      <c r="T286" s="85"/>
      <c r="U286" s="85"/>
      <c r="V286" s="82"/>
      <c r="W286" s="82"/>
      <c r="X286" s="82"/>
      <c r="Y286" s="50"/>
      <c r="Z286" s="221"/>
      <c r="AA286" s="56"/>
      <c r="AB286" s="46"/>
      <c r="AC286" s="46"/>
      <c r="AD286" s="46"/>
      <c r="AE286" s="46"/>
      <c r="AF286" s="46"/>
      <c r="AG286" s="46"/>
      <c r="AH286" s="252"/>
      <c r="AI286" s="252"/>
      <c r="AJ286" s="248"/>
      <c r="AK286" s="128"/>
      <c r="AL286" s="85"/>
      <c r="AM286" s="253"/>
      <c r="AN286" s="244"/>
      <c r="AO286" s="236" t="str">
        <f t="shared" ca="1" si="22"/>
        <v/>
      </c>
      <c r="AP286" s="237" t="str">
        <f t="shared" ca="1" si="23"/>
        <v/>
      </c>
      <c r="AQ286" s="56"/>
      <c r="AR286" s="46"/>
      <c r="AS286" s="46"/>
      <c r="AT286" s="56"/>
      <c r="AU286" s="46"/>
      <c r="AV286" s="46"/>
      <c r="AW286" s="56"/>
      <c r="AX286" s="46"/>
      <c r="AY286" s="46"/>
      <c r="AZ286" s="56"/>
      <c r="BA286" s="46"/>
      <c r="BB286" s="46"/>
      <c r="BC286" s="56"/>
      <c r="BD286" s="46"/>
      <c r="BE286" s="46"/>
      <c r="BF286" s="56"/>
      <c r="BG286" s="46"/>
      <c r="BH286" s="46"/>
      <c r="BI286" s="56"/>
      <c r="BJ286" s="46"/>
      <c r="BK286" s="46"/>
      <c r="BL286" s="56"/>
      <c r="BM286" s="46"/>
      <c r="BN286" s="46"/>
      <c r="BO286" s="56"/>
      <c r="BP286" s="46"/>
      <c r="BQ286" s="46"/>
      <c r="BR286" s="56"/>
      <c r="BS286" s="46"/>
      <c r="BT286" s="46"/>
      <c r="BU286" s="56"/>
      <c r="BV286" s="46"/>
      <c r="BW286" s="46"/>
      <c r="BX286" s="56"/>
      <c r="BY286" s="46"/>
      <c r="BZ286" s="46"/>
      <c r="CA286" s="46"/>
      <c r="CB286" s="56"/>
      <c r="CC286" s="46"/>
      <c r="CD286" s="46"/>
      <c r="CE286" s="56"/>
      <c r="CF286" s="46"/>
      <c r="CG286" s="46"/>
      <c r="CH286" s="56"/>
      <c r="CI286" s="46"/>
      <c r="CJ286" s="46"/>
      <c r="CK286" s="56"/>
      <c r="CL286" s="46"/>
      <c r="CM286" s="46"/>
      <c r="CN286" s="56"/>
      <c r="CO286" s="46"/>
      <c r="CP286" s="46"/>
      <c r="CQ286" s="56"/>
      <c r="CR286" s="46"/>
      <c r="CS286" s="46"/>
      <c r="CT286" s="56"/>
      <c r="CU286" s="46"/>
      <c r="CV286" s="46"/>
      <c r="CW286" s="217" t="str">
        <f t="shared" ca="1" si="20"/>
        <v/>
      </c>
      <c r="CX286" s="180" t="str">
        <f t="shared" si="21"/>
        <v/>
      </c>
    </row>
    <row r="287" spans="1:102" s="166" customFormat="1" x14ac:dyDescent="0.35">
      <c r="A287" s="163">
        <f t="shared" si="24"/>
        <v>286</v>
      </c>
      <c r="B287" s="144">
        <f>'Facility Information'!$B$9</f>
        <v>0</v>
      </c>
      <c r="C287" s="104"/>
      <c r="D287" s="49"/>
      <c r="E287" s="50"/>
      <c r="F287" s="51"/>
      <c r="G287" s="117"/>
      <c r="H287" s="43"/>
      <c r="I287" s="56"/>
      <c r="J287" s="46"/>
      <c r="K287" s="142"/>
      <c r="L287" s="76"/>
      <c r="M287" s="220"/>
      <c r="N287" s="251"/>
      <c r="O287" s="82"/>
      <c r="P287" s="82"/>
      <c r="Q287" s="82"/>
      <c r="R287" s="82"/>
      <c r="S287" s="82"/>
      <c r="T287" s="85"/>
      <c r="U287" s="85"/>
      <c r="V287" s="82"/>
      <c r="W287" s="82"/>
      <c r="X287" s="82"/>
      <c r="Y287" s="50"/>
      <c r="Z287" s="221"/>
      <c r="AA287" s="56"/>
      <c r="AB287" s="46"/>
      <c r="AC287" s="46"/>
      <c r="AD287" s="46"/>
      <c r="AE287" s="46"/>
      <c r="AF287" s="46"/>
      <c r="AG287" s="46"/>
      <c r="AH287" s="252"/>
      <c r="AI287" s="252"/>
      <c r="AJ287" s="248"/>
      <c r="AK287" s="128"/>
      <c r="AL287" s="85"/>
      <c r="AM287" s="253"/>
      <c r="AN287" s="244"/>
      <c r="AO287" s="236" t="str">
        <f t="shared" ca="1" si="22"/>
        <v/>
      </c>
      <c r="AP287" s="237" t="str">
        <f t="shared" ca="1" si="23"/>
        <v/>
      </c>
      <c r="AQ287" s="56"/>
      <c r="AR287" s="46"/>
      <c r="AS287" s="46"/>
      <c r="AT287" s="56"/>
      <c r="AU287" s="46"/>
      <c r="AV287" s="46"/>
      <c r="AW287" s="56"/>
      <c r="AX287" s="46"/>
      <c r="AY287" s="46"/>
      <c r="AZ287" s="56"/>
      <c r="BA287" s="46"/>
      <c r="BB287" s="46"/>
      <c r="BC287" s="56"/>
      <c r="BD287" s="46"/>
      <c r="BE287" s="46"/>
      <c r="BF287" s="56"/>
      <c r="BG287" s="46"/>
      <c r="BH287" s="46"/>
      <c r="BI287" s="56"/>
      <c r="BJ287" s="46"/>
      <c r="BK287" s="46"/>
      <c r="BL287" s="56"/>
      <c r="BM287" s="46"/>
      <c r="BN287" s="46"/>
      <c r="BO287" s="56"/>
      <c r="BP287" s="46"/>
      <c r="BQ287" s="46"/>
      <c r="BR287" s="56"/>
      <c r="BS287" s="46"/>
      <c r="BT287" s="46"/>
      <c r="BU287" s="56"/>
      <c r="BV287" s="46"/>
      <c r="BW287" s="46"/>
      <c r="BX287" s="56"/>
      <c r="BY287" s="46"/>
      <c r="BZ287" s="46"/>
      <c r="CA287" s="46"/>
      <c r="CB287" s="56"/>
      <c r="CC287" s="46"/>
      <c r="CD287" s="46"/>
      <c r="CE287" s="56"/>
      <c r="CF287" s="46"/>
      <c r="CG287" s="46"/>
      <c r="CH287" s="56"/>
      <c r="CI287" s="46"/>
      <c r="CJ287" s="46"/>
      <c r="CK287" s="56"/>
      <c r="CL287" s="46"/>
      <c r="CM287" s="46"/>
      <c r="CN287" s="56"/>
      <c r="CO287" s="46"/>
      <c r="CP287" s="46"/>
      <c r="CQ287" s="56"/>
      <c r="CR287" s="46"/>
      <c r="CS287" s="46"/>
      <c r="CT287" s="56"/>
      <c r="CU287" s="46"/>
      <c r="CV287" s="46"/>
      <c r="CW287" s="217" t="str">
        <f t="shared" ca="1" si="20"/>
        <v/>
      </c>
      <c r="CX287" s="180" t="str">
        <f t="shared" si="21"/>
        <v/>
      </c>
    </row>
    <row r="288" spans="1:102" s="166" customFormat="1" x14ac:dyDescent="0.35">
      <c r="A288" s="163">
        <f t="shared" si="24"/>
        <v>287</v>
      </c>
      <c r="B288" s="144">
        <f>'Facility Information'!$B$9</f>
        <v>0</v>
      </c>
      <c r="C288" s="104"/>
      <c r="D288" s="49"/>
      <c r="E288" s="50"/>
      <c r="F288" s="51"/>
      <c r="G288" s="117"/>
      <c r="H288" s="43"/>
      <c r="I288" s="56"/>
      <c r="J288" s="46"/>
      <c r="K288" s="142"/>
      <c r="L288" s="76"/>
      <c r="M288" s="220"/>
      <c r="N288" s="251"/>
      <c r="O288" s="82"/>
      <c r="P288" s="82"/>
      <c r="Q288" s="82"/>
      <c r="R288" s="82"/>
      <c r="S288" s="82"/>
      <c r="T288" s="85"/>
      <c r="U288" s="85"/>
      <c r="V288" s="82"/>
      <c r="W288" s="82"/>
      <c r="X288" s="82"/>
      <c r="Y288" s="50"/>
      <c r="Z288" s="221"/>
      <c r="AA288" s="56"/>
      <c r="AB288" s="46"/>
      <c r="AC288" s="46"/>
      <c r="AD288" s="46"/>
      <c r="AE288" s="46"/>
      <c r="AF288" s="46"/>
      <c r="AG288" s="46"/>
      <c r="AH288" s="252"/>
      <c r="AI288" s="252"/>
      <c r="AJ288" s="248"/>
      <c r="AK288" s="128"/>
      <c r="AL288" s="85"/>
      <c r="AM288" s="253"/>
      <c r="AN288" s="244"/>
      <c r="AO288" s="236" t="str">
        <f t="shared" ca="1" si="22"/>
        <v/>
      </c>
      <c r="AP288" s="237" t="str">
        <f t="shared" ca="1" si="23"/>
        <v/>
      </c>
      <c r="AQ288" s="56"/>
      <c r="AR288" s="46"/>
      <c r="AS288" s="46"/>
      <c r="AT288" s="56"/>
      <c r="AU288" s="46"/>
      <c r="AV288" s="46"/>
      <c r="AW288" s="56"/>
      <c r="AX288" s="46"/>
      <c r="AY288" s="46"/>
      <c r="AZ288" s="56"/>
      <c r="BA288" s="46"/>
      <c r="BB288" s="46"/>
      <c r="BC288" s="56"/>
      <c r="BD288" s="46"/>
      <c r="BE288" s="46"/>
      <c r="BF288" s="56"/>
      <c r="BG288" s="46"/>
      <c r="BH288" s="46"/>
      <c r="BI288" s="56"/>
      <c r="BJ288" s="46"/>
      <c r="BK288" s="46"/>
      <c r="BL288" s="56"/>
      <c r="BM288" s="46"/>
      <c r="BN288" s="46"/>
      <c r="BO288" s="56"/>
      <c r="BP288" s="46"/>
      <c r="BQ288" s="46"/>
      <c r="BR288" s="56"/>
      <c r="BS288" s="46"/>
      <c r="BT288" s="46"/>
      <c r="BU288" s="56"/>
      <c r="BV288" s="46"/>
      <c r="BW288" s="46"/>
      <c r="BX288" s="56"/>
      <c r="BY288" s="46"/>
      <c r="BZ288" s="46"/>
      <c r="CA288" s="46"/>
      <c r="CB288" s="56"/>
      <c r="CC288" s="46"/>
      <c r="CD288" s="46"/>
      <c r="CE288" s="56"/>
      <c r="CF288" s="46"/>
      <c r="CG288" s="46"/>
      <c r="CH288" s="56"/>
      <c r="CI288" s="46"/>
      <c r="CJ288" s="46"/>
      <c r="CK288" s="56"/>
      <c r="CL288" s="46"/>
      <c r="CM288" s="46"/>
      <c r="CN288" s="56"/>
      <c r="CO288" s="46"/>
      <c r="CP288" s="46"/>
      <c r="CQ288" s="56"/>
      <c r="CR288" s="46"/>
      <c r="CS288" s="46"/>
      <c r="CT288" s="56"/>
      <c r="CU288" s="46"/>
      <c r="CV288" s="46"/>
      <c r="CW288" s="217" t="str">
        <f t="shared" ca="1" si="20"/>
        <v/>
      </c>
      <c r="CX288" s="180" t="str">
        <f t="shared" si="21"/>
        <v/>
      </c>
    </row>
    <row r="289" spans="1:102" s="166" customFormat="1" x14ac:dyDescent="0.35">
      <c r="A289" s="163">
        <f t="shared" si="24"/>
        <v>288</v>
      </c>
      <c r="B289" s="144">
        <f>'Facility Information'!$B$9</f>
        <v>0</v>
      </c>
      <c r="C289" s="104"/>
      <c r="D289" s="49"/>
      <c r="E289" s="50"/>
      <c r="F289" s="51"/>
      <c r="G289" s="117"/>
      <c r="H289" s="43"/>
      <c r="I289" s="56"/>
      <c r="J289" s="46"/>
      <c r="K289" s="142"/>
      <c r="L289" s="76"/>
      <c r="M289" s="220"/>
      <c r="N289" s="251"/>
      <c r="O289" s="82"/>
      <c r="P289" s="82"/>
      <c r="Q289" s="82"/>
      <c r="R289" s="82"/>
      <c r="S289" s="82"/>
      <c r="T289" s="85"/>
      <c r="U289" s="85"/>
      <c r="V289" s="82"/>
      <c r="W289" s="82"/>
      <c r="X289" s="82"/>
      <c r="Y289" s="50"/>
      <c r="Z289" s="221"/>
      <c r="AA289" s="56"/>
      <c r="AB289" s="46"/>
      <c r="AC289" s="46"/>
      <c r="AD289" s="46"/>
      <c r="AE289" s="46"/>
      <c r="AF289" s="46"/>
      <c r="AG289" s="46"/>
      <c r="AH289" s="252"/>
      <c r="AI289" s="252"/>
      <c r="AJ289" s="248"/>
      <c r="AK289" s="128"/>
      <c r="AL289" s="85"/>
      <c r="AM289" s="253"/>
      <c r="AN289" s="244"/>
      <c r="AO289" s="236" t="str">
        <f t="shared" ca="1" si="22"/>
        <v/>
      </c>
      <c r="AP289" s="237" t="str">
        <f t="shared" ca="1" si="23"/>
        <v/>
      </c>
      <c r="AQ289" s="56"/>
      <c r="AR289" s="46"/>
      <c r="AS289" s="46"/>
      <c r="AT289" s="56"/>
      <c r="AU289" s="46"/>
      <c r="AV289" s="46"/>
      <c r="AW289" s="56"/>
      <c r="AX289" s="46"/>
      <c r="AY289" s="46"/>
      <c r="AZ289" s="56"/>
      <c r="BA289" s="46"/>
      <c r="BB289" s="46"/>
      <c r="BC289" s="56"/>
      <c r="BD289" s="46"/>
      <c r="BE289" s="46"/>
      <c r="BF289" s="56"/>
      <c r="BG289" s="46"/>
      <c r="BH289" s="46"/>
      <c r="BI289" s="56"/>
      <c r="BJ289" s="46"/>
      <c r="BK289" s="46"/>
      <c r="BL289" s="56"/>
      <c r="BM289" s="46"/>
      <c r="BN289" s="46"/>
      <c r="BO289" s="56"/>
      <c r="BP289" s="46"/>
      <c r="BQ289" s="46"/>
      <c r="BR289" s="56"/>
      <c r="BS289" s="46"/>
      <c r="BT289" s="46"/>
      <c r="BU289" s="56"/>
      <c r="BV289" s="46"/>
      <c r="BW289" s="46"/>
      <c r="BX289" s="56"/>
      <c r="BY289" s="46"/>
      <c r="BZ289" s="46"/>
      <c r="CA289" s="46"/>
      <c r="CB289" s="56"/>
      <c r="CC289" s="46"/>
      <c r="CD289" s="46"/>
      <c r="CE289" s="56"/>
      <c r="CF289" s="46"/>
      <c r="CG289" s="46"/>
      <c r="CH289" s="56"/>
      <c r="CI289" s="46"/>
      <c r="CJ289" s="46"/>
      <c r="CK289" s="56"/>
      <c r="CL289" s="46"/>
      <c r="CM289" s="46"/>
      <c r="CN289" s="56"/>
      <c r="CO289" s="46"/>
      <c r="CP289" s="46"/>
      <c r="CQ289" s="56"/>
      <c r="CR289" s="46"/>
      <c r="CS289" s="46"/>
      <c r="CT289" s="56"/>
      <c r="CU289" s="46"/>
      <c r="CV289" s="46"/>
      <c r="CW289" s="217" t="str">
        <f t="shared" ca="1" si="20"/>
        <v/>
      </c>
      <c r="CX289" s="180" t="str">
        <f t="shared" si="21"/>
        <v/>
      </c>
    </row>
    <row r="290" spans="1:102" s="166" customFormat="1" x14ac:dyDescent="0.35">
      <c r="A290" s="163">
        <f t="shared" si="24"/>
        <v>289</v>
      </c>
      <c r="B290" s="144">
        <f>'Facility Information'!$B$9</f>
        <v>0</v>
      </c>
      <c r="C290" s="104"/>
      <c r="D290" s="49"/>
      <c r="E290" s="50"/>
      <c r="F290" s="51"/>
      <c r="G290" s="117"/>
      <c r="H290" s="43"/>
      <c r="I290" s="56"/>
      <c r="J290" s="46"/>
      <c r="K290" s="142"/>
      <c r="L290" s="76"/>
      <c r="M290" s="220"/>
      <c r="N290" s="251"/>
      <c r="O290" s="82"/>
      <c r="P290" s="82"/>
      <c r="Q290" s="82"/>
      <c r="R290" s="82"/>
      <c r="S290" s="82"/>
      <c r="T290" s="85"/>
      <c r="U290" s="85"/>
      <c r="V290" s="82"/>
      <c r="W290" s="82"/>
      <c r="X290" s="82"/>
      <c r="Y290" s="50"/>
      <c r="Z290" s="221"/>
      <c r="AA290" s="56"/>
      <c r="AB290" s="46"/>
      <c r="AC290" s="46"/>
      <c r="AD290" s="46"/>
      <c r="AE290" s="46"/>
      <c r="AF290" s="46"/>
      <c r="AG290" s="46"/>
      <c r="AH290" s="252"/>
      <c r="AI290" s="252"/>
      <c r="AJ290" s="248"/>
      <c r="AK290" s="128"/>
      <c r="AL290" s="85"/>
      <c r="AM290" s="253"/>
      <c r="AN290" s="244"/>
      <c r="AO290" s="236" t="str">
        <f t="shared" ca="1" si="22"/>
        <v/>
      </c>
      <c r="AP290" s="237" t="str">
        <f t="shared" ca="1" si="23"/>
        <v/>
      </c>
      <c r="AQ290" s="56"/>
      <c r="AR290" s="46"/>
      <c r="AS290" s="46"/>
      <c r="AT290" s="56"/>
      <c r="AU290" s="46"/>
      <c r="AV290" s="46"/>
      <c r="AW290" s="56"/>
      <c r="AX290" s="46"/>
      <c r="AY290" s="46"/>
      <c r="AZ290" s="56"/>
      <c r="BA290" s="46"/>
      <c r="BB290" s="46"/>
      <c r="BC290" s="56"/>
      <c r="BD290" s="46"/>
      <c r="BE290" s="46"/>
      <c r="BF290" s="56"/>
      <c r="BG290" s="46"/>
      <c r="BH290" s="46"/>
      <c r="BI290" s="56"/>
      <c r="BJ290" s="46"/>
      <c r="BK290" s="46"/>
      <c r="BL290" s="56"/>
      <c r="BM290" s="46"/>
      <c r="BN290" s="46"/>
      <c r="BO290" s="56"/>
      <c r="BP290" s="46"/>
      <c r="BQ290" s="46"/>
      <c r="BR290" s="56"/>
      <c r="BS290" s="46"/>
      <c r="BT290" s="46"/>
      <c r="BU290" s="56"/>
      <c r="BV290" s="46"/>
      <c r="BW290" s="46"/>
      <c r="BX290" s="56"/>
      <c r="BY290" s="46"/>
      <c r="BZ290" s="46"/>
      <c r="CA290" s="46"/>
      <c r="CB290" s="56"/>
      <c r="CC290" s="46"/>
      <c r="CD290" s="46"/>
      <c r="CE290" s="56"/>
      <c r="CF290" s="46"/>
      <c r="CG290" s="46"/>
      <c r="CH290" s="56"/>
      <c r="CI290" s="46"/>
      <c r="CJ290" s="46"/>
      <c r="CK290" s="56"/>
      <c r="CL290" s="46"/>
      <c r="CM290" s="46"/>
      <c r="CN290" s="56"/>
      <c r="CO290" s="46"/>
      <c r="CP290" s="46"/>
      <c r="CQ290" s="56"/>
      <c r="CR290" s="46"/>
      <c r="CS290" s="46"/>
      <c r="CT290" s="56"/>
      <c r="CU290" s="46"/>
      <c r="CV290" s="46"/>
      <c r="CW290" s="217" t="str">
        <f t="shared" ca="1" si="20"/>
        <v/>
      </c>
      <c r="CX290" s="180" t="str">
        <f t="shared" si="21"/>
        <v/>
      </c>
    </row>
    <row r="291" spans="1:102" s="166" customFormat="1" x14ac:dyDescent="0.35">
      <c r="A291" s="163">
        <f t="shared" si="24"/>
        <v>290</v>
      </c>
      <c r="B291" s="144">
        <f>'Facility Information'!$B$9</f>
        <v>0</v>
      </c>
      <c r="C291" s="104"/>
      <c r="D291" s="49"/>
      <c r="E291" s="50"/>
      <c r="F291" s="51"/>
      <c r="G291" s="117"/>
      <c r="H291" s="43"/>
      <c r="I291" s="56"/>
      <c r="J291" s="46"/>
      <c r="K291" s="142"/>
      <c r="L291" s="76"/>
      <c r="M291" s="220"/>
      <c r="N291" s="251"/>
      <c r="O291" s="82"/>
      <c r="P291" s="82"/>
      <c r="Q291" s="82"/>
      <c r="R291" s="82"/>
      <c r="S291" s="82"/>
      <c r="T291" s="85"/>
      <c r="U291" s="85"/>
      <c r="V291" s="82"/>
      <c r="W291" s="82"/>
      <c r="X291" s="82"/>
      <c r="Y291" s="50"/>
      <c r="Z291" s="221"/>
      <c r="AA291" s="56"/>
      <c r="AB291" s="46"/>
      <c r="AC291" s="46"/>
      <c r="AD291" s="46"/>
      <c r="AE291" s="46"/>
      <c r="AF291" s="46"/>
      <c r="AG291" s="46"/>
      <c r="AH291" s="252"/>
      <c r="AI291" s="252"/>
      <c r="AJ291" s="248"/>
      <c r="AK291" s="128"/>
      <c r="AL291" s="85"/>
      <c r="AM291" s="253"/>
      <c r="AN291" s="244"/>
      <c r="AO291" s="236" t="str">
        <f t="shared" ca="1" si="22"/>
        <v/>
      </c>
      <c r="AP291" s="237" t="str">
        <f t="shared" ca="1" si="23"/>
        <v/>
      </c>
      <c r="AQ291" s="56"/>
      <c r="AR291" s="46"/>
      <c r="AS291" s="46"/>
      <c r="AT291" s="56"/>
      <c r="AU291" s="46"/>
      <c r="AV291" s="46"/>
      <c r="AW291" s="56"/>
      <c r="AX291" s="46"/>
      <c r="AY291" s="46"/>
      <c r="AZ291" s="56"/>
      <c r="BA291" s="46"/>
      <c r="BB291" s="46"/>
      <c r="BC291" s="56"/>
      <c r="BD291" s="46"/>
      <c r="BE291" s="46"/>
      <c r="BF291" s="56"/>
      <c r="BG291" s="46"/>
      <c r="BH291" s="46"/>
      <c r="BI291" s="56"/>
      <c r="BJ291" s="46"/>
      <c r="BK291" s="46"/>
      <c r="BL291" s="56"/>
      <c r="BM291" s="46"/>
      <c r="BN291" s="46"/>
      <c r="BO291" s="56"/>
      <c r="BP291" s="46"/>
      <c r="BQ291" s="46"/>
      <c r="BR291" s="56"/>
      <c r="BS291" s="46"/>
      <c r="BT291" s="46"/>
      <c r="BU291" s="56"/>
      <c r="BV291" s="46"/>
      <c r="BW291" s="46"/>
      <c r="BX291" s="56"/>
      <c r="BY291" s="46"/>
      <c r="BZ291" s="46"/>
      <c r="CA291" s="46"/>
      <c r="CB291" s="56"/>
      <c r="CC291" s="46"/>
      <c r="CD291" s="46"/>
      <c r="CE291" s="56"/>
      <c r="CF291" s="46"/>
      <c r="CG291" s="46"/>
      <c r="CH291" s="56"/>
      <c r="CI291" s="46"/>
      <c r="CJ291" s="46"/>
      <c r="CK291" s="56"/>
      <c r="CL291" s="46"/>
      <c r="CM291" s="46"/>
      <c r="CN291" s="56"/>
      <c r="CO291" s="46"/>
      <c r="CP291" s="46"/>
      <c r="CQ291" s="56"/>
      <c r="CR291" s="46"/>
      <c r="CS291" s="46"/>
      <c r="CT291" s="56"/>
      <c r="CU291" s="46"/>
      <c r="CV291" s="46"/>
      <c r="CW291" s="217" t="str">
        <f t="shared" ca="1" si="20"/>
        <v/>
      </c>
      <c r="CX291" s="180" t="str">
        <f t="shared" si="21"/>
        <v/>
      </c>
    </row>
    <row r="292" spans="1:102" s="166" customFormat="1" x14ac:dyDescent="0.35">
      <c r="A292" s="163">
        <f t="shared" si="24"/>
        <v>291</v>
      </c>
      <c r="B292" s="144">
        <f>'Facility Information'!$B$9</f>
        <v>0</v>
      </c>
      <c r="C292" s="104"/>
      <c r="D292" s="49"/>
      <c r="E292" s="50"/>
      <c r="F292" s="51"/>
      <c r="G292" s="117"/>
      <c r="H292" s="43"/>
      <c r="I292" s="56"/>
      <c r="J292" s="46"/>
      <c r="K292" s="142"/>
      <c r="L292" s="76"/>
      <c r="M292" s="220"/>
      <c r="N292" s="251"/>
      <c r="O292" s="82"/>
      <c r="P292" s="82"/>
      <c r="Q292" s="82"/>
      <c r="R292" s="82"/>
      <c r="S292" s="82"/>
      <c r="T292" s="85"/>
      <c r="U292" s="85"/>
      <c r="V292" s="82"/>
      <c r="W292" s="82"/>
      <c r="X292" s="82"/>
      <c r="Y292" s="50"/>
      <c r="Z292" s="221"/>
      <c r="AA292" s="56"/>
      <c r="AB292" s="46"/>
      <c r="AC292" s="46"/>
      <c r="AD292" s="46"/>
      <c r="AE292" s="46"/>
      <c r="AF292" s="46"/>
      <c r="AG292" s="46"/>
      <c r="AH292" s="252"/>
      <c r="AI292" s="252"/>
      <c r="AJ292" s="248"/>
      <c r="AK292" s="128"/>
      <c r="AL292" s="85"/>
      <c r="AM292" s="253"/>
      <c r="AN292" s="244"/>
      <c r="AO292" s="236" t="str">
        <f t="shared" ca="1" si="22"/>
        <v/>
      </c>
      <c r="AP292" s="237" t="str">
        <f t="shared" ca="1" si="23"/>
        <v/>
      </c>
      <c r="AQ292" s="56"/>
      <c r="AR292" s="46"/>
      <c r="AS292" s="46"/>
      <c r="AT292" s="56"/>
      <c r="AU292" s="46"/>
      <c r="AV292" s="46"/>
      <c r="AW292" s="56"/>
      <c r="AX292" s="46"/>
      <c r="AY292" s="46"/>
      <c r="AZ292" s="56"/>
      <c r="BA292" s="46"/>
      <c r="BB292" s="46"/>
      <c r="BC292" s="56"/>
      <c r="BD292" s="46"/>
      <c r="BE292" s="46"/>
      <c r="BF292" s="56"/>
      <c r="BG292" s="46"/>
      <c r="BH292" s="46"/>
      <c r="BI292" s="56"/>
      <c r="BJ292" s="46"/>
      <c r="BK292" s="46"/>
      <c r="BL292" s="56"/>
      <c r="BM292" s="46"/>
      <c r="BN292" s="46"/>
      <c r="BO292" s="56"/>
      <c r="BP292" s="46"/>
      <c r="BQ292" s="46"/>
      <c r="BR292" s="56"/>
      <c r="BS292" s="46"/>
      <c r="BT292" s="46"/>
      <c r="BU292" s="56"/>
      <c r="BV292" s="46"/>
      <c r="BW292" s="46"/>
      <c r="BX292" s="56"/>
      <c r="BY292" s="46"/>
      <c r="BZ292" s="46"/>
      <c r="CA292" s="46"/>
      <c r="CB292" s="56"/>
      <c r="CC292" s="46"/>
      <c r="CD292" s="46"/>
      <c r="CE292" s="56"/>
      <c r="CF292" s="46"/>
      <c r="CG292" s="46"/>
      <c r="CH292" s="56"/>
      <c r="CI292" s="46"/>
      <c r="CJ292" s="46"/>
      <c r="CK292" s="56"/>
      <c r="CL292" s="46"/>
      <c r="CM292" s="46"/>
      <c r="CN292" s="56"/>
      <c r="CO292" s="46"/>
      <c r="CP292" s="46"/>
      <c r="CQ292" s="56"/>
      <c r="CR292" s="46"/>
      <c r="CS292" s="46"/>
      <c r="CT292" s="56"/>
      <c r="CU292" s="46"/>
      <c r="CV292" s="46"/>
      <c r="CW292" s="217" t="str">
        <f t="shared" ca="1" si="20"/>
        <v/>
      </c>
      <c r="CX292" s="180" t="str">
        <f t="shared" si="21"/>
        <v/>
      </c>
    </row>
    <row r="293" spans="1:102" s="166" customFormat="1" x14ac:dyDescent="0.35">
      <c r="A293" s="163">
        <f t="shared" si="24"/>
        <v>292</v>
      </c>
      <c r="B293" s="144">
        <f>'Facility Information'!$B$9</f>
        <v>0</v>
      </c>
      <c r="C293" s="104"/>
      <c r="D293" s="49"/>
      <c r="E293" s="50"/>
      <c r="F293" s="51"/>
      <c r="G293" s="117"/>
      <c r="H293" s="43"/>
      <c r="I293" s="56"/>
      <c r="J293" s="46"/>
      <c r="K293" s="142"/>
      <c r="L293" s="76"/>
      <c r="M293" s="220"/>
      <c r="N293" s="251"/>
      <c r="O293" s="82"/>
      <c r="P293" s="82"/>
      <c r="Q293" s="82"/>
      <c r="R293" s="82"/>
      <c r="S293" s="82"/>
      <c r="T293" s="85"/>
      <c r="U293" s="85"/>
      <c r="V293" s="82"/>
      <c r="W293" s="82"/>
      <c r="X293" s="82"/>
      <c r="Y293" s="50"/>
      <c r="Z293" s="221"/>
      <c r="AA293" s="56"/>
      <c r="AB293" s="46"/>
      <c r="AC293" s="46"/>
      <c r="AD293" s="46"/>
      <c r="AE293" s="46"/>
      <c r="AF293" s="46"/>
      <c r="AG293" s="46"/>
      <c r="AH293" s="252"/>
      <c r="AI293" s="252"/>
      <c r="AJ293" s="248"/>
      <c r="AK293" s="128"/>
      <c r="AL293" s="85"/>
      <c r="AM293" s="253"/>
      <c r="AN293" s="244"/>
      <c r="AO293" s="236" t="str">
        <f t="shared" ca="1" si="22"/>
        <v/>
      </c>
      <c r="AP293" s="237" t="str">
        <f t="shared" ca="1" si="23"/>
        <v/>
      </c>
      <c r="AQ293" s="56"/>
      <c r="AR293" s="46"/>
      <c r="AS293" s="46"/>
      <c r="AT293" s="56"/>
      <c r="AU293" s="46"/>
      <c r="AV293" s="46"/>
      <c r="AW293" s="56"/>
      <c r="AX293" s="46"/>
      <c r="AY293" s="46"/>
      <c r="AZ293" s="56"/>
      <c r="BA293" s="46"/>
      <c r="BB293" s="46"/>
      <c r="BC293" s="56"/>
      <c r="BD293" s="46"/>
      <c r="BE293" s="46"/>
      <c r="BF293" s="56"/>
      <c r="BG293" s="46"/>
      <c r="BH293" s="46"/>
      <c r="BI293" s="56"/>
      <c r="BJ293" s="46"/>
      <c r="BK293" s="46"/>
      <c r="BL293" s="56"/>
      <c r="BM293" s="46"/>
      <c r="BN293" s="46"/>
      <c r="BO293" s="56"/>
      <c r="BP293" s="46"/>
      <c r="BQ293" s="46"/>
      <c r="BR293" s="56"/>
      <c r="BS293" s="46"/>
      <c r="BT293" s="46"/>
      <c r="BU293" s="56"/>
      <c r="BV293" s="46"/>
      <c r="BW293" s="46"/>
      <c r="BX293" s="56"/>
      <c r="BY293" s="46"/>
      <c r="BZ293" s="46"/>
      <c r="CA293" s="46"/>
      <c r="CB293" s="56"/>
      <c r="CC293" s="46"/>
      <c r="CD293" s="46"/>
      <c r="CE293" s="56"/>
      <c r="CF293" s="46"/>
      <c r="CG293" s="46"/>
      <c r="CH293" s="56"/>
      <c r="CI293" s="46"/>
      <c r="CJ293" s="46"/>
      <c r="CK293" s="56"/>
      <c r="CL293" s="46"/>
      <c r="CM293" s="46"/>
      <c r="CN293" s="56"/>
      <c r="CO293" s="46"/>
      <c r="CP293" s="46"/>
      <c r="CQ293" s="56"/>
      <c r="CR293" s="46"/>
      <c r="CS293" s="46"/>
      <c r="CT293" s="56"/>
      <c r="CU293" s="46"/>
      <c r="CV293" s="46"/>
      <c r="CW293" s="217" t="str">
        <f t="shared" ca="1" si="20"/>
        <v/>
      </c>
      <c r="CX293" s="180" t="str">
        <f t="shared" si="21"/>
        <v/>
      </c>
    </row>
    <row r="294" spans="1:102" s="166" customFormat="1" x14ac:dyDescent="0.35">
      <c r="A294" s="163">
        <f t="shared" si="24"/>
        <v>293</v>
      </c>
      <c r="B294" s="144">
        <f>'Facility Information'!$B$9</f>
        <v>0</v>
      </c>
      <c r="C294" s="104"/>
      <c r="D294" s="49"/>
      <c r="E294" s="50"/>
      <c r="F294" s="51"/>
      <c r="G294" s="117"/>
      <c r="H294" s="43"/>
      <c r="I294" s="56"/>
      <c r="J294" s="46"/>
      <c r="K294" s="142"/>
      <c r="L294" s="76"/>
      <c r="M294" s="220"/>
      <c r="N294" s="251"/>
      <c r="O294" s="82"/>
      <c r="P294" s="82"/>
      <c r="Q294" s="82"/>
      <c r="R294" s="82"/>
      <c r="S294" s="82"/>
      <c r="T294" s="85"/>
      <c r="U294" s="85"/>
      <c r="V294" s="82"/>
      <c r="W294" s="82"/>
      <c r="X294" s="82"/>
      <c r="Y294" s="50"/>
      <c r="Z294" s="221"/>
      <c r="AA294" s="56"/>
      <c r="AB294" s="46"/>
      <c r="AC294" s="46"/>
      <c r="AD294" s="46"/>
      <c r="AE294" s="46"/>
      <c r="AF294" s="46"/>
      <c r="AG294" s="46"/>
      <c r="AH294" s="252"/>
      <c r="AI294" s="252"/>
      <c r="AJ294" s="248"/>
      <c r="AK294" s="128"/>
      <c r="AL294" s="85"/>
      <c r="AM294" s="253"/>
      <c r="AN294" s="244"/>
      <c r="AO294" s="236" t="str">
        <f t="shared" ca="1" si="22"/>
        <v/>
      </c>
      <c r="AP294" s="237" t="str">
        <f t="shared" ca="1" si="23"/>
        <v/>
      </c>
      <c r="AQ294" s="56"/>
      <c r="AR294" s="46"/>
      <c r="AS294" s="46"/>
      <c r="AT294" s="56"/>
      <c r="AU294" s="46"/>
      <c r="AV294" s="46"/>
      <c r="AW294" s="56"/>
      <c r="AX294" s="46"/>
      <c r="AY294" s="46"/>
      <c r="AZ294" s="56"/>
      <c r="BA294" s="46"/>
      <c r="BB294" s="46"/>
      <c r="BC294" s="56"/>
      <c r="BD294" s="46"/>
      <c r="BE294" s="46"/>
      <c r="BF294" s="56"/>
      <c r="BG294" s="46"/>
      <c r="BH294" s="46"/>
      <c r="BI294" s="56"/>
      <c r="BJ294" s="46"/>
      <c r="BK294" s="46"/>
      <c r="BL294" s="56"/>
      <c r="BM294" s="46"/>
      <c r="BN294" s="46"/>
      <c r="BO294" s="56"/>
      <c r="BP294" s="46"/>
      <c r="BQ294" s="46"/>
      <c r="BR294" s="56"/>
      <c r="BS294" s="46"/>
      <c r="BT294" s="46"/>
      <c r="BU294" s="56"/>
      <c r="BV294" s="46"/>
      <c r="BW294" s="46"/>
      <c r="BX294" s="56"/>
      <c r="BY294" s="46"/>
      <c r="BZ294" s="46"/>
      <c r="CA294" s="46"/>
      <c r="CB294" s="56"/>
      <c r="CC294" s="46"/>
      <c r="CD294" s="46"/>
      <c r="CE294" s="56"/>
      <c r="CF294" s="46"/>
      <c r="CG294" s="46"/>
      <c r="CH294" s="56"/>
      <c r="CI294" s="46"/>
      <c r="CJ294" s="46"/>
      <c r="CK294" s="56"/>
      <c r="CL294" s="46"/>
      <c r="CM294" s="46"/>
      <c r="CN294" s="56"/>
      <c r="CO294" s="46"/>
      <c r="CP294" s="46"/>
      <c r="CQ294" s="56"/>
      <c r="CR294" s="46"/>
      <c r="CS294" s="46"/>
      <c r="CT294" s="56"/>
      <c r="CU294" s="46"/>
      <c r="CV294" s="46"/>
      <c r="CW294" s="217" t="str">
        <f t="shared" ca="1" si="20"/>
        <v/>
      </c>
      <c r="CX294" s="180" t="str">
        <f t="shared" si="21"/>
        <v/>
      </c>
    </row>
    <row r="295" spans="1:102" s="166" customFormat="1" x14ac:dyDescent="0.35">
      <c r="A295" s="163">
        <f t="shared" si="24"/>
        <v>294</v>
      </c>
      <c r="B295" s="144">
        <f>'Facility Information'!$B$9</f>
        <v>0</v>
      </c>
      <c r="C295" s="104"/>
      <c r="D295" s="49"/>
      <c r="E295" s="50"/>
      <c r="F295" s="51"/>
      <c r="G295" s="117"/>
      <c r="H295" s="43"/>
      <c r="I295" s="56"/>
      <c r="J295" s="46"/>
      <c r="K295" s="142"/>
      <c r="L295" s="76"/>
      <c r="M295" s="220"/>
      <c r="N295" s="251"/>
      <c r="O295" s="82"/>
      <c r="P295" s="82"/>
      <c r="Q295" s="82"/>
      <c r="R295" s="82"/>
      <c r="S295" s="82"/>
      <c r="T295" s="85"/>
      <c r="U295" s="85"/>
      <c r="V295" s="82"/>
      <c r="W295" s="82"/>
      <c r="X295" s="82"/>
      <c r="Y295" s="50"/>
      <c r="Z295" s="221"/>
      <c r="AA295" s="56"/>
      <c r="AB295" s="46"/>
      <c r="AC295" s="46"/>
      <c r="AD295" s="46"/>
      <c r="AE295" s="46"/>
      <c r="AF295" s="46"/>
      <c r="AG295" s="46"/>
      <c r="AH295" s="252"/>
      <c r="AI295" s="252"/>
      <c r="AJ295" s="248"/>
      <c r="AK295" s="128"/>
      <c r="AL295" s="85"/>
      <c r="AM295" s="253"/>
      <c r="AN295" s="244"/>
      <c r="AO295" s="236" t="str">
        <f t="shared" ca="1" si="22"/>
        <v/>
      </c>
      <c r="AP295" s="237" t="str">
        <f t="shared" ca="1" si="23"/>
        <v/>
      </c>
      <c r="AQ295" s="56"/>
      <c r="AR295" s="46"/>
      <c r="AS295" s="46"/>
      <c r="AT295" s="56"/>
      <c r="AU295" s="46"/>
      <c r="AV295" s="46"/>
      <c r="AW295" s="56"/>
      <c r="AX295" s="46"/>
      <c r="AY295" s="46"/>
      <c r="AZ295" s="56"/>
      <c r="BA295" s="46"/>
      <c r="BB295" s="46"/>
      <c r="BC295" s="56"/>
      <c r="BD295" s="46"/>
      <c r="BE295" s="46"/>
      <c r="BF295" s="56"/>
      <c r="BG295" s="46"/>
      <c r="BH295" s="46"/>
      <c r="BI295" s="56"/>
      <c r="BJ295" s="46"/>
      <c r="BK295" s="46"/>
      <c r="BL295" s="56"/>
      <c r="BM295" s="46"/>
      <c r="BN295" s="46"/>
      <c r="BO295" s="56"/>
      <c r="BP295" s="46"/>
      <c r="BQ295" s="46"/>
      <c r="BR295" s="56"/>
      <c r="BS295" s="46"/>
      <c r="BT295" s="46"/>
      <c r="BU295" s="56"/>
      <c r="BV295" s="46"/>
      <c r="BW295" s="46"/>
      <c r="BX295" s="56"/>
      <c r="BY295" s="46"/>
      <c r="BZ295" s="46"/>
      <c r="CA295" s="46"/>
      <c r="CB295" s="56"/>
      <c r="CC295" s="46"/>
      <c r="CD295" s="46"/>
      <c r="CE295" s="56"/>
      <c r="CF295" s="46"/>
      <c r="CG295" s="46"/>
      <c r="CH295" s="56"/>
      <c r="CI295" s="46"/>
      <c r="CJ295" s="46"/>
      <c r="CK295" s="56"/>
      <c r="CL295" s="46"/>
      <c r="CM295" s="46"/>
      <c r="CN295" s="56"/>
      <c r="CO295" s="46"/>
      <c r="CP295" s="46"/>
      <c r="CQ295" s="56"/>
      <c r="CR295" s="46"/>
      <c r="CS295" s="46"/>
      <c r="CT295" s="56"/>
      <c r="CU295" s="46"/>
      <c r="CV295" s="46"/>
      <c r="CW295" s="217" t="str">
        <f t="shared" ca="1" si="20"/>
        <v/>
      </c>
      <c r="CX295" s="180" t="str">
        <f t="shared" si="21"/>
        <v/>
      </c>
    </row>
    <row r="296" spans="1:102" s="166" customFormat="1" x14ac:dyDescent="0.35">
      <c r="A296" s="163">
        <f t="shared" si="24"/>
        <v>295</v>
      </c>
      <c r="B296" s="144">
        <f>'Facility Information'!$B$9</f>
        <v>0</v>
      </c>
      <c r="C296" s="104"/>
      <c r="D296" s="49"/>
      <c r="E296" s="50"/>
      <c r="F296" s="51"/>
      <c r="G296" s="117"/>
      <c r="H296" s="43"/>
      <c r="I296" s="56"/>
      <c r="J296" s="46"/>
      <c r="K296" s="142"/>
      <c r="L296" s="76"/>
      <c r="M296" s="220"/>
      <c r="N296" s="251"/>
      <c r="O296" s="82"/>
      <c r="P296" s="82"/>
      <c r="Q296" s="82"/>
      <c r="R296" s="82"/>
      <c r="S296" s="82"/>
      <c r="T296" s="85"/>
      <c r="U296" s="85"/>
      <c r="V296" s="82"/>
      <c r="W296" s="82"/>
      <c r="X296" s="82"/>
      <c r="Y296" s="50"/>
      <c r="Z296" s="221"/>
      <c r="AA296" s="56"/>
      <c r="AB296" s="46"/>
      <c r="AC296" s="46"/>
      <c r="AD296" s="46"/>
      <c r="AE296" s="46"/>
      <c r="AF296" s="46"/>
      <c r="AG296" s="46"/>
      <c r="AH296" s="252"/>
      <c r="AI296" s="252"/>
      <c r="AJ296" s="248"/>
      <c r="AK296" s="128"/>
      <c r="AL296" s="85"/>
      <c r="AM296" s="253"/>
      <c r="AN296" s="244"/>
      <c r="AO296" s="236" t="str">
        <f t="shared" ca="1" si="22"/>
        <v/>
      </c>
      <c r="AP296" s="237" t="str">
        <f t="shared" ca="1" si="23"/>
        <v/>
      </c>
      <c r="AQ296" s="56"/>
      <c r="AR296" s="46"/>
      <c r="AS296" s="46"/>
      <c r="AT296" s="56"/>
      <c r="AU296" s="46"/>
      <c r="AV296" s="46"/>
      <c r="AW296" s="56"/>
      <c r="AX296" s="46"/>
      <c r="AY296" s="46"/>
      <c r="AZ296" s="56"/>
      <c r="BA296" s="46"/>
      <c r="BB296" s="46"/>
      <c r="BC296" s="56"/>
      <c r="BD296" s="46"/>
      <c r="BE296" s="46"/>
      <c r="BF296" s="56"/>
      <c r="BG296" s="46"/>
      <c r="BH296" s="46"/>
      <c r="BI296" s="56"/>
      <c r="BJ296" s="46"/>
      <c r="BK296" s="46"/>
      <c r="BL296" s="56"/>
      <c r="BM296" s="46"/>
      <c r="BN296" s="46"/>
      <c r="BO296" s="56"/>
      <c r="BP296" s="46"/>
      <c r="BQ296" s="46"/>
      <c r="BR296" s="56"/>
      <c r="BS296" s="46"/>
      <c r="BT296" s="46"/>
      <c r="BU296" s="56"/>
      <c r="BV296" s="46"/>
      <c r="BW296" s="46"/>
      <c r="BX296" s="56"/>
      <c r="BY296" s="46"/>
      <c r="BZ296" s="46"/>
      <c r="CA296" s="46"/>
      <c r="CB296" s="56"/>
      <c r="CC296" s="46"/>
      <c r="CD296" s="46"/>
      <c r="CE296" s="56"/>
      <c r="CF296" s="46"/>
      <c r="CG296" s="46"/>
      <c r="CH296" s="56"/>
      <c r="CI296" s="46"/>
      <c r="CJ296" s="46"/>
      <c r="CK296" s="56"/>
      <c r="CL296" s="46"/>
      <c r="CM296" s="46"/>
      <c r="CN296" s="56"/>
      <c r="CO296" s="46"/>
      <c r="CP296" s="46"/>
      <c r="CQ296" s="56"/>
      <c r="CR296" s="46"/>
      <c r="CS296" s="46"/>
      <c r="CT296" s="56"/>
      <c r="CU296" s="46"/>
      <c r="CV296" s="46"/>
      <c r="CW296" s="217" t="str">
        <f t="shared" ca="1" si="20"/>
        <v/>
      </c>
      <c r="CX296" s="180" t="str">
        <f t="shared" si="21"/>
        <v/>
      </c>
    </row>
    <row r="297" spans="1:102" s="166" customFormat="1" x14ac:dyDescent="0.35">
      <c r="A297" s="163">
        <f t="shared" si="24"/>
        <v>296</v>
      </c>
      <c r="B297" s="144">
        <f>'Facility Information'!$B$9</f>
        <v>0</v>
      </c>
      <c r="C297" s="104"/>
      <c r="D297" s="49"/>
      <c r="E297" s="50"/>
      <c r="F297" s="51"/>
      <c r="G297" s="117"/>
      <c r="H297" s="43"/>
      <c r="I297" s="56"/>
      <c r="J297" s="46"/>
      <c r="K297" s="142"/>
      <c r="L297" s="76"/>
      <c r="M297" s="220"/>
      <c r="N297" s="251"/>
      <c r="O297" s="82"/>
      <c r="P297" s="82"/>
      <c r="Q297" s="82"/>
      <c r="R297" s="82"/>
      <c r="S297" s="82"/>
      <c r="T297" s="85"/>
      <c r="U297" s="85"/>
      <c r="V297" s="82"/>
      <c r="W297" s="82"/>
      <c r="X297" s="82"/>
      <c r="Y297" s="50"/>
      <c r="Z297" s="221"/>
      <c r="AA297" s="56"/>
      <c r="AB297" s="46"/>
      <c r="AC297" s="46"/>
      <c r="AD297" s="46"/>
      <c r="AE297" s="46"/>
      <c r="AF297" s="46"/>
      <c r="AG297" s="46"/>
      <c r="AH297" s="252"/>
      <c r="AI297" s="252"/>
      <c r="AJ297" s="248"/>
      <c r="AK297" s="128"/>
      <c r="AL297" s="85"/>
      <c r="AM297" s="253"/>
      <c r="AN297" s="244"/>
      <c r="AO297" s="236" t="str">
        <f t="shared" ca="1" si="22"/>
        <v/>
      </c>
      <c r="AP297" s="237" t="str">
        <f t="shared" ca="1" si="23"/>
        <v/>
      </c>
      <c r="AQ297" s="56"/>
      <c r="AR297" s="46"/>
      <c r="AS297" s="46"/>
      <c r="AT297" s="56"/>
      <c r="AU297" s="46"/>
      <c r="AV297" s="46"/>
      <c r="AW297" s="56"/>
      <c r="AX297" s="46"/>
      <c r="AY297" s="46"/>
      <c r="AZ297" s="56"/>
      <c r="BA297" s="46"/>
      <c r="BB297" s="46"/>
      <c r="BC297" s="56"/>
      <c r="BD297" s="46"/>
      <c r="BE297" s="46"/>
      <c r="BF297" s="56"/>
      <c r="BG297" s="46"/>
      <c r="BH297" s="46"/>
      <c r="BI297" s="56"/>
      <c r="BJ297" s="46"/>
      <c r="BK297" s="46"/>
      <c r="BL297" s="56"/>
      <c r="BM297" s="46"/>
      <c r="BN297" s="46"/>
      <c r="BO297" s="56"/>
      <c r="BP297" s="46"/>
      <c r="BQ297" s="46"/>
      <c r="BR297" s="56"/>
      <c r="BS297" s="46"/>
      <c r="BT297" s="46"/>
      <c r="BU297" s="56"/>
      <c r="BV297" s="46"/>
      <c r="BW297" s="46"/>
      <c r="BX297" s="56"/>
      <c r="BY297" s="46"/>
      <c r="BZ297" s="46"/>
      <c r="CA297" s="46"/>
      <c r="CB297" s="56"/>
      <c r="CC297" s="46"/>
      <c r="CD297" s="46"/>
      <c r="CE297" s="56"/>
      <c r="CF297" s="46"/>
      <c r="CG297" s="46"/>
      <c r="CH297" s="56"/>
      <c r="CI297" s="46"/>
      <c r="CJ297" s="46"/>
      <c r="CK297" s="56"/>
      <c r="CL297" s="46"/>
      <c r="CM297" s="46"/>
      <c r="CN297" s="56"/>
      <c r="CO297" s="46"/>
      <c r="CP297" s="46"/>
      <c r="CQ297" s="56"/>
      <c r="CR297" s="46"/>
      <c r="CS297" s="46"/>
      <c r="CT297" s="56"/>
      <c r="CU297" s="46"/>
      <c r="CV297" s="46"/>
      <c r="CW297" s="217" t="str">
        <f t="shared" ca="1" si="20"/>
        <v/>
      </c>
      <c r="CX297" s="180" t="str">
        <f t="shared" si="21"/>
        <v/>
      </c>
    </row>
    <row r="298" spans="1:102" s="166" customFormat="1" x14ac:dyDescent="0.35">
      <c r="A298" s="163">
        <f t="shared" si="24"/>
        <v>297</v>
      </c>
      <c r="B298" s="144">
        <f>'Facility Information'!$B$9</f>
        <v>0</v>
      </c>
      <c r="C298" s="104"/>
      <c r="D298" s="49"/>
      <c r="E298" s="50"/>
      <c r="F298" s="51"/>
      <c r="G298" s="117"/>
      <c r="H298" s="43"/>
      <c r="I298" s="56"/>
      <c r="J298" s="46"/>
      <c r="K298" s="142"/>
      <c r="L298" s="76"/>
      <c r="M298" s="220"/>
      <c r="N298" s="251"/>
      <c r="O298" s="82"/>
      <c r="P298" s="82"/>
      <c r="Q298" s="82"/>
      <c r="R298" s="82"/>
      <c r="S298" s="82"/>
      <c r="T298" s="85"/>
      <c r="U298" s="85"/>
      <c r="V298" s="82"/>
      <c r="W298" s="82"/>
      <c r="X298" s="82"/>
      <c r="Y298" s="50"/>
      <c r="Z298" s="221"/>
      <c r="AA298" s="56"/>
      <c r="AB298" s="46"/>
      <c r="AC298" s="46"/>
      <c r="AD298" s="46"/>
      <c r="AE298" s="46"/>
      <c r="AF298" s="46"/>
      <c r="AG298" s="46"/>
      <c r="AH298" s="252"/>
      <c r="AI298" s="252"/>
      <c r="AJ298" s="248"/>
      <c r="AK298" s="128"/>
      <c r="AL298" s="85"/>
      <c r="AM298" s="253"/>
      <c r="AN298" s="244"/>
      <c r="AO298" s="236" t="str">
        <f t="shared" ca="1" si="22"/>
        <v/>
      </c>
      <c r="AP298" s="237" t="str">
        <f t="shared" ca="1" si="23"/>
        <v/>
      </c>
      <c r="AQ298" s="56"/>
      <c r="AR298" s="46"/>
      <c r="AS298" s="46"/>
      <c r="AT298" s="56"/>
      <c r="AU298" s="46"/>
      <c r="AV298" s="46"/>
      <c r="AW298" s="56"/>
      <c r="AX298" s="46"/>
      <c r="AY298" s="46"/>
      <c r="AZ298" s="56"/>
      <c r="BA298" s="46"/>
      <c r="BB298" s="46"/>
      <c r="BC298" s="56"/>
      <c r="BD298" s="46"/>
      <c r="BE298" s="46"/>
      <c r="BF298" s="56"/>
      <c r="BG298" s="46"/>
      <c r="BH298" s="46"/>
      <c r="BI298" s="56"/>
      <c r="BJ298" s="46"/>
      <c r="BK298" s="46"/>
      <c r="BL298" s="56"/>
      <c r="BM298" s="46"/>
      <c r="BN298" s="46"/>
      <c r="BO298" s="56"/>
      <c r="BP298" s="46"/>
      <c r="BQ298" s="46"/>
      <c r="BR298" s="56"/>
      <c r="BS298" s="46"/>
      <c r="BT298" s="46"/>
      <c r="BU298" s="56"/>
      <c r="BV298" s="46"/>
      <c r="BW298" s="46"/>
      <c r="BX298" s="56"/>
      <c r="BY298" s="46"/>
      <c r="BZ298" s="46"/>
      <c r="CA298" s="46"/>
      <c r="CB298" s="56"/>
      <c r="CC298" s="46"/>
      <c r="CD298" s="46"/>
      <c r="CE298" s="56"/>
      <c r="CF298" s="46"/>
      <c r="CG298" s="46"/>
      <c r="CH298" s="56"/>
      <c r="CI298" s="46"/>
      <c r="CJ298" s="46"/>
      <c r="CK298" s="56"/>
      <c r="CL298" s="46"/>
      <c r="CM298" s="46"/>
      <c r="CN298" s="56"/>
      <c r="CO298" s="46"/>
      <c r="CP298" s="46"/>
      <c r="CQ298" s="56"/>
      <c r="CR298" s="46"/>
      <c r="CS298" s="46"/>
      <c r="CT298" s="56"/>
      <c r="CU298" s="46"/>
      <c r="CV298" s="46"/>
      <c r="CW298" s="217" t="str">
        <f t="shared" ca="1" si="20"/>
        <v/>
      </c>
      <c r="CX298" s="180" t="str">
        <f t="shared" si="21"/>
        <v/>
      </c>
    </row>
    <row r="299" spans="1:102" s="166" customFormat="1" x14ac:dyDescent="0.35">
      <c r="A299" s="163">
        <f t="shared" si="24"/>
        <v>298</v>
      </c>
      <c r="B299" s="144">
        <f>'Facility Information'!$B$9</f>
        <v>0</v>
      </c>
      <c r="C299" s="104"/>
      <c r="D299" s="49"/>
      <c r="E299" s="50"/>
      <c r="F299" s="51"/>
      <c r="G299" s="117"/>
      <c r="H299" s="43"/>
      <c r="I299" s="56"/>
      <c r="J299" s="46"/>
      <c r="K299" s="142"/>
      <c r="L299" s="76"/>
      <c r="M299" s="220"/>
      <c r="N299" s="251"/>
      <c r="O299" s="82"/>
      <c r="P299" s="82"/>
      <c r="Q299" s="82"/>
      <c r="R299" s="82"/>
      <c r="S299" s="82"/>
      <c r="T299" s="85"/>
      <c r="U299" s="85"/>
      <c r="V299" s="82"/>
      <c r="W299" s="82"/>
      <c r="X299" s="82"/>
      <c r="Y299" s="50"/>
      <c r="Z299" s="221"/>
      <c r="AA299" s="56"/>
      <c r="AB299" s="46"/>
      <c r="AC299" s="46"/>
      <c r="AD299" s="46"/>
      <c r="AE299" s="46"/>
      <c r="AF299" s="46"/>
      <c r="AG299" s="46"/>
      <c r="AH299" s="252"/>
      <c r="AI299" s="252"/>
      <c r="AJ299" s="248"/>
      <c r="AK299" s="128"/>
      <c r="AL299" s="85"/>
      <c r="AM299" s="253"/>
      <c r="AN299" s="244"/>
      <c r="AO299" s="236" t="str">
        <f t="shared" ca="1" si="22"/>
        <v/>
      </c>
      <c r="AP299" s="237" t="str">
        <f t="shared" ca="1" si="23"/>
        <v/>
      </c>
      <c r="AQ299" s="56"/>
      <c r="AR299" s="46"/>
      <c r="AS299" s="46"/>
      <c r="AT299" s="56"/>
      <c r="AU299" s="46"/>
      <c r="AV299" s="46"/>
      <c r="AW299" s="56"/>
      <c r="AX299" s="46"/>
      <c r="AY299" s="46"/>
      <c r="AZ299" s="56"/>
      <c r="BA299" s="46"/>
      <c r="BB299" s="46"/>
      <c r="BC299" s="56"/>
      <c r="BD299" s="46"/>
      <c r="BE299" s="46"/>
      <c r="BF299" s="56"/>
      <c r="BG299" s="46"/>
      <c r="BH299" s="46"/>
      <c r="BI299" s="56"/>
      <c r="BJ299" s="46"/>
      <c r="BK299" s="46"/>
      <c r="BL299" s="56"/>
      <c r="BM299" s="46"/>
      <c r="BN299" s="46"/>
      <c r="BO299" s="56"/>
      <c r="BP299" s="46"/>
      <c r="BQ299" s="46"/>
      <c r="BR299" s="56"/>
      <c r="BS299" s="46"/>
      <c r="BT299" s="46"/>
      <c r="BU299" s="56"/>
      <c r="BV299" s="46"/>
      <c r="BW299" s="46"/>
      <c r="BX299" s="56"/>
      <c r="BY299" s="46"/>
      <c r="BZ299" s="46"/>
      <c r="CA299" s="46"/>
      <c r="CB299" s="56"/>
      <c r="CC299" s="46"/>
      <c r="CD299" s="46"/>
      <c r="CE299" s="56"/>
      <c r="CF299" s="46"/>
      <c r="CG299" s="46"/>
      <c r="CH299" s="56"/>
      <c r="CI299" s="46"/>
      <c r="CJ299" s="46"/>
      <c r="CK299" s="56"/>
      <c r="CL299" s="46"/>
      <c r="CM299" s="46"/>
      <c r="CN299" s="56"/>
      <c r="CO299" s="46"/>
      <c r="CP299" s="46"/>
      <c r="CQ299" s="56"/>
      <c r="CR299" s="46"/>
      <c r="CS299" s="46"/>
      <c r="CT299" s="56"/>
      <c r="CU299" s="46"/>
      <c r="CV299" s="46"/>
      <c r="CW299" s="217" t="str">
        <f t="shared" ca="1" si="20"/>
        <v/>
      </c>
      <c r="CX299" s="180" t="str">
        <f t="shared" si="21"/>
        <v/>
      </c>
    </row>
    <row r="300" spans="1:102" s="166" customFormat="1" x14ac:dyDescent="0.35">
      <c r="A300" s="163">
        <f t="shared" si="24"/>
        <v>299</v>
      </c>
      <c r="B300" s="144">
        <f>'Facility Information'!$B$9</f>
        <v>0</v>
      </c>
      <c r="C300" s="104"/>
      <c r="D300" s="49"/>
      <c r="E300" s="50"/>
      <c r="F300" s="51"/>
      <c r="G300" s="117"/>
      <c r="H300" s="43"/>
      <c r="I300" s="56"/>
      <c r="J300" s="46"/>
      <c r="K300" s="142"/>
      <c r="L300" s="76"/>
      <c r="M300" s="220"/>
      <c r="N300" s="251"/>
      <c r="O300" s="82"/>
      <c r="P300" s="82"/>
      <c r="Q300" s="82"/>
      <c r="R300" s="82"/>
      <c r="S300" s="82"/>
      <c r="T300" s="85"/>
      <c r="U300" s="85"/>
      <c r="V300" s="82"/>
      <c r="W300" s="82"/>
      <c r="X300" s="82"/>
      <c r="Y300" s="50"/>
      <c r="Z300" s="221"/>
      <c r="AA300" s="56"/>
      <c r="AB300" s="46"/>
      <c r="AC300" s="46"/>
      <c r="AD300" s="46"/>
      <c r="AE300" s="46"/>
      <c r="AF300" s="46"/>
      <c r="AG300" s="46"/>
      <c r="AH300" s="252"/>
      <c r="AI300" s="252"/>
      <c r="AJ300" s="248"/>
      <c r="AK300" s="128"/>
      <c r="AL300" s="85"/>
      <c r="AM300" s="253"/>
      <c r="AN300" s="244"/>
      <c r="AO300" s="236" t="str">
        <f t="shared" ca="1" si="22"/>
        <v/>
      </c>
      <c r="AP300" s="237" t="str">
        <f t="shared" ca="1" si="23"/>
        <v/>
      </c>
      <c r="AQ300" s="56"/>
      <c r="AR300" s="46"/>
      <c r="AS300" s="46"/>
      <c r="AT300" s="56"/>
      <c r="AU300" s="46"/>
      <c r="AV300" s="46"/>
      <c r="AW300" s="56"/>
      <c r="AX300" s="46"/>
      <c r="AY300" s="46"/>
      <c r="AZ300" s="56"/>
      <c r="BA300" s="46"/>
      <c r="BB300" s="46"/>
      <c r="BC300" s="56"/>
      <c r="BD300" s="46"/>
      <c r="BE300" s="46"/>
      <c r="BF300" s="56"/>
      <c r="BG300" s="46"/>
      <c r="BH300" s="46"/>
      <c r="BI300" s="56"/>
      <c r="BJ300" s="46"/>
      <c r="BK300" s="46"/>
      <c r="BL300" s="56"/>
      <c r="BM300" s="46"/>
      <c r="BN300" s="46"/>
      <c r="BO300" s="56"/>
      <c r="BP300" s="46"/>
      <c r="BQ300" s="46"/>
      <c r="BR300" s="56"/>
      <c r="BS300" s="46"/>
      <c r="BT300" s="46"/>
      <c r="BU300" s="56"/>
      <c r="BV300" s="46"/>
      <c r="BW300" s="46"/>
      <c r="BX300" s="56"/>
      <c r="BY300" s="46"/>
      <c r="BZ300" s="46"/>
      <c r="CA300" s="46"/>
      <c r="CB300" s="56"/>
      <c r="CC300" s="46"/>
      <c r="CD300" s="46"/>
      <c r="CE300" s="56"/>
      <c r="CF300" s="46"/>
      <c r="CG300" s="46"/>
      <c r="CH300" s="56"/>
      <c r="CI300" s="46"/>
      <c r="CJ300" s="46"/>
      <c r="CK300" s="56"/>
      <c r="CL300" s="46"/>
      <c r="CM300" s="46"/>
      <c r="CN300" s="56"/>
      <c r="CO300" s="46"/>
      <c r="CP300" s="46"/>
      <c r="CQ300" s="56"/>
      <c r="CR300" s="46"/>
      <c r="CS300" s="46"/>
      <c r="CT300" s="56"/>
      <c r="CU300" s="46"/>
      <c r="CV300" s="46"/>
      <c r="CW300" s="217" t="str">
        <f t="shared" ca="1" si="20"/>
        <v/>
      </c>
      <c r="CX300" s="180" t="str">
        <f t="shared" si="21"/>
        <v/>
      </c>
    </row>
    <row r="301" spans="1:102" s="166" customFormat="1" x14ac:dyDescent="0.35">
      <c r="A301" s="163">
        <f t="shared" si="24"/>
        <v>300</v>
      </c>
      <c r="B301" s="144">
        <f>'Facility Information'!$B$9</f>
        <v>0</v>
      </c>
      <c r="C301" s="104"/>
      <c r="D301" s="49"/>
      <c r="E301" s="50"/>
      <c r="F301" s="51"/>
      <c r="G301" s="117"/>
      <c r="H301" s="43"/>
      <c r="I301" s="56"/>
      <c r="J301" s="46"/>
      <c r="K301" s="142"/>
      <c r="L301" s="76"/>
      <c r="M301" s="220"/>
      <c r="N301" s="251"/>
      <c r="O301" s="82"/>
      <c r="P301" s="82"/>
      <c r="Q301" s="82"/>
      <c r="R301" s="82"/>
      <c r="S301" s="82"/>
      <c r="T301" s="85"/>
      <c r="U301" s="85"/>
      <c r="V301" s="82"/>
      <c r="W301" s="82"/>
      <c r="X301" s="82"/>
      <c r="Y301" s="50"/>
      <c r="Z301" s="221"/>
      <c r="AA301" s="56"/>
      <c r="AB301" s="46"/>
      <c r="AC301" s="46"/>
      <c r="AD301" s="46"/>
      <c r="AE301" s="46"/>
      <c r="AF301" s="46"/>
      <c r="AG301" s="46"/>
      <c r="AH301" s="252"/>
      <c r="AI301" s="252"/>
      <c r="AJ301" s="248"/>
      <c r="AK301" s="128"/>
      <c r="AL301" s="85"/>
      <c r="AM301" s="253"/>
      <c r="AN301" s="244"/>
      <c r="AO301" s="236" t="str">
        <f t="shared" ca="1" si="22"/>
        <v/>
      </c>
      <c r="AP301" s="237" t="str">
        <f t="shared" ca="1" si="23"/>
        <v/>
      </c>
      <c r="AQ301" s="56"/>
      <c r="AR301" s="46"/>
      <c r="AS301" s="46"/>
      <c r="AT301" s="56"/>
      <c r="AU301" s="46"/>
      <c r="AV301" s="46"/>
      <c r="AW301" s="56"/>
      <c r="AX301" s="46"/>
      <c r="AY301" s="46"/>
      <c r="AZ301" s="56"/>
      <c r="BA301" s="46"/>
      <c r="BB301" s="46"/>
      <c r="BC301" s="56"/>
      <c r="BD301" s="46"/>
      <c r="BE301" s="46"/>
      <c r="BF301" s="56"/>
      <c r="BG301" s="46"/>
      <c r="BH301" s="46"/>
      <c r="BI301" s="56"/>
      <c r="BJ301" s="46"/>
      <c r="BK301" s="46"/>
      <c r="BL301" s="56"/>
      <c r="BM301" s="46"/>
      <c r="BN301" s="46"/>
      <c r="BO301" s="56"/>
      <c r="BP301" s="46"/>
      <c r="BQ301" s="46"/>
      <c r="BR301" s="56"/>
      <c r="BS301" s="46"/>
      <c r="BT301" s="46"/>
      <c r="BU301" s="56"/>
      <c r="BV301" s="46"/>
      <c r="BW301" s="46"/>
      <c r="BX301" s="56"/>
      <c r="BY301" s="46"/>
      <c r="BZ301" s="46"/>
      <c r="CA301" s="46"/>
      <c r="CB301" s="56"/>
      <c r="CC301" s="46"/>
      <c r="CD301" s="46"/>
      <c r="CE301" s="56"/>
      <c r="CF301" s="46"/>
      <c r="CG301" s="46"/>
      <c r="CH301" s="56"/>
      <c r="CI301" s="46"/>
      <c r="CJ301" s="46"/>
      <c r="CK301" s="56"/>
      <c r="CL301" s="46"/>
      <c r="CM301" s="46"/>
      <c r="CN301" s="56"/>
      <c r="CO301" s="46"/>
      <c r="CP301" s="46"/>
      <c r="CQ301" s="56"/>
      <c r="CR301" s="46"/>
      <c r="CS301" s="46"/>
      <c r="CT301" s="56"/>
      <c r="CU301" s="46"/>
      <c r="CV301" s="46"/>
      <c r="CW301" s="217" t="str">
        <f t="shared" ca="1" si="20"/>
        <v/>
      </c>
      <c r="CX301" s="180" t="str">
        <f t="shared" si="21"/>
        <v/>
      </c>
    </row>
    <row r="302" spans="1:102" s="166" customFormat="1" x14ac:dyDescent="0.35">
      <c r="A302" s="163">
        <f t="shared" si="24"/>
        <v>301</v>
      </c>
      <c r="B302" s="144">
        <f>'Facility Information'!$B$9</f>
        <v>0</v>
      </c>
      <c r="C302" s="104"/>
      <c r="D302" s="49"/>
      <c r="E302" s="50"/>
      <c r="F302" s="51"/>
      <c r="G302" s="117"/>
      <c r="H302" s="43"/>
      <c r="I302" s="56"/>
      <c r="J302" s="46"/>
      <c r="K302" s="142"/>
      <c r="L302" s="76"/>
      <c r="M302" s="220"/>
      <c r="N302" s="251"/>
      <c r="O302" s="82"/>
      <c r="P302" s="82"/>
      <c r="Q302" s="82"/>
      <c r="R302" s="82"/>
      <c r="S302" s="82"/>
      <c r="T302" s="85"/>
      <c r="U302" s="85"/>
      <c r="V302" s="82"/>
      <c r="W302" s="82"/>
      <c r="X302" s="82"/>
      <c r="Y302" s="50"/>
      <c r="Z302" s="221"/>
      <c r="AA302" s="56"/>
      <c r="AB302" s="46"/>
      <c r="AC302" s="46"/>
      <c r="AD302" s="46"/>
      <c r="AE302" s="46"/>
      <c r="AF302" s="46"/>
      <c r="AG302" s="46"/>
      <c r="AH302" s="252"/>
      <c r="AI302" s="252"/>
      <c r="AJ302" s="248"/>
      <c r="AK302" s="128"/>
      <c r="AL302" s="85"/>
      <c r="AM302" s="253"/>
      <c r="AN302" s="244"/>
      <c r="AO302" s="236" t="str">
        <f t="shared" ca="1" si="22"/>
        <v/>
      </c>
      <c r="AP302" s="237" t="str">
        <f t="shared" ca="1" si="23"/>
        <v/>
      </c>
      <c r="AQ302" s="56"/>
      <c r="AR302" s="46"/>
      <c r="AS302" s="46"/>
      <c r="AT302" s="56"/>
      <c r="AU302" s="46"/>
      <c r="AV302" s="46"/>
      <c r="AW302" s="56"/>
      <c r="AX302" s="46"/>
      <c r="AY302" s="46"/>
      <c r="AZ302" s="56"/>
      <c r="BA302" s="46"/>
      <c r="BB302" s="46"/>
      <c r="BC302" s="56"/>
      <c r="BD302" s="46"/>
      <c r="BE302" s="46"/>
      <c r="BF302" s="56"/>
      <c r="BG302" s="46"/>
      <c r="BH302" s="46"/>
      <c r="BI302" s="56"/>
      <c r="BJ302" s="46"/>
      <c r="BK302" s="46"/>
      <c r="BL302" s="56"/>
      <c r="BM302" s="46"/>
      <c r="BN302" s="46"/>
      <c r="BO302" s="56"/>
      <c r="BP302" s="46"/>
      <c r="BQ302" s="46"/>
      <c r="BR302" s="56"/>
      <c r="BS302" s="46"/>
      <c r="BT302" s="46"/>
      <c r="BU302" s="56"/>
      <c r="BV302" s="46"/>
      <c r="BW302" s="46"/>
      <c r="BX302" s="56"/>
      <c r="BY302" s="46"/>
      <c r="BZ302" s="46"/>
      <c r="CA302" s="46"/>
      <c r="CB302" s="56"/>
      <c r="CC302" s="46"/>
      <c r="CD302" s="46"/>
      <c r="CE302" s="56"/>
      <c r="CF302" s="46"/>
      <c r="CG302" s="46"/>
      <c r="CH302" s="56"/>
      <c r="CI302" s="46"/>
      <c r="CJ302" s="46"/>
      <c r="CK302" s="56"/>
      <c r="CL302" s="46"/>
      <c r="CM302" s="46"/>
      <c r="CN302" s="56"/>
      <c r="CO302" s="46"/>
      <c r="CP302" s="46"/>
      <c r="CQ302" s="56"/>
      <c r="CR302" s="46"/>
      <c r="CS302" s="46"/>
      <c r="CT302" s="56"/>
      <c r="CU302" s="46"/>
      <c r="CV302" s="46"/>
      <c r="CW302" s="217" t="str">
        <f t="shared" ca="1" si="20"/>
        <v/>
      </c>
      <c r="CX302" s="180" t="str">
        <f t="shared" si="21"/>
        <v/>
      </c>
    </row>
    <row r="303" spans="1:102" s="166" customFormat="1" x14ac:dyDescent="0.35">
      <c r="A303" s="163">
        <f t="shared" si="24"/>
        <v>302</v>
      </c>
      <c r="B303" s="144">
        <f>'Facility Information'!$B$9</f>
        <v>0</v>
      </c>
      <c r="C303" s="104"/>
      <c r="D303" s="49"/>
      <c r="E303" s="50"/>
      <c r="F303" s="51"/>
      <c r="G303" s="117"/>
      <c r="H303" s="43"/>
      <c r="I303" s="56"/>
      <c r="J303" s="46"/>
      <c r="K303" s="142"/>
      <c r="L303" s="76"/>
      <c r="M303" s="220"/>
      <c r="N303" s="251"/>
      <c r="O303" s="82"/>
      <c r="P303" s="82"/>
      <c r="Q303" s="82"/>
      <c r="R303" s="82"/>
      <c r="S303" s="82"/>
      <c r="T303" s="85"/>
      <c r="U303" s="85"/>
      <c r="V303" s="82"/>
      <c r="W303" s="82"/>
      <c r="X303" s="82"/>
      <c r="Y303" s="50"/>
      <c r="Z303" s="221"/>
      <c r="AA303" s="56"/>
      <c r="AB303" s="46"/>
      <c r="AC303" s="46"/>
      <c r="AD303" s="46"/>
      <c r="AE303" s="46"/>
      <c r="AF303" s="46"/>
      <c r="AG303" s="46"/>
      <c r="AH303" s="252"/>
      <c r="AI303" s="252"/>
      <c r="AJ303" s="248"/>
      <c r="AK303" s="128"/>
      <c r="AL303" s="85"/>
      <c r="AM303" s="253"/>
      <c r="AN303" s="244"/>
      <c r="AO303" s="236" t="str">
        <f t="shared" ca="1" si="22"/>
        <v/>
      </c>
      <c r="AP303" s="237" t="str">
        <f t="shared" ca="1" si="23"/>
        <v/>
      </c>
      <c r="AQ303" s="56"/>
      <c r="AR303" s="46"/>
      <c r="AS303" s="46"/>
      <c r="AT303" s="56"/>
      <c r="AU303" s="46"/>
      <c r="AV303" s="46"/>
      <c r="AW303" s="56"/>
      <c r="AX303" s="46"/>
      <c r="AY303" s="46"/>
      <c r="AZ303" s="56"/>
      <c r="BA303" s="46"/>
      <c r="BB303" s="46"/>
      <c r="BC303" s="56"/>
      <c r="BD303" s="46"/>
      <c r="BE303" s="46"/>
      <c r="BF303" s="56"/>
      <c r="BG303" s="46"/>
      <c r="BH303" s="46"/>
      <c r="BI303" s="56"/>
      <c r="BJ303" s="46"/>
      <c r="BK303" s="46"/>
      <c r="BL303" s="56"/>
      <c r="BM303" s="46"/>
      <c r="BN303" s="46"/>
      <c r="BO303" s="56"/>
      <c r="BP303" s="46"/>
      <c r="BQ303" s="46"/>
      <c r="BR303" s="56"/>
      <c r="BS303" s="46"/>
      <c r="BT303" s="46"/>
      <c r="BU303" s="56"/>
      <c r="BV303" s="46"/>
      <c r="BW303" s="46"/>
      <c r="BX303" s="56"/>
      <c r="BY303" s="46"/>
      <c r="BZ303" s="46"/>
      <c r="CA303" s="46"/>
      <c r="CB303" s="56"/>
      <c r="CC303" s="46"/>
      <c r="CD303" s="46"/>
      <c r="CE303" s="56"/>
      <c r="CF303" s="46"/>
      <c r="CG303" s="46"/>
      <c r="CH303" s="56"/>
      <c r="CI303" s="46"/>
      <c r="CJ303" s="46"/>
      <c r="CK303" s="56"/>
      <c r="CL303" s="46"/>
      <c r="CM303" s="46"/>
      <c r="CN303" s="56"/>
      <c r="CO303" s="46"/>
      <c r="CP303" s="46"/>
      <c r="CQ303" s="56"/>
      <c r="CR303" s="46"/>
      <c r="CS303" s="46"/>
      <c r="CT303" s="56"/>
      <c r="CU303" s="46"/>
      <c r="CV303" s="46"/>
      <c r="CW303" s="217" t="str">
        <f t="shared" ca="1" si="20"/>
        <v/>
      </c>
      <c r="CX303" s="180" t="str">
        <f t="shared" si="21"/>
        <v/>
      </c>
    </row>
    <row r="304" spans="1:102" s="166" customFormat="1" x14ac:dyDescent="0.35">
      <c r="A304" s="163">
        <f t="shared" si="24"/>
        <v>303</v>
      </c>
      <c r="B304" s="144">
        <f>'Facility Information'!$B$9</f>
        <v>0</v>
      </c>
      <c r="C304" s="104"/>
      <c r="D304" s="49"/>
      <c r="E304" s="50"/>
      <c r="F304" s="51"/>
      <c r="G304" s="117"/>
      <c r="H304" s="43"/>
      <c r="I304" s="56"/>
      <c r="J304" s="46"/>
      <c r="K304" s="142"/>
      <c r="L304" s="76"/>
      <c r="M304" s="220"/>
      <c r="N304" s="251"/>
      <c r="O304" s="82"/>
      <c r="P304" s="82"/>
      <c r="Q304" s="82"/>
      <c r="R304" s="82"/>
      <c r="S304" s="82"/>
      <c r="T304" s="85"/>
      <c r="U304" s="85"/>
      <c r="V304" s="82"/>
      <c r="W304" s="82"/>
      <c r="X304" s="82"/>
      <c r="Y304" s="50"/>
      <c r="Z304" s="221"/>
      <c r="AA304" s="56"/>
      <c r="AB304" s="46"/>
      <c r="AC304" s="46"/>
      <c r="AD304" s="46"/>
      <c r="AE304" s="46"/>
      <c r="AF304" s="46"/>
      <c r="AG304" s="46"/>
      <c r="AH304" s="252"/>
      <c r="AI304" s="252"/>
      <c r="AJ304" s="248"/>
      <c r="AK304" s="128"/>
      <c r="AL304" s="85"/>
      <c r="AM304" s="253"/>
      <c r="AN304" s="244"/>
      <c r="AO304" s="236" t="str">
        <f t="shared" ca="1" si="22"/>
        <v/>
      </c>
      <c r="AP304" s="237" t="str">
        <f t="shared" ca="1" si="23"/>
        <v/>
      </c>
      <c r="AQ304" s="56"/>
      <c r="AR304" s="46"/>
      <c r="AS304" s="46"/>
      <c r="AT304" s="56"/>
      <c r="AU304" s="46"/>
      <c r="AV304" s="46"/>
      <c r="AW304" s="56"/>
      <c r="AX304" s="46"/>
      <c r="AY304" s="46"/>
      <c r="AZ304" s="56"/>
      <c r="BA304" s="46"/>
      <c r="BB304" s="46"/>
      <c r="BC304" s="56"/>
      <c r="BD304" s="46"/>
      <c r="BE304" s="46"/>
      <c r="BF304" s="56"/>
      <c r="BG304" s="46"/>
      <c r="BH304" s="46"/>
      <c r="BI304" s="56"/>
      <c r="BJ304" s="46"/>
      <c r="BK304" s="46"/>
      <c r="BL304" s="56"/>
      <c r="BM304" s="46"/>
      <c r="BN304" s="46"/>
      <c r="BO304" s="56"/>
      <c r="BP304" s="46"/>
      <c r="BQ304" s="46"/>
      <c r="BR304" s="56"/>
      <c r="BS304" s="46"/>
      <c r="BT304" s="46"/>
      <c r="BU304" s="56"/>
      <c r="BV304" s="46"/>
      <c r="BW304" s="46"/>
      <c r="BX304" s="56"/>
      <c r="BY304" s="46"/>
      <c r="BZ304" s="46"/>
      <c r="CA304" s="46"/>
      <c r="CB304" s="56"/>
      <c r="CC304" s="46"/>
      <c r="CD304" s="46"/>
      <c r="CE304" s="56"/>
      <c r="CF304" s="46"/>
      <c r="CG304" s="46"/>
      <c r="CH304" s="56"/>
      <c r="CI304" s="46"/>
      <c r="CJ304" s="46"/>
      <c r="CK304" s="56"/>
      <c r="CL304" s="46"/>
      <c r="CM304" s="46"/>
      <c r="CN304" s="56"/>
      <c r="CO304" s="46"/>
      <c r="CP304" s="46"/>
      <c r="CQ304" s="56"/>
      <c r="CR304" s="46"/>
      <c r="CS304" s="46"/>
      <c r="CT304" s="56"/>
      <c r="CU304" s="46"/>
      <c r="CV304" s="46"/>
      <c r="CW304" s="217" t="str">
        <f t="shared" ca="1" si="20"/>
        <v/>
      </c>
      <c r="CX304" s="180" t="str">
        <f t="shared" si="21"/>
        <v/>
      </c>
    </row>
    <row r="305" spans="1:102" s="166" customFormat="1" x14ac:dyDescent="0.35">
      <c r="A305" s="163">
        <f t="shared" si="24"/>
        <v>304</v>
      </c>
      <c r="B305" s="144">
        <f>'Facility Information'!$B$9</f>
        <v>0</v>
      </c>
      <c r="C305" s="104"/>
      <c r="D305" s="49"/>
      <c r="E305" s="50"/>
      <c r="F305" s="51"/>
      <c r="G305" s="117"/>
      <c r="H305" s="43"/>
      <c r="I305" s="56"/>
      <c r="J305" s="46"/>
      <c r="K305" s="142"/>
      <c r="L305" s="76"/>
      <c r="M305" s="220"/>
      <c r="N305" s="251"/>
      <c r="O305" s="82"/>
      <c r="P305" s="82"/>
      <c r="Q305" s="82"/>
      <c r="R305" s="82"/>
      <c r="S305" s="82"/>
      <c r="T305" s="85"/>
      <c r="U305" s="85"/>
      <c r="V305" s="82"/>
      <c r="W305" s="82"/>
      <c r="X305" s="82"/>
      <c r="Y305" s="50"/>
      <c r="Z305" s="221"/>
      <c r="AA305" s="56"/>
      <c r="AB305" s="46"/>
      <c r="AC305" s="46"/>
      <c r="AD305" s="46"/>
      <c r="AE305" s="46"/>
      <c r="AF305" s="46"/>
      <c r="AG305" s="46"/>
      <c r="AH305" s="252"/>
      <c r="AI305" s="252"/>
      <c r="AJ305" s="248"/>
      <c r="AK305" s="128"/>
      <c r="AL305" s="85"/>
      <c r="AM305" s="253"/>
      <c r="AN305" s="244"/>
      <c r="AO305" s="236" t="str">
        <f t="shared" ca="1" si="22"/>
        <v/>
      </c>
      <c r="AP305" s="237" t="str">
        <f t="shared" ca="1" si="23"/>
        <v/>
      </c>
      <c r="AQ305" s="56"/>
      <c r="AR305" s="46"/>
      <c r="AS305" s="46"/>
      <c r="AT305" s="56"/>
      <c r="AU305" s="46"/>
      <c r="AV305" s="46"/>
      <c r="AW305" s="56"/>
      <c r="AX305" s="46"/>
      <c r="AY305" s="46"/>
      <c r="AZ305" s="56"/>
      <c r="BA305" s="46"/>
      <c r="BB305" s="46"/>
      <c r="BC305" s="56"/>
      <c r="BD305" s="46"/>
      <c r="BE305" s="46"/>
      <c r="BF305" s="56"/>
      <c r="BG305" s="46"/>
      <c r="BH305" s="46"/>
      <c r="BI305" s="56"/>
      <c r="BJ305" s="46"/>
      <c r="BK305" s="46"/>
      <c r="BL305" s="56"/>
      <c r="BM305" s="46"/>
      <c r="BN305" s="46"/>
      <c r="BO305" s="56"/>
      <c r="BP305" s="46"/>
      <c r="BQ305" s="46"/>
      <c r="BR305" s="56"/>
      <c r="BS305" s="46"/>
      <c r="BT305" s="46"/>
      <c r="BU305" s="56"/>
      <c r="BV305" s="46"/>
      <c r="BW305" s="46"/>
      <c r="BX305" s="56"/>
      <c r="BY305" s="46"/>
      <c r="BZ305" s="46"/>
      <c r="CA305" s="46"/>
      <c r="CB305" s="56"/>
      <c r="CC305" s="46"/>
      <c r="CD305" s="46"/>
      <c r="CE305" s="56"/>
      <c r="CF305" s="46"/>
      <c r="CG305" s="46"/>
      <c r="CH305" s="56"/>
      <c r="CI305" s="46"/>
      <c r="CJ305" s="46"/>
      <c r="CK305" s="56"/>
      <c r="CL305" s="46"/>
      <c r="CM305" s="46"/>
      <c r="CN305" s="56"/>
      <c r="CO305" s="46"/>
      <c r="CP305" s="46"/>
      <c r="CQ305" s="56"/>
      <c r="CR305" s="46"/>
      <c r="CS305" s="46"/>
      <c r="CT305" s="56"/>
      <c r="CU305" s="46"/>
      <c r="CV305" s="46"/>
      <c r="CW305" s="217" t="str">
        <f t="shared" ca="1" si="20"/>
        <v/>
      </c>
      <c r="CX305" s="180" t="str">
        <f t="shared" si="21"/>
        <v/>
      </c>
    </row>
    <row r="306" spans="1:102" s="166" customFormat="1" x14ac:dyDescent="0.35">
      <c r="A306" s="163">
        <f t="shared" si="24"/>
        <v>305</v>
      </c>
      <c r="B306" s="144">
        <f>'Facility Information'!$B$9</f>
        <v>0</v>
      </c>
      <c r="C306" s="104"/>
      <c r="D306" s="49"/>
      <c r="E306" s="50"/>
      <c r="F306" s="51"/>
      <c r="G306" s="117"/>
      <c r="H306" s="43"/>
      <c r="I306" s="56"/>
      <c r="J306" s="46"/>
      <c r="K306" s="142"/>
      <c r="L306" s="76"/>
      <c r="M306" s="220"/>
      <c r="N306" s="251"/>
      <c r="O306" s="82"/>
      <c r="P306" s="82"/>
      <c r="Q306" s="82"/>
      <c r="R306" s="82"/>
      <c r="S306" s="82"/>
      <c r="T306" s="85"/>
      <c r="U306" s="85"/>
      <c r="V306" s="82"/>
      <c r="W306" s="82"/>
      <c r="X306" s="82"/>
      <c r="Y306" s="50"/>
      <c r="Z306" s="221"/>
      <c r="AA306" s="56"/>
      <c r="AB306" s="46"/>
      <c r="AC306" s="46"/>
      <c r="AD306" s="46"/>
      <c r="AE306" s="46"/>
      <c r="AF306" s="46"/>
      <c r="AG306" s="46"/>
      <c r="AH306" s="252"/>
      <c r="AI306" s="252"/>
      <c r="AJ306" s="248"/>
      <c r="AK306" s="128"/>
      <c r="AL306" s="85"/>
      <c r="AM306" s="253"/>
      <c r="AN306" s="244"/>
      <c r="AO306" s="236" t="str">
        <f t="shared" ca="1" si="22"/>
        <v/>
      </c>
      <c r="AP306" s="237" t="str">
        <f t="shared" ca="1" si="23"/>
        <v/>
      </c>
      <c r="AQ306" s="56"/>
      <c r="AR306" s="46"/>
      <c r="AS306" s="46"/>
      <c r="AT306" s="56"/>
      <c r="AU306" s="46"/>
      <c r="AV306" s="46"/>
      <c r="AW306" s="56"/>
      <c r="AX306" s="46"/>
      <c r="AY306" s="46"/>
      <c r="AZ306" s="56"/>
      <c r="BA306" s="46"/>
      <c r="BB306" s="46"/>
      <c r="BC306" s="56"/>
      <c r="BD306" s="46"/>
      <c r="BE306" s="46"/>
      <c r="BF306" s="56"/>
      <c r="BG306" s="46"/>
      <c r="BH306" s="46"/>
      <c r="BI306" s="56"/>
      <c r="BJ306" s="46"/>
      <c r="BK306" s="46"/>
      <c r="BL306" s="56"/>
      <c r="BM306" s="46"/>
      <c r="BN306" s="46"/>
      <c r="BO306" s="56"/>
      <c r="BP306" s="46"/>
      <c r="BQ306" s="46"/>
      <c r="BR306" s="56"/>
      <c r="BS306" s="46"/>
      <c r="BT306" s="46"/>
      <c r="BU306" s="56"/>
      <c r="BV306" s="46"/>
      <c r="BW306" s="46"/>
      <c r="BX306" s="56"/>
      <c r="BY306" s="46"/>
      <c r="BZ306" s="46"/>
      <c r="CA306" s="46"/>
      <c r="CB306" s="56"/>
      <c r="CC306" s="46"/>
      <c r="CD306" s="46"/>
      <c r="CE306" s="56"/>
      <c r="CF306" s="46"/>
      <c r="CG306" s="46"/>
      <c r="CH306" s="56"/>
      <c r="CI306" s="46"/>
      <c r="CJ306" s="46"/>
      <c r="CK306" s="56"/>
      <c r="CL306" s="46"/>
      <c r="CM306" s="46"/>
      <c r="CN306" s="56"/>
      <c r="CO306" s="46"/>
      <c r="CP306" s="46"/>
      <c r="CQ306" s="56"/>
      <c r="CR306" s="46"/>
      <c r="CS306" s="46"/>
      <c r="CT306" s="56"/>
      <c r="CU306" s="46"/>
      <c r="CV306" s="46"/>
      <c r="CW306" s="217" t="str">
        <f t="shared" ca="1" si="20"/>
        <v/>
      </c>
      <c r="CX306" s="180" t="str">
        <f t="shared" si="21"/>
        <v/>
      </c>
    </row>
    <row r="307" spans="1:102" s="166" customFormat="1" x14ac:dyDescent="0.35">
      <c r="A307" s="163">
        <f t="shared" si="24"/>
        <v>306</v>
      </c>
      <c r="B307" s="144">
        <f>'Facility Information'!$B$9</f>
        <v>0</v>
      </c>
      <c r="C307" s="104"/>
      <c r="D307" s="49"/>
      <c r="E307" s="50"/>
      <c r="F307" s="51"/>
      <c r="G307" s="117"/>
      <c r="H307" s="43"/>
      <c r="I307" s="56"/>
      <c r="J307" s="46"/>
      <c r="K307" s="142"/>
      <c r="L307" s="76"/>
      <c r="M307" s="220"/>
      <c r="N307" s="251"/>
      <c r="O307" s="82"/>
      <c r="P307" s="82"/>
      <c r="Q307" s="82"/>
      <c r="R307" s="82"/>
      <c r="S307" s="82"/>
      <c r="T307" s="85"/>
      <c r="U307" s="85"/>
      <c r="V307" s="82"/>
      <c r="W307" s="82"/>
      <c r="X307" s="82"/>
      <c r="Y307" s="50"/>
      <c r="Z307" s="221"/>
      <c r="AA307" s="56"/>
      <c r="AB307" s="46"/>
      <c r="AC307" s="46"/>
      <c r="AD307" s="46"/>
      <c r="AE307" s="46"/>
      <c r="AF307" s="46"/>
      <c r="AG307" s="46"/>
      <c r="AH307" s="252"/>
      <c r="AI307" s="252"/>
      <c r="AJ307" s="248"/>
      <c r="AK307" s="128"/>
      <c r="AL307" s="85"/>
      <c r="AM307" s="253"/>
      <c r="AN307" s="244"/>
      <c r="AO307" s="236" t="str">
        <f t="shared" ca="1" si="22"/>
        <v/>
      </c>
      <c r="AP307" s="237" t="str">
        <f t="shared" ca="1" si="23"/>
        <v/>
      </c>
      <c r="AQ307" s="56"/>
      <c r="AR307" s="46"/>
      <c r="AS307" s="46"/>
      <c r="AT307" s="56"/>
      <c r="AU307" s="46"/>
      <c r="AV307" s="46"/>
      <c r="AW307" s="56"/>
      <c r="AX307" s="46"/>
      <c r="AY307" s="46"/>
      <c r="AZ307" s="56"/>
      <c r="BA307" s="46"/>
      <c r="BB307" s="46"/>
      <c r="BC307" s="56"/>
      <c r="BD307" s="46"/>
      <c r="BE307" s="46"/>
      <c r="BF307" s="56"/>
      <c r="BG307" s="46"/>
      <c r="BH307" s="46"/>
      <c r="BI307" s="56"/>
      <c r="BJ307" s="46"/>
      <c r="BK307" s="46"/>
      <c r="BL307" s="56"/>
      <c r="BM307" s="46"/>
      <c r="BN307" s="46"/>
      <c r="BO307" s="56"/>
      <c r="BP307" s="46"/>
      <c r="BQ307" s="46"/>
      <c r="BR307" s="56"/>
      <c r="BS307" s="46"/>
      <c r="BT307" s="46"/>
      <c r="BU307" s="56"/>
      <c r="BV307" s="46"/>
      <c r="BW307" s="46"/>
      <c r="BX307" s="56"/>
      <c r="BY307" s="46"/>
      <c r="BZ307" s="46"/>
      <c r="CA307" s="46"/>
      <c r="CB307" s="56"/>
      <c r="CC307" s="46"/>
      <c r="CD307" s="46"/>
      <c r="CE307" s="56"/>
      <c r="CF307" s="46"/>
      <c r="CG307" s="46"/>
      <c r="CH307" s="56"/>
      <c r="CI307" s="46"/>
      <c r="CJ307" s="46"/>
      <c r="CK307" s="56"/>
      <c r="CL307" s="46"/>
      <c r="CM307" s="46"/>
      <c r="CN307" s="56"/>
      <c r="CO307" s="46"/>
      <c r="CP307" s="46"/>
      <c r="CQ307" s="56"/>
      <c r="CR307" s="46"/>
      <c r="CS307" s="46"/>
      <c r="CT307" s="56"/>
      <c r="CU307" s="46"/>
      <c r="CV307" s="46"/>
      <c r="CW307" s="217" t="str">
        <f t="shared" ca="1" si="20"/>
        <v/>
      </c>
      <c r="CX307" s="180" t="str">
        <f t="shared" si="21"/>
        <v/>
      </c>
    </row>
    <row r="308" spans="1:102" s="166" customFormat="1" x14ac:dyDescent="0.35">
      <c r="A308" s="163">
        <f t="shared" si="24"/>
        <v>307</v>
      </c>
      <c r="B308" s="144">
        <f>'Facility Information'!$B$9</f>
        <v>0</v>
      </c>
      <c r="C308" s="104"/>
      <c r="D308" s="49"/>
      <c r="E308" s="50"/>
      <c r="F308" s="51"/>
      <c r="G308" s="117"/>
      <c r="H308" s="43"/>
      <c r="I308" s="56"/>
      <c r="J308" s="46"/>
      <c r="K308" s="142"/>
      <c r="L308" s="76"/>
      <c r="M308" s="220"/>
      <c r="N308" s="251"/>
      <c r="O308" s="82"/>
      <c r="P308" s="82"/>
      <c r="Q308" s="82"/>
      <c r="R308" s="82"/>
      <c r="S308" s="82"/>
      <c r="T308" s="85"/>
      <c r="U308" s="85"/>
      <c r="V308" s="82"/>
      <c r="W308" s="82"/>
      <c r="X308" s="82"/>
      <c r="Y308" s="50"/>
      <c r="Z308" s="221"/>
      <c r="AA308" s="56"/>
      <c r="AB308" s="46"/>
      <c r="AC308" s="46"/>
      <c r="AD308" s="46"/>
      <c r="AE308" s="46"/>
      <c r="AF308" s="46"/>
      <c r="AG308" s="46"/>
      <c r="AH308" s="252"/>
      <c r="AI308" s="252"/>
      <c r="AJ308" s="248"/>
      <c r="AK308" s="128"/>
      <c r="AL308" s="85"/>
      <c r="AM308" s="253"/>
      <c r="AN308" s="244"/>
      <c r="AO308" s="236" t="str">
        <f t="shared" ca="1" si="22"/>
        <v/>
      </c>
      <c r="AP308" s="237" t="str">
        <f t="shared" ca="1" si="23"/>
        <v/>
      </c>
      <c r="AQ308" s="56"/>
      <c r="AR308" s="46"/>
      <c r="AS308" s="46"/>
      <c r="AT308" s="56"/>
      <c r="AU308" s="46"/>
      <c r="AV308" s="46"/>
      <c r="AW308" s="56"/>
      <c r="AX308" s="46"/>
      <c r="AY308" s="46"/>
      <c r="AZ308" s="56"/>
      <c r="BA308" s="46"/>
      <c r="BB308" s="46"/>
      <c r="BC308" s="56"/>
      <c r="BD308" s="46"/>
      <c r="BE308" s="46"/>
      <c r="BF308" s="56"/>
      <c r="BG308" s="46"/>
      <c r="BH308" s="46"/>
      <c r="BI308" s="56"/>
      <c r="BJ308" s="46"/>
      <c r="BK308" s="46"/>
      <c r="BL308" s="56"/>
      <c r="BM308" s="46"/>
      <c r="BN308" s="46"/>
      <c r="BO308" s="56"/>
      <c r="BP308" s="46"/>
      <c r="BQ308" s="46"/>
      <c r="BR308" s="56"/>
      <c r="BS308" s="46"/>
      <c r="BT308" s="46"/>
      <c r="BU308" s="56"/>
      <c r="BV308" s="46"/>
      <c r="BW308" s="46"/>
      <c r="BX308" s="56"/>
      <c r="BY308" s="46"/>
      <c r="BZ308" s="46"/>
      <c r="CA308" s="46"/>
      <c r="CB308" s="56"/>
      <c r="CC308" s="46"/>
      <c r="CD308" s="46"/>
      <c r="CE308" s="56"/>
      <c r="CF308" s="46"/>
      <c r="CG308" s="46"/>
      <c r="CH308" s="56"/>
      <c r="CI308" s="46"/>
      <c r="CJ308" s="46"/>
      <c r="CK308" s="56"/>
      <c r="CL308" s="46"/>
      <c r="CM308" s="46"/>
      <c r="CN308" s="56"/>
      <c r="CO308" s="46"/>
      <c r="CP308" s="46"/>
      <c r="CQ308" s="56"/>
      <c r="CR308" s="46"/>
      <c r="CS308" s="46"/>
      <c r="CT308" s="56"/>
      <c r="CU308" s="46"/>
      <c r="CV308" s="46"/>
      <c r="CW308" s="217" t="str">
        <f t="shared" ca="1" si="20"/>
        <v/>
      </c>
      <c r="CX308" s="180" t="str">
        <f t="shared" si="21"/>
        <v/>
      </c>
    </row>
    <row r="309" spans="1:102" s="166" customFormat="1" x14ac:dyDescent="0.35">
      <c r="A309" s="163">
        <f t="shared" si="24"/>
        <v>308</v>
      </c>
      <c r="B309" s="144">
        <f>'Facility Information'!$B$9</f>
        <v>0</v>
      </c>
      <c r="C309" s="104"/>
      <c r="D309" s="49"/>
      <c r="E309" s="50"/>
      <c r="F309" s="51"/>
      <c r="G309" s="117"/>
      <c r="H309" s="43"/>
      <c r="I309" s="56"/>
      <c r="J309" s="46"/>
      <c r="K309" s="142"/>
      <c r="L309" s="76"/>
      <c r="M309" s="220"/>
      <c r="N309" s="251"/>
      <c r="O309" s="82"/>
      <c r="P309" s="82"/>
      <c r="Q309" s="82"/>
      <c r="R309" s="82"/>
      <c r="S309" s="82"/>
      <c r="T309" s="85"/>
      <c r="U309" s="85"/>
      <c r="V309" s="82"/>
      <c r="W309" s="82"/>
      <c r="X309" s="82"/>
      <c r="Y309" s="50"/>
      <c r="Z309" s="221"/>
      <c r="AA309" s="56"/>
      <c r="AB309" s="46"/>
      <c r="AC309" s="46"/>
      <c r="AD309" s="46"/>
      <c r="AE309" s="46"/>
      <c r="AF309" s="46"/>
      <c r="AG309" s="46"/>
      <c r="AH309" s="252"/>
      <c r="AI309" s="252"/>
      <c r="AJ309" s="248"/>
      <c r="AK309" s="128"/>
      <c r="AL309" s="85"/>
      <c r="AM309" s="253"/>
      <c r="AN309" s="244"/>
      <c r="AO309" s="236" t="str">
        <f t="shared" ca="1" si="22"/>
        <v/>
      </c>
      <c r="AP309" s="237" t="str">
        <f t="shared" ca="1" si="23"/>
        <v/>
      </c>
      <c r="AQ309" s="56"/>
      <c r="AR309" s="46"/>
      <c r="AS309" s="46"/>
      <c r="AT309" s="56"/>
      <c r="AU309" s="46"/>
      <c r="AV309" s="46"/>
      <c r="AW309" s="56"/>
      <c r="AX309" s="46"/>
      <c r="AY309" s="46"/>
      <c r="AZ309" s="56"/>
      <c r="BA309" s="46"/>
      <c r="BB309" s="46"/>
      <c r="BC309" s="56"/>
      <c r="BD309" s="46"/>
      <c r="BE309" s="46"/>
      <c r="BF309" s="56"/>
      <c r="BG309" s="46"/>
      <c r="BH309" s="46"/>
      <c r="BI309" s="56"/>
      <c r="BJ309" s="46"/>
      <c r="BK309" s="46"/>
      <c r="BL309" s="56"/>
      <c r="BM309" s="46"/>
      <c r="BN309" s="46"/>
      <c r="BO309" s="56"/>
      <c r="BP309" s="46"/>
      <c r="BQ309" s="46"/>
      <c r="BR309" s="56"/>
      <c r="BS309" s="46"/>
      <c r="BT309" s="46"/>
      <c r="BU309" s="56"/>
      <c r="BV309" s="46"/>
      <c r="BW309" s="46"/>
      <c r="BX309" s="56"/>
      <c r="BY309" s="46"/>
      <c r="BZ309" s="46"/>
      <c r="CA309" s="46"/>
      <c r="CB309" s="56"/>
      <c r="CC309" s="46"/>
      <c r="CD309" s="46"/>
      <c r="CE309" s="56"/>
      <c r="CF309" s="46"/>
      <c r="CG309" s="46"/>
      <c r="CH309" s="56"/>
      <c r="CI309" s="46"/>
      <c r="CJ309" s="46"/>
      <c r="CK309" s="56"/>
      <c r="CL309" s="46"/>
      <c r="CM309" s="46"/>
      <c r="CN309" s="56"/>
      <c r="CO309" s="46"/>
      <c r="CP309" s="46"/>
      <c r="CQ309" s="56"/>
      <c r="CR309" s="46"/>
      <c r="CS309" s="46"/>
      <c r="CT309" s="56"/>
      <c r="CU309" s="46"/>
      <c r="CV309" s="46"/>
      <c r="CW309" s="217" t="str">
        <f t="shared" ca="1" si="20"/>
        <v/>
      </c>
      <c r="CX309" s="180" t="str">
        <f t="shared" si="21"/>
        <v/>
      </c>
    </row>
    <row r="310" spans="1:102" s="166" customFormat="1" x14ac:dyDescent="0.35">
      <c r="A310" s="163">
        <f t="shared" si="24"/>
        <v>309</v>
      </c>
      <c r="B310" s="144">
        <f>'Facility Information'!$B$9</f>
        <v>0</v>
      </c>
      <c r="C310" s="104"/>
      <c r="D310" s="49"/>
      <c r="E310" s="50"/>
      <c r="F310" s="51"/>
      <c r="G310" s="117"/>
      <c r="H310" s="43"/>
      <c r="I310" s="56"/>
      <c r="J310" s="46"/>
      <c r="K310" s="142"/>
      <c r="L310" s="76"/>
      <c r="M310" s="220"/>
      <c r="N310" s="251"/>
      <c r="O310" s="82"/>
      <c r="P310" s="82"/>
      <c r="Q310" s="82"/>
      <c r="R310" s="82"/>
      <c r="S310" s="82"/>
      <c r="T310" s="85"/>
      <c r="U310" s="85"/>
      <c r="V310" s="82"/>
      <c r="W310" s="82"/>
      <c r="X310" s="82"/>
      <c r="Y310" s="50"/>
      <c r="Z310" s="221"/>
      <c r="AA310" s="56"/>
      <c r="AB310" s="46"/>
      <c r="AC310" s="46"/>
      <c r="AD310" s="46"/>
      <c r="AE310" s="46"/>
      <c r="AF310" s="46"/>
      <c r="AG310" s="46"/>
      <c r="AH310" s="252"/>
      <c r="AI310" s="252"/>
      <c r="AJ310" s="248"/>
      <c r="AK310" s="128"/>
      <c r="AL310" s="85"/>
      <c r="AM310" s="253"/>
      <c r="AN310" s="244"/>
      <c r="AO310" s="236" t="str">
        <f t="shared" ca="1" si="22"/>
        <v/>
      </c>
      <c r="AP310" s="237" t="str">
        <f t="shared" ca="1" si="23"/>
        <v/>
      </c>
      <c r="AQ310" s="56"/>
      <c r="AR310" s="46"/>
      <c r="AS310" s="46"/>
      <c r="AT310" s="56"/>
      <c r="AU310" s="46"/>
      <c r="AV310" s="46"/>
      <c r="AW310" s="56"/>
      <c r="AX310" s="46"/>
      <c r="AY310" s="46"/>
      <c r="AZ310" s="56"/>
      <c r="BA310" s="46"/>
      <c r="BB310" s="46"/>
      <c r="BC310" s="56"/>
      <c r="BD310" s="46"/>
      <c r="BE310" s="46"/>
      <c r="BF310" s="56"/>
      <c r="BG310" s="46"/>
      <c r="BH310" s="46"/>
      <c r="BI310" s="56"/>
      <c r="BJ310" s="46"/>
      <c r="BK310" s="46"/>
      <c r="BL310" s="56"/>
      <c r="BM310" s="46"/>
      <c r="BN310" s="46"/>
      <c r="BO310" s="56"/>
      <c r="BP310" s="46"/>
      <c r="BQ310" s="46"/>
      <c r="BR310" s="56"/>
      <c r="BS310" s="46"/>
      <c r="BT310" s="46"/>
      <c r="BU310" s="56"/>
      <c r="BV310" s="46"/>
      <c r="BW310" s="46"/>
      <c r="BX310" s="56"/>
      <c r="BY310" s="46"/>
      <c r="BZ310" s="46"/>
      <c r="CA310" s="46"/>
      <c r="CB310" s="56"/>
      <c r="CC310" s="46"/>
      <c r="CD310" s="46"/>
      <c r="CE310" s="56"/>
      <c r="CF310" s="46"/>
      <c r="CG310" s="46"/>
      <c r="CH310" s="56"/>
      <c r="CI310" s="46"/>
      <c r="CJ310" s="46"/>
      <c r="CK310" s="56"/>
      <c r="CL310" s="46"/>
      <c r="CM310" s="46"/>
      <c r="CN310" s="56"/>
      <c r="CO310" s="46"/>
      <c r="CP310" s="46"/>
      <c r="CQ310" s="56"/>
      <c r="CR310" s="46"/>
      <c r="CS310" s="46"/>
      <c r="CT310" s="56"/>
      <c r="CU310" s="46"/>
      <c r="CV310" s="46"/>
      <c r="CW310" s="217" t="str">
        <f t="shared" ca="1" si="20"/>
        <v/>
      </c>
      <c r="CX310" s="180" t="str">
        <f t="shared" si="21"/>
        <v/>
      </c>
    </row>
    <row r="311" spans="1:102" s="166" customFormat="1" x14ac:dyDescent="0.35">
      <c r="A311" s="163">
        <f t="shared" si="24"/>
        <v>310</v>
      </c>
      <c r="B311" s="144">
        <f>'Facility Information'!$B$9</f>
        <v>0</v>
      </c>
      <c r="C311" s="104"/>
      <c r="D311" s="49"/>
      <c r="E311" s="50"/>
      <c r="F311" s="51"/>
      <c r="G311" s="117"/>
      <c r="H311" s="43"/>
      <c r="I311" s="56"/>
      <c r="J311" s="46"/>
      <c r="K311" s="142"/>
      <c r="L311" s="76"/>
      <c r="M311" s="220"/>
      <c r="N311" s="251"/>
      <c r="O311" s="82"/>
      <c r="P311" s="82"/>
      <c r="Q311" s="82"/>
      <c r="R311" s="82"/>
      <c r="S311" s="82"/>
      <c r="T311" s="85"/>
      <c r="U311" s="85"/>
      <c r="V311" s="82"/>
      <c r="W311" s="82"/>
      <c r="X311" s="82"/>
      <c r="Y311" s="50"/>
      <c r="Z311" s="221"/>
      <c r="AA311" s="56"/>
      <c r="AB311" s="46"/>
      <c r="AC311" s="46"/>
      <c r="AD311" s="46"/>
      <c r="AE311" s="46"/>
      <c r="AF311" s="46"/>
      <c r="AG311" s="46"/>
      <c r="AH311" s="252"/>
      <c r="AI311" s="252"/>
      <c r="AJ311" s="248"/>
      <c r="AK311" s="128"/>
      <c r="AL311" s="85"/>
      <c r="AM311" s="253"/>
      <c r="AN311" s="244"/>
      <c r="AO311" s="236" t="str">
        <f t="shared" ca="1" si="22"/>
        <v/>
      </c>
      <c r="AP311" s="237" t="str">
        <f t="shared" ca="1" si="23"/>
        <v/>
      </c>
      <c r="AQ311" s="56"/>
      <c r="AR311" s="46"/>
      <c r="AS311" s="46"/>
      <c r="AT311" s="56"/>
      <c r="AU311" s="46"/>
      <c r="AV311" s="46"/>
      <c r="AW311" s="56"/>
      <c r="AX311" s="46"/>
      <c r="AY311" s="46"/>
      <c r="AZ311" s="56"/>
      <c r="BA311" s="46"/>
      <c r="BB311" s="46"/>
      <c r="BC311" s="56"/>
      <c r="BD311" s="46"/>
      <c r="BE311" s="46"/>
      <c r="BF311" s="56"/>
      <c r="BG311" s="46"/>
      <c r="BH311" s="46"/>
      <c r="BI311" s="56"/>
      <c r="BJ311" s="46"/>
      <c r="BK311" s="46"/>
      <c r="BL311" s="56"/>
      <c r="BM311" s="46"/>
      <c r="BN311" s="46"/>
      <c r="BO311" s="56"/>
      <c r="BP311" s="46"/>
      <c r="BQ311" s="46"/>
      <c r="BR311" s="56"/>
      <c r="BS311" s="46"/>
      <c r="BT311" s="46"/>
      <c r="BU311" s="56"/>
      <c r="BV311" s="46"/>
      <c r="BW311" s="46"/>
      <c r="BX311" s="56"/>
      <c r="BY311" s="46"/>
      <c r="BZ311" s="46"/>
      <c r="CA311" s="46"/>
      <c r="CB311" s="56"/>
      <c r="CC311" s="46"/>
      <c r="CD311" s="46"/>
      <c r="CE311" s="56"/>
      <c r="CF311" s="46"/>
      <c r="CG311" s="46"/>
      <c r="CH311" s="56"/>
      <c r="CI311" s="46"/>
      <c r="CJ311" s="46"/>
      <c r="CK311" s="56"/>
      <c r="CL311" s="46"/>
      <c r="CM311" s="46"/>
      <c r="CN311" s="56"/>
      <c r="CO311" s="46"/>
      <c r="CP311" s="46"/>
      <c r="CQ311" s="56"/>
      <c r="CR311" s="46"/>
      <c r="CS311" s="46"/>
      <c r="CT311" s="56"/>
      <c r="CU311" s="46"/>
      <c r="CV311" s="46"/>
      <c r="CW311" s="217" t="str">
        <f t="shared" ca="1" si="20"/>
        <v/>
      </c>
      <c r="CX311" s="180" t="str">
        <f t="shared" si="21"/>
        <v/>
      </c>
    </row>
    <row r="312" spans="1:102" s="166" customFormat="1" x14ac:dyDescent="0.35">
      <c r="A312" s="163">
        <f t="shared" si="24"/>
        <v>311</v>
      </c>
      <c r="B312" s="144">
        <f>'Facility Information'!$B$9</f>
        <v>0</v>
      </c>
      <c r="C312" s="104"/>
      <c r="D312" s="49"/>
      <c r="E312" s="50"/>
      <c r="F312" s="51"/>
      <c r="G312" s="117"/>
      <c r="H312" s="43"/>
      <c r="I312" s="56"/>
      <c r="J312" s="46"/>
      <c r="K312" s="142"/>
      <c r="L312" s="76"/>
      <c r="M312" s="220"/>
      <c r="N312" s="251"/>
      <c r="O312" s="82"/>
      <c r="P312" s="82"/>
      <c r="Q312" s="82"/>
      <c r="R312" s="82"/>
      <c r="S312" s="82"/>
      <c r="T312" s="85"/>
      <c r="U312" s="85"/>
      <c r="V312" s="82"/>
      <c r="W312" s="82"/>
      <c r="X312" s="82"/>
      <c r="Y312" s="50"/>
      <c r="Z312" s="221"/>
      <c r="AA312" s="56"/>
      <c r="AB312" s="46"/>
      <c r="AC312" s="46"/>
      <c r="AD312" s="46"/>
      <c r="AE312" s="46"/>
      <c r="AF312" s="46"/>
      <c r="AG312" s="46"/>
      <c r="AH312" s="252"/>
      <c r="AI312" s="252"/>
      <c r="AJ312" s="248"/>
      <c r="AK312" s="128"/>
      <c r="AL312" s="85"/>
      <c r="AM312" s="253"/>
      <c r="AN312" s="244"/>
      <c r="AO312" s="236" t="str">
        <f t="shared" ca="1" si="22"/>
        <v/>
      </c>
      <c r="AP312" s="237" t="str">
        <f t="shared" ca="1" si="23"/>
        <v/>
      </c>
      <c r="AQ312" s="56"/>
      <c r="AR312" s="46"/>
      <c r="AS312" s="46"/>
      <c r="AT312" s="56"/>
      <c r="AU312" s="46"/>
      <c r="AV312" s="46"/>
      <c r="AW312" s="56"/>
      <c r="AX312" s="46"/>
      <c r="AY312" s="46"/>
      <c r="AZ312" s="56"/>
      <c r="BA312" s="46"/>
      <c r="BB312" s="46"/>
      <c r="BC312" s="56"/>
      <c r="BD312" s="46"/>
      <c r="BE312" s="46"/>
      <c r="BF312" s="56"/>
      <c r="BG312" s="46"/>
      <c r="BH312" s="46"/>
      <c r="BI312" s="56"/>
      <c r="BJ312" s="46"/>
      <c r="BK312" s="46"/>
      <c r="BL312" s="56"/>
      <c r="BM312" s="46"/>
      <c r="BN312" s="46"/>
      <c r="BO312" s="56"/>
      <c r="BP312" s="46"/>
      <c r="BQ312" s="46"/>
      <c r="BR312" s="56"/>
      <c r="BS312" s="46"/>
      <c r="BT312" s="46"/>
      <c r="BU312" s="56"/>
      <c r="BV312" s="46"/>
      <c r="BW312" s="46"/>
      <c r="BX312" s="56"/>
      <c r="BY312" s="46"/>
      <c r="BZ312" s="46"/>
      <c r="CA312" s="46"/>
      <c r="CB312" s="56"/>
      <c r="CC312" s="46"/>
      <c r="CD312" s="46"/>
      <c r="CE312" s="56"/>
      <c r="CF312" s="46"/>
      <c r="CG312" s="46"/>
      <c r="CH312" s="56"/>
      <c r="CI312" s="46"/>
      <c r="CJ312" s="46"/>
      <c r="CK312" s="56"/>
      <c r="CL312" s="46"/>
      <c r="CM312" s="46"/>
      <c r="CN312" s="56"/>
      <c r="CO312" s="46"/>
      <c r="CP312" s="46"/>
      <c r="CQ312" s="56"/>
      <c r="CR312" s="46"/>
      <c r="CS312" s="46"/>
      <c r="CT312" s="56"/>
      <c r="CU312" s="46"/>
      <c r="CV312" s="46"/>
      <c r="CW312" s="217" t="str">
        <f t="shared" ca="1" si="20"/>
        <v/>
      </c>
      <c r="CX312" s="180" t="str">
        <f t="shared" si="21"/>
        <v/>
      </c>
    </row>
    <row r="313" spans="1:102" s="166" customFormat="1" x14ac:dyDescent="0.35">
      <c r="A313" s="163">
        <f t="shared" si="24"/>
        <v>312</v>
      </c>
      <c r="B313" s="144">
        <f>'Facility Information'!$B$9</f>
        <v>0</v>
      </c>
      <c r="C313" s="104"/>
      <c r="D313" s="49"/>
      <c r="E313" s="50"/>
      <c r="F313" s="51"/>
      <c r="G313" s="117"/>
      <c r="H313" s="43"/>
      <c r="I313" s="56"/>
      <c r="J313" s="46"/>
      <c r="K313" s="142"/>
      <c r="L313" s="76"/>
      <c r="M313" s="220"/>
      <c r="N313" s="251"/>
      <c r="O313" s="82"/>
      <c r="P313" s="82"/>
      <c r="Q313" s="82"/>
      <c r="R313" s="82"/>
      <c r="S313" s="82"/>
      <c r="T313" s="85"/>
      <c r="U313" s="85"/>
      <c r="V313" s="82"/>
      <c r="W313" s="82"/>
      <c r="X313" s="82"/>
      <c r="Y313" s="50"/>
      <c r="Z313" s="221"/>
      <c r="AA313" s="56"/>
      <c r="AB313" s="46"/>
      <c r="AC313" s="46"/>
      <c r="AD313" s="46"/>
      <c r="AE313" s="46"/>
      <c r="AF313" s="46"/>
      <c r="AG313" s="46"/>
      <c r="AH313" s="252"/>
      <c r="AI313" s="252"/>
      <c r="AJ313" s="248"/>
      <c r="AK313" s="128"/>
      <c r="AL313" s="85"/>
      <c r="AM313" s="253"/>
      <c r="AN313" s="244"/>
      <c r="AO313" s="236" t="str">
        <f t="shared" ca="1" si="22"/>
        <v/>
      </c>
      <c r="AP313" s="237" t="str">
        <f t="shared" ca="1" si="23"/>
        <v/>
      </c>
      <c r="AQ313" s="56"/>
      <c r="AR313" s="46"/>
      <c r="AS313" s="46"/>
      <c r="AT313" s="56"/>
      <c r="AU313" s="46"/>
      <c r="AV313" s="46"/>
      <c r="AW313" s="56"/>
      <c r="AX313" s="46"/>
      <c r="AY313" s="46"/>
      <c r="AZ313" s="56"/>
      <c r="BA313" s="46"/>
      <c r="BB313" s="46"/>
      <c r="BC313" s="56"/>
      <c r="BD313" s="46"/>
      <c r="BE313" s="46"/>
      <c r="BF313" s="56"/>
      <c r="BG313" s="46"/>
      <c r="BH313" s="46"/>
      <c r="BI313" s="56"/>
      <c r="BJ313" s="46"/>
      <c r="BK313" s="46"/>
      <c r="BL313" s="56"/>
      <c r="BM313" s="46"/>
      <c r="BN313" s="46"/>
      <c r="BO313" s="56"/>
      <c r="BP313" s="46"/>
      <c r="BQ313" s="46"/>
      <c r="BR313" s="56"/>
      <c r="BS313" s="46"/>
      <c r="BT313" s="46"/>
      <c r="BU313" s="56"/>
      <c r="BV313" s="46"/>
      <c r="BW313" s="46"/>
      <c r="BX313" s="56"/>
      <c r="BY313" s="46"/>
      <c r="BZ313" s="46"/>
      <c r="CA313" s="46"/>
      <c r="CB313" s="56"/>
      <c r="CC313" s="46"/>
      <c r="CD313" s="46"/>
      <c r="CE313" s="56"/>
      <c r="CF313" s="46"/>
      <c r="CG313" s="46"/>
      <c r="CH313" s="56"/>
      <c r="CI313" s="46"/>
      <c r="CJ313" s="46"/>
      <c r="CK313" s="56"/>
      <c r="CL313" s="46"/>
      <c r="CM313" s="46"/>
      <c r="CN313" s="56"/>
      <c r="CO313" s="46"/>
      <c r="CP313" s="46"/>
      <c r="CQ313" s="56"/>
      <c r="CR313" s="46"/>
      <c r="CS313" s="46"/>
      <c r="CT313" s="56"/>
      <c r="CU313" s="46"/>
      <c r="CV313" s="46"/>
      <c r="CW313" s="217" t="str">
        <f t="shared" ca="1" si="20"/>
        <v/>
      </c>
      <c r="CX313" s="180" t="str">
        <f t="shared" si="21"/>
        <v/>
      </c>
    </row>
    <row r="314" spans="1:102" s="166" customFormat="1" x14ac:dyDescent="0.35">
      <c r="A314" s="163">
        <f t="shared" si="24"/>
        <v>313</v>
      </c>
      <c r="B314" s="144">
        <f>'Facility Information'!$B$9</f>
        <v>0</v>
      </c>
      <c r="C314" s="104"/>
      <c r="D314" s="49"/>
      <c r="E314" s="50"/>
      <c r="F314" s="51"/>
      <c r="G314" s="117"/>
      <c r="H314" s="43"/>
      <c r="I314" s="56"/>
      <c r="J314" s="46"/>
      <c r="K314" s="142"/>
      <c r="L314" s="76"/>
      <c r="M314" s="220"/>
      <c r="N314" s="251"/>
      <c r="O314" s="82"/>
      <c r="P314" s="82"/>
      <c r="Q314" s="82"/>
      <c r="R314" s="82"/>
      <c r="S314" s="82"/>
      <c r="T314" s="85"/>
      <c r="U314" s="85"/>
      <c r="V314" s="82"/>
      <c r="W314" s="82"/>
      <c r="X314" s="82"/>
      <c r="Y314" s="50"/>
      <c r="Z314" s="221"/>
      <c r="AA314" s="56"/>
      <c r="AB314" s="46"/>
      <c r="AC314" s="46"/>
      <c r="AD314" s="46"/>
      <c r="AE314" s="46"/>
      <c r="AF314" s="46"/>
      <c r="AG314" s="46"/>
      <c r="AH314" s="252"/>
      <c r="AI314" s="252"/>
      <c r="AJ314" s="248"/>
      <c r="AK314" s="128"/>
      <c r="AL314" s="85"/>
      <c r="AM314" s="253"/>
      <c r="AN314" s="244"/>
      <c r="AO314" s="236" t="str">
        <f t="shared" ca="1" si="22"/>
        <v/>
      </c>
      <c r="AP314" s="237" t="str">
        <f t="shared" ca="1" si="23"/>
        <v/>
      </c>
      <c r="AQ314" s="56"/>
      <c r="AR314" s="46"/>
      <c r="AS314" s="46"/>
      <c r="AT314" s="56"/>
      <c r="AU314" s="46"/>
      <c r="AV314" s="46"/>
      <c r="AW314" s="56"/>
      <c r="AX314" s="46"/>
      <c r="AY314" s="46"/>
      <c r="AZ314" s="56"/>
      <c r="BA314" s="46"/>
      <c r="BB314" s="46"/>
      <c r="BC314" s="56"/>
      <c r="BD314" s="46"/>
      <c r="BE314" s="46"/>
      <c r="BF314" s="56"/>
      <c r="BG314" s="46"/>
      <c r="BH314" s="46"/>
      <c r="BI314" s="56"/>
      <c r="BJ314" s="46"/>
      <c r="BK314" s="46"/>
      <c r="BL314" s="56"/>
      <c r="BM314" s="46"/>
      <c r="BN314" s="46"/>
      <c r="BO314" s="56"/>
      <c r="BP314" s="46"/>
      <c r="BQ314" s="46"/>
      <c r="BR314" s="56"/>
      <c r="BS314" s="46"/>
      <c r="BT314" s="46"/>
      <c r="BU314" s="56"/>
      <c r="BV314" s="46"/>
      <c r="BW314" s="46"/>
      <c r="BX314" s="56"/>
      <c r="BY314" s="46"/>
      <c r="BZ314" s="46"/>
      <c r="CA314" s="46"/>
      <c r="CB314" s="56"/>
      <c r="CC314" s="46"/>
      <c r="CD314" s="46"/>
      <c r="CE314" s="56"/>
      <c r="CF314" s="46"/>
      <c r="CG314" s="46"/>
      <c r="CH314" s="56"/>
      <c r="CI314" s="46"/>
      <c r="CJ314" s="46"/>
      <c r="CK314" s="56"/>
      <c r="CL314" s="46"/>
      <c r="CM314" s="46"/>
      <c r="CN314" s="56"/>
      <c r="CO314" s="46"/>
      <c r="CP314" s="46"/>
      <c r="CQ314" s="56"/>
      <c r="CR314" s="46"/>
      <c r="CS314" s="46"/>
      <c r="CT314" s="56"/>
      <c r="CU314" s="46"/>
      <c r="CV314" s="46"/>
      <c r="CW314" s="217" t="str">
        <f t="shared" ca="1" si="20"/>
        <v/>
      </c>
      <c r="CX314" s="180" t="str">
        <f t="shared" si="21"/>
        <v/>
      </c>
    </row>
    <row r="315" spans="1:102" s="166" customFormat="1" x14ac:dyDescent="0.35">
      <c r="A315" s="163">
        <f t="shared" si="24"/>
        <v>314</v>
      </c>
      <c r="B315" s="144">
        <f>'Facility Information'!$B$9</f>
        <v>0</v>
      </c>
      <c r="C315" s="104"/>
      <c r="D315" s="49"/>
      <c r="E315" s="50"/>
      <c r="F315" s="51"/>
      <c r="G315" s="117"/>
      <c r="H315" s="43"/>
      <c r="I315" s="56"/>
      <c r="J315" s="46"/>
      <c r="K315" s="142"/>
      <c r="L315" s="76"/>
      <c r="M315" s="220"/>
      <c r="N315" s="251"/>
      <c r="O315" s="82"/>
      <c r="P315" s="82"/>
      <c r="Q315" s="82"/>
      <c r="R315" s="82"/>
      <c r="S315" s="82"/>
      <c r="T315" s="85"/>
      <c r="U315" s="85"/>
      <c r="V315" s="82"/>
      <c r="W315" s="82"/>
      <c r="X315" s="82"/>
      <c r="Y315" s="50"/>
      <c r="Z315" s="221"/>
      <c r="AA315" s="56"/>
      <c r="AB315" s="46"/>
      <c r="AC315" s="46"/>
      <c r="AD315" s="46"/>
      <c r="AE315" s="46"/>
      <c r="AF315" s="46"/>
      <c r="AG315" s="46"/>
      <c r="AH315" s="252"/>
      <c r="AI315" s="252"/>
      <c r="AJ315" s="248"/>
      <c r="AK315" s="128"/>
      <c r="AL315" s="85"/>
      <c r="AM315" s="253"/>
      <c r="AN315" s="244"/>
      <c r="AO315" s="236" t="str">
        <f t="shared" ca="1" si="22"/>
        <v/>
      </c>
      <c r="AP315" s="237" t="str">
        <f t="shared" ca="1" si="23"/>
        <v/>
      </c>
      <c r="AQ315" s="56"/>
      <c r="AR315" s="46"/>
      <c r="AS315" s="46"/>
      <c r="AT315" s="56"/>
      <c r="AU315" s="46"/>
      <c r="AV315" s="46"/>
      <c r="AW315" s="56"/>
      <c r="AX315" s="46"/>
      <c r="AY315" s="46"/>
      <c r="AZ315" s="56"/>
      <c r="BA315" s="46"/>
      <c r="BB315" s="46"/>
      <c r="BC315" s="56"/>
      <c r="BD315" s="46"/>
      <c r="BE315" s="46"/>
      <c r="BF315" s="56"/>
      <c r="BG315" s="46"/>
      <c r="BH315" s="46"/>
      <c r="BI315" s="56"/>
      <c r="BJ315" s="46"/>
      <c r="BK315" s="46"/>
      <c r="BL315" s="56"/>
      <c r="BM315" s="46"/>
      <c r="BN315" s="46"/>
      <c r="BO315" s="56"/>
      <c r="BP315" s="46"/>
      <c r="BQ315" s="46"/>
      <c r="BR315" s="56"/>
      <c r="BS315" s="46"/>
      <c r="BT315" s="46"/>
      <c r="BU315" s="56"/>
      <c r="BV315" s="46"/>
      <c r="BW315" s="46"/>
      <c r="BX315" s="56"/>
      <c r="BY315" s="46"/>
      <c r="BZ315" s="46"/>
      <c r="CA315" s="46"/>
      <c r="CB315" s="56"/>
      <c r="CC315" s="46"/>
      <c r="CD315" s="46"/>
      <c r="CE315" s="56"/>
      <c r="CF315" s="46"/>
      <c r="CG315" s="46"/>
      <c r="CH315" s="56"/>
      <c r="CI315" s="46"/>
      <c r="CJ315" s="46"/>
      <c r="CK315" s="56"/>
      <c r="CL315" s="46"/>
      <c r="CM315" s="46"/>
      <c r="CN315" s="56"/>
      <c r="CO315" s="46"/>
      <c r="CP315" s="46"/>
      <c r="CQ315" s="56"/>
      <c r="CR315" s="46"/>
      <c r="CS315" s="46"/>
      <c r="CT315" s="56"/>
      <c r="CU315" s="46"/>
      <c r="CV315" s="46"/>
      <c r="CW315" s="217" t="str">
        <f t="shared" ca="1" si="20"/>
        <v/>
      </c>
      <c r="CX315" s="180" t="str">
        <f t="shared" si="21"/>
        <v/>
      </c>
    </row>
    <row r="316" spans="1:102" s="166" customFormat="1" x14ac:dyDescent="0.35">
      <c r="A316" s="163">
        <f t="shared" si="24"/>
        <v>315</v>
      </c>
      <c r="B316" s="144">
        <f>'Facility Information'!$B$9</f>
        <v>0</v>
      </c>
      <c r="C316" s="104"/>
      <c r="D316" s="49"/>
      <c r="E316" s="50"/>
      <c r="F316" s="51"/>
      <c r="G316" s="117"/>
      <c r="H316" s="43"/>
      <c r="I316" s="56"/>
      <c r="J316" s="46"/>
      <c r="K316" s="142"/>
      <c r="L316" s="76"/>
      <c r="M316" s="220"/>
      <c r="N316" s="251"/>
      <c r="O316" s="82"/>
      <c r="P316" s="82"/>
      <c r="Q316" s="82"/>
      <c r="R316" s="82"/>
      <c r="S316" s="82"/>
      <c r="T316" s="85"/>
      <c r="U316" s="85"/>
      <c r="V316" s="82"/>
      <c r="W316" s="82"/>
      <c r="X316" s="82"/>
      <c r="Y316" s="50"/>
      <c r="Z316" s="221"/>
      <c r="AA316" s="56"/>
      <c r="AB316" s="46"/>
      <c r="AC316" s="46"/>
      <c r="AD316" s="46"/>
      <c r="AE316" s="46"/>
      <c r="AF316" s="46"/>
      <c r="AG316" s="46"/>
      <c r="AH316" s="252"/>
      <c r="AI316" s="252"/>
      <c r="AJ316" s="248"/>
      <c r="AK316" s="128"/>
      <c r="AL316" s="85"/>
      <c r="AM316" s="253"/>
      <c r="AN316" s="244"/>
      <c r="AO316" s="236" t="str">
        <f t="shared" ca="1" si="22"/>
        <v/>
      </c>
      <c r="AP316" s="237" t="str">
        <f t="shared" ca="1" si="23"/>
        <v/>
      </c>
      <c r="AQ316" s="56"/>
      <c r="AR316" s="46"/>
      <c r="AS316" s="46"/>
      <c r="AT316" s="56"/>
      <c r="AU316" s="46"/>
      <c r="AV316" s="46"/>
      <c r="AW316" s="56"/>
      <c r="AX316" s="46"/>
      <c r="AY316" s="46"/>
      <c r="AZ316" s="56"/>
      <c r="BA316" s="46"/>
      <c r="BB316" s="46"/>
      <c r="BC316" s="56"/>
      <c r="BD316" s="46"/>
      <c r="BE316" s="46"/>
      <c r="BF316" s="56"/>
      <c r="BG316" s="46"/>
      <c r="BH316" s="46"/>
      <c r="BI316" s="56"/>
      <c r="BJ316" s="46"/>
      <c r="BK316" s="46"/>
      <c r="BL316" s="56"/>
      <c r="BM316" s="46"/>
      <c r="BN316" s="46"/>
      <c r="BO316" s="56"/>
      <c r="BP316" s="46"/>
      <c r="BQ316" s="46"/>
      <c r="BR316" s="56"/>
      <c r="BS316" s="46"/>
      <c r="BT316" s="46"/>
      <c r="BU316" s="56"/>
      <c r="BV316" s="46"/>
      <c r="BW316" s="46"/>
      <c r="BX316" s="56"/>
      <c r="BY316" s="46"/>
      <c r="BZ316" s="46"/>
      <c r="CA316" s="46"/>
      <c r="CB316" s="56"/>
      <c r="CC316" s="46"/>
      <c r="CD316" s="46"/>
      <c r="CE316" s="56"/>
      <c r="CF316" s="46"/>
      <c r="CG316" s="46"/>
      <c r="CH316" s="56"/>
      <c r="CI316" s="46"/>
      <c r="CJ316" s="46"/>
      <c r="CK316" s="56"/>
      <c r="CL316" s="46"/>
      <c r="CM316" s="46"/>
      <c r="CN316" s="56"/>
      <c r="CO316" s="46"/>
      <c r="CP316" s="46"/>
      <c r="CQ316" s="56"/>
      <c r="CR316" s="46"/>
      <c r="CS316" s="46"/>
      <c r="CT316" s="56"/>
      <c r="CU316" s="46"/>
      <c r="CV316" s="46"/>
      <c r="CW316" s="217" t="str">
        <f t="shared" ca="1" si="20"/>
        <v/>
      </c>
      <c r="CX316" s="180" t="str">
        <f t="shared" si="21"/>
        <v/>
      </c>
    </row>
    <row r="317" spans="1:102" s="166" customFormat="1" x14ac:dyDescent="0.35">
      <c r="A317" s="163">
        <f t="shared" si="24"/>
        <v>316</v>
      </c>
      <c r="B317" s="144">
        <f>'Facility Information'!$B$9</f>
        <v>0</v>
      </c>
      <c r="C317" s="104"/>
      <c r="D317" s="49"/>
      <c r="E317" s="50"/>
      <c r="F317" s="51"/>
      <c r="G317" s="117"/>
      <c r="H317" s="43"/>
      <c r="I317" s="56"/>
      <c r="J317" s="46"/>
      <c r="K317" s="142"/>
      <c r="L317" s="76"/>
      <c r="M317" s="220"/>
      <c r="N317" s="251"/>
      <c r="O317" s="82"/>
      <c r="P317" s="82"/>
      <c r="Q317" s="82"/>
      <c r="R317" s="82"/>
      <c r="S317" s="82"/>
      <c r="T317" s="85"/>
      <c r="U317" s="85"/>
      <c r="V317" s="82"/>
      <c r="W317" s="82"/>
      <c r="X317" s="82"/>
      <c r="Y317" s="50"/>
      <c r="Z317" s="221"/>
      <c r="AA317" s="56"/>
      <c r="AB317" s="46"/>
      <c r="AC317" s="46"/>
      <c r="AD317" s="46"/>
      <c r="AE317" s="46"/>
      <c r="AF317" s="46"/>
      <c r="AG317" s="46"/>
      <c r="AH317" s="252"/>
      <c r="AI317" s="252"/>
      <c r="AJ317" s="248"/>
      <c r="AK317" s="128"/>
      <c r="AL317" s="85"/>
      <c r="AM317" s="253"/>
      <c r="AN317" s="244"/>
      <c r="AO317" s="236" t="str">
        <f t="shared" ca="1" si="22"/>
        <v/>
      </c>
      <c r="AP317" s="237" t="str">
        <f t="shared" ca="1" si="23"/>
        <v/>
      </c>
      <c r="AQ317" s="56"/>
      <c r="AR317" s="46"/>
      <c r="AS317" s="46"/>
      <c r="AT317" s="56"/>
      <c r="AU317" s="46"/>
      <c r="AV317" s="46"/>
      <c r="AW317" s="56"/>
      <c r="AX317" s="46"/>
      <c r="AY317" s="46"/>
      <c r="AZ317" s="56"/>
      <c r="BA317" s="46"/>
      <c r="BB317" s="46"/>
      <c r="BC317" s="56"/>
      <c r="BD317" s="46"/>
      <c r="BE317" s="46"/>
      <c r="BF317" s="56"/>
      <c r="BG317" s="46"/>
      <c r="BH317" s="46"/>
      <c r="BI317" s="56"/>
      <c r="BJ317" s="46"/>
      <c r="BK317" s="46"/>
      <c r="BL317" s="56"/>
      <c r="BM317" s="46"/>
      <c r="BN317" s="46"/>
      <c r="BO317" s="56"/>
      <c r="BP317" s="46"/>
      <c r="BQ317" s="46"/>
      <c r="BR317" s="56"/>
      <c r="BS317" s="46"/>
      <c r="BT317" s="46"/>
      <c r="BU317" s="56"/>
      <c r="BV317" s="46"/>
      <c r="BW317" s="46"/>
      <c r="BX317" s="56"/>
      <c r="BY317" s="46"/>
      <c r="BZ317" s="46"/>
      <c r="CA317" s="46"/>
      <c r="CB317" s="56"/>
      <c r="CC317" s="46"/>
      <c r="CD317" s="46"/>
      <c r="CE317" s="56"/>
      <c r="CF317" s="46"/>
      <c r="CG317" s="46"/>
      <c r="CH317" s="56"/>
      <c r="CI317" s="46"/>
      <c r="CJ317" s="46"/>
      <c r="CK317" s="56"/>
      <c r="CL317" s="46"/>
      <c r="CM317" s="46"/>
      <c r="CN317" s="56"/>
      <c r="CO317" s="46"/>
      <c r="CP317" s="46"/>
      <c r="CQ317" s="56"/>
      <c r="CR317" s="46"/>
      <c r="CS317" s="46"/>
      <c r="CT317" s="56"/>
      <c r="CU317" s="46"/>
      <c r="CV317" s="46"/>
      <c r="CW317" s="217" t="str">
        <f t="shared" ca="1" si="20"/>
        <v/>
      </c>
      <c r="CX317" s="180" t="str">
        <f t="shared" si="21"/>
        <v/>
      </c>
    </row>
    <row r="318" spans="1:102" s="166" customFormat="1" x14ac:dyDescent="0.35">
      <c r="A318" s="163">
        <f t="shared" si="24"/>
        <v>317</v>
      </c>
      <c r="B318" s="144">
        <f>'Facility Information'!$B$9</f>
        <v>0</v>
      </c>
      <c r="C318" s="104"/>
      <c r="D318" s="49"/>
      <c r="E318" s="50"/>
      <c r="F318" s="51"/>
      <c r="G318" s="117"/>
      <c r="H318" s="43"/>
      <c r="I318" s="56"/>
      <c r="J318" s="46"/>
      <c r="K318" s="142"/>
      <c r="L318" s="76"/>
      <c r="M318" s="220"/>
      <c r="N318" s="251"/>
      <c r="O318" s="82"/>
      <c r="P318" s="82"/>
      <c r="Q318" s="82"/>
      <c r="R318" s="82"/>
      <c r="S318" s="82"/>
      <c r="T318" s="85"/>
      <c r="U318" s="85"/>
      <c r="V318" s="82"/>
      <c r="W318" s="82"/>
      <c r="X318" s="82"/>
      <c r="Y318" s="50"/>
      <c r="Z318" s="221"/>
      <c r="AA318" s="56"/>
      <c r="AB318" s="46"/>
      <c r="AC318" s="46"/>
      <c r="AD318" s="46"/>
      <c r="AE318" s="46"/>
      <c r="AF318" s="46"/>
      <c r="AG318" s="46"/>
      <c r="AH318" s="252"/>
      <c r="AI318" s="252"/>
      <c r="AJ318" s="248"/>
      <c r="AK318" s="128"/>
      <c r="AL318" s="85"/>
      <c r="AM318" s="253"/>
      <c r="AN318" s="244"/>
      <c r="AO318" s="236" t="str">
        <f t="shared" ca="1" si="22"/>
        <v/>
      </c>
      <c r="AP318" s="237" t="str">
        <f t="shared" ca="1" si="23"/>
        <v/>
      </c>
      <c r="AQ318" s="56"/>
      <c r="AR318" s="46"/>
      <c r="AS318" s="46"/>
      <c r="AT318" s="56"/>
      <c r="AU318" s="46"/>
      <c r="AV318" s="46"/>
      <c r="AW318" s="56"/>
      <c r="AX318" s="46"/>
      <c r="AY318" s="46"/>
      <c r="AZ318" s="56"/>
      <c r="BA318" s="46"/>
      <c r="BB318" s="46"/>
      <c r="BC318" s="56"/>
      <c r="BD318" s="46"/>
      <c r="BE318" s="46"/>
      <c r="BF318" s="56"/>
      <c r="BG318" s="46"/>
      <c r="BH318" s="46"/>
      <c r="BI318" s="56"/>
      <c r="BJ318" s="46"/>
      <c r="BK318" s="46"/>
      <c r="BL318" s="56"/>
      <c r="BM318" s="46"/>
      <c r="BN318" s="46"/>
      <c r="BO318" s="56"/>
      <c r="BP318" s="46"/>
      <c r="BQ318" s="46"/>
      <c r="BR318" s="56"/>
      <c r="BS318" s="46"/>
      <c r="BT318" s="46"/>
      <c r="BU318" s="56"/>
      <c r="BV318" s="46"/>
      <c r="BW318" s="46"/>
      <c r="BX318" s="56"/>
      <c r="BY318" s="46"/>
      <c r="BZ318" s="46"/>
      <c r="CA318" s="46"/>
      <c r="CB318" s="56"/>
      <c r="CC318" s="46"/>
      <c r="CD318" s="46"/>
      <c r="CE318" s="56"/>
      <c r="CF318" s="46"/>
      <c r="CG318" s="46"/>
      <c r="CH318" s="56"/>
      <c r="CI318" s="46"/>
      <c r="CJ318" s="46"/>
      <c r="CK318" s="56"/>
      <c r="CL318" s="46"/>
      <c r="CM318" s="46"/>
      <c r="CN318" s="56"/>
      <c r="CO318" s="46"/>
      <c r="CP318" s="46"/>
      <c r="CQ318" s="56"/>
      <c r="CR318" s="46"/>
      <c r="CS318" s="46"/>
      <c r="CT318" s="56"/>
      <c r="CU318" s="46"/>
      <c r="CV318" s="46"/>
      <c r="CW318" s="217" t="str">
        <f t="shared" ca="1" si="20"/>
        <v/>
      </c>
      <c r="CX318" s="180" t="str">
        <f t="shared" si="21"/>
        <v/>
      </c>
    </row>
    <row r="319" spans="1:102" s="166" customFormat="1" x14ac:dyDescent="0.35">
      <c r="A319" s="163">
        <f t="shared" si="24"/>
        <v>318</v>
      </c>
      <c r="B319" s="144">
        <f>'Facility Information'!$B$9</f>
        <v>0</v>
      </c>
      <c r="C319" s="104"/>
      <c r="D319" s="49"/>
      <c r="E319" s="50"/>
      <c r="F319" s="51"/>
      <c r="G319" s="117"/>
      <c r="H319" s="43"/>
      <c r="I319" s="56"/>
      <c r="J319" s="46"/>
      <c r="K319" s="142"/>
      <c r="L319" s="76"/>
      <c r="M319" s="220"/>
      <c r="N319" s="251"/>
      <c r="O319" s="82"/>
      <c r="P319" s="82"/>
      <c r="Q319" s="82"/>
      <c r="R319" s="82"/>
      <c r="S319" s="82"/>
      <c r="T319" s="85"/>
      <c r="U319" s="85"/>
      <c r="V319" s="82"/>
      <c r="W319" s="82"/>
      <c r="X319" s="82"/>
      <c r="Y319" s="50"/>
      <c r="Z319" s="221"/>
      <c r="AA319" s="56"/>
      <c r="AB319" s="46"/>
      <c r="AC319" s="46"/>
      <c r="AD319" s="46"/>
      <c r="AE319" s="46"/>
      <c r="AF319" s="46"/>
      <c r="AG319" s="46"/>
      <c r="AH319" s="252"/>
      <c r="AI319" s="252"/>
      <c r="AJ319" s="248"/>
      <c r="AK319" s="128"/>
      <c r="AL319" s="85"/>
      <c r="AM319" s="253"/>
      <c r="AN319" s="244"/>
      <c r="AO319" s="236" t="str">
        <f t="shared" ca="1" si="22"/>
        <v/>
      </c>
      <c r="AP319" s="237" t="str">
        <f t="shared" ca="1" si="23"/>
        <v/>
      </c>
      <c r="AQ319" s="56"/>
      <c r="AR319" s="46"/>
      <c r="AS319" s="46"/>
      <c r="AT319" s="56"/>
      <c r="AU319" s="46"/>
      <c r="AV319" s="46"/>
      <c r="AW319" s="56"/>
      <c r="AX319" s="46"/>
      <c r="AY319" s="46"/>
      <c r="AZ319" s="56"/>
      <c r="BA319" s="46"/>
      <c r="BB319" s="46"/>
      <c r="BC319" s="56"/>
      <c r="BD319" s="46"/>
      <c r="BE319" s="46"/>
      <c r="BF319" s="56"/>
      <c r="BG319" s="46"/>
      <c r="BH319" s="46"/>
      <c r="BI319" s="56"/>
      <c r="BJ319" s="46"/>
      <c r="BK319" s="46"/>
      <c r="BL319" s="56"/>
      <c r="BM319" s="46"/>
      <c r="BN319" s="46"/>
      <c r="BO319" s="56"/>
      <c r="BP319" s="46"/>
      <c r="BQ319" s="46"/>
      <c r="BR319" s="56"/>
      <c r="BS319" s="46"/>
      <c r="BT319" s="46"/>
      <c r="BU319" s="56"/>
      <c r="BV319" s="46"/>
      <c r="BW319" s="46"/>
      <c r="BX319" s="56"/>
      <c r="BY319" s="46"/>
      <c r="BZ319" s="46"/>
      <c r="CA319" s="46"/>
      <c r="CB319" s="56"/>
      <c r="CC319" s="46"/>
      <c r="CD319" s="46"/>
      <c r="CE319" s="56"/>
      <c r="CF319" s="46"/>
      <c r="CG319" s="46"/>
      <c r="CH319" s="56"/>
      <c r="CI319" s="46"/>
      <c r="CJ319" s="46"/>
      <c r="CK319" s="56"/>
      <c r="CL319" s="46"/>
      <c r="CM319" s="46"/>
      <c r="CN319" s="56"/>
      <c r="CO319" s="46"/>
      <c r="CP319" s="46"/>
      <c r="CQ319" s="56"/>
      <c r="CR319" s="46"/>
      <c r="CS319" s="46"/>
      <c r="CT319" s="56"/>
      <c r="CU319" s="46"/>
      <c r="CV319" s="46"/>
      <c r="CW319" s="217" t="str">
        <f t="shared" ca="1" si="20"/>
        <v/>
      </c>
      <c r="CX319" s="180" t="str">
        <f t="shared" si="21"/>
        <v/>
      </c>
    </row>
    <row r="320" spans="1:102" s="166" customFormat="1" x14ac:dyDescent="0.35">
      <c r="A320" s="163">
        <f t="shared" si="24"/>
        <v>319</v>
      </c>
      <c r="B320" s="144">
        <f>'Facility Information'!$B$9</f>
        <v>0</v>
      </c>
      <c r="C320" s="104"/>
      <c r="D320" s="49"/>
      <c r="E320" s="50"/>
      <c r="F320" s="51"/>
      <c r="G320" s="117"/>
      <c r="H320" s="43"/>
      <c r="I320" s="56"/>
      <c r="J320" s="46"/>
      <c r="K320" s="142"/>
      <c r="L320" s="76"/>
      <c r="M320" s="220"/>
      <c r="N320" s="251"/>
      <c r="O320" s="82"/>
      <c r="P320" s="82"/>
      <c r="Q320" s="82"/>
      <c r="R320" s="82"/>
      <c r="S320" s="82"/>
      <c r="T320" s="85"/>
      <c r="U320" s="85"/>
      <c r="V320" s="82"/>
      <c r="W320" s="82"/>
      <c r="X320" s="82"/>
      <c r="Y320" s="50"/>
      <c r="Z320" s="221"/>
      <c r="AA320" s="56"/>
      <c r="AB320" s="46"/>
      <c r="AC320" s="46"/>
      <c r="AD320" s="46"/>
      <c r="AE320" s="46"/>
      <c r="AF320" s="46"/>
      <c r="AG320" s="46"/>
      <c r="AH320" s="252"/>
      <c r="AI320" s="252"/>
      <c r="AJ320" s="248"/>
      <c r="AK320" s="128"/>
      <c r="AL320" s="85"/>
      <c r="AM320" s="253"/>
      <c r="AN320" s="244"/>
      <c r="AO320" s="236" t="str">
        <f t="shared" ca="1" si="22"/>
        <v/>
      </c>
      <c r="AP320" s="237" t="str">
        <f t="shared" ca="1" si="23"/>
        <v/>
      </c>
      <c r="AQ320" s="56"/>
      <c r="AR320" s="46"/>
      <c r="AS320" s="46"/>
      <c r="AT320" s="56"/>
      <c r="AU320" s="46"/>
      <c r="AV320" s="46"/>
      <c r="AW320" s="56"/>
      <c r="AX320" s="46"/>
      <c r="AY320" s="46"/>
      <c r="AZ320" s="56"/>
      <c r="BA320" s="46"/>
      <c r="BB320" s="46"/>
      <c r="BC320" s="56"/>
      <c r="BD320" s="46"/>
      <c r="BE320" s="46"/>
      <c r="BF320" s="56"/>
      <c r="BG320" s="46"/>
      <c r="BH320" s="46"/>
      <c r="BI320" s="56"/>
      <c r="BJ320" s="46"/>
      <c r="BK320" s="46"/>
      <c r="BL320" s="56"/>
      <c r="BM320" s="46"/>
      <c r="BN320" s="46"/>
      <c r="BO320" s="56"/>
      <c r="BP320" s="46"/>
      <c r="BQ320" s="46"/>
      <c r="BR320" s="56"/>
      <c r="BS320" s="46"/>
      <c r="BT320" s="46"/>
      <c r="BU320" s="56"/>
      <c r="BV320" s="46"/>
      <c r="BW320" s="46"/>
      <c r="BX320" s="56"/>
      <c r="BY320" s="46"/>
      <c r="BZ320" s="46"/>
      <c r="CA320" s="46"/>
      <c r="CB320" s="56"/>
      <c r="CC320" s="46"/>
      <c r="CD320" s="46"/>
      <c r="CE320" s="56"/>
      <c r="CF320" s="46"/>
      <c r="CG320" s="46"/>
      <c r="CH320" s="56"/>
      <c r="CI320" s="46"/>
      <c r="CJ320" s="46"/>
      <c r="CK320" s="56"/>
      <c r="CL320" s="46"/>
      <c r="CM320" s="46"/>
      <c r="CN320" s="56"/>
      <c r="CO320" s="46"/>
      <c r="CP320" s="46"/>
      <c r="CQ320" s="56"/>
      <c r="CR320" s="46"/>
      <c r="CS320" s="46"/>
      <c r="CT320" s="56"/>
      <c r="CU320" s="46"/>
      <c r="CV320" s="46"/>
      <c r="CW320" s="217" t="str">
        <f t="shared" ca="1" si="20"/>
        <v/>
      </c>
      <c r="CX320" s="180" t="str">
        <f t="shared" si="21"/>
        <v/>
      </c>
    </row>
    <row r="321" spans="1:102" s="166" customFormat="1" x14ac:dyDescent="0.35">
      <c r="A321" s="163">
        <f t="shared" si="24"/>
        <v>320</v>
      </c>
      <c r="B321" s="144">
        <f>'Facility Information'!$B$9</f>
        <v>0</v>
      </c>
      <c r="C321" s="104"/>
      <c r="D321" s="49"/>
      <c r="E321" s="50"/>
      <c r="F321" s="51"/>
      <c r="G321" s="117"/>
      <c r="H321" s="43"/>
      <c r="I321" s="56"/>
      <c r="J321" s="46"/>
      <c r="K321" s="142"/>
      <c r="L321" s="76"/>
      <c r="M321" s="220"/>
      <c r="N321" s="251"/>
      <c r="O321" s="82"/>
      <c r="P321" s="82"/>
      <c r="Q321" s="82"/>
      <c r="R321" s="82"/>
      <c r="S321" s="82"/>
      <c r="T321" s="85"/>
      <c r="U321" s="85"/>
      <c r="V321" s="82"/>
      <c r="W321" s="82"/>
      <c r="X321" s="82"/>
      <c r="Y321" s="50"/>
      <c r="Z321" s="221"/>
      <c r="AA321" s="56"/>
      <c r="AB321" s="46"/>
      <c r="AC321" s="46"/>
      <c r="AD321" s="46"/>
      <c r="AE321" s="46"/>
      <c r="AF321" s="46"/>
      <c r="AG321" s="46"/>
      <c r="AH321" s="252"/>
      <c r="AI321" s="252"/>
      <c r="AJ321" s="248"/>
      <c r="AK321" s="128"/>
      <c r="AL321" s="85"/>
      <c r="AM321" s="253"/>
      <c r="AN321" s="244"/>
      <c r="AO321" s="236" t="str">
        <f t="shared" ca="1" si="22"/>
        <v/>
      </c>
      <c r="AP321" s="237" t="str">
        <f t="shared" ca="1" si="23"/>
        <v/>
      </c>
      <c r="AQ321" s="56"/>
      <c r="AR321" s="46"/>
      <c r="AS321" s="46"/>
      <c r="AT321" s="56"/>
      <c r="AU321" s="46"/>
      <c r="AV321" s="46"/>
      <c r="AW321" s="56"/>
      <c r="AX321" s="46"/>
      <c r="AY321" s="46"/>
      <c r="AZ321" s="56"/>
      <c r="BA321" s="46"/>
      <c r="BB321" s="46"/>
      <c r="BC321" s="56"/>
      <c r="BD321" s="46"/>
      <c r="BE321" s="46"/>
      <c r="BF321" s="56"/>
      <c r="BG321" s="46"/>
      <c r="BH321" s="46"/>
      <c r="BI321" s="56"/>
      <c r="BJ321" s="46"/>
      <c r="BK321" s="46"/>
      <c r="BL321" s="56"/>
      <c r="BM321" s="46"/>
      <c r="BN321" s="46"/>
      <c r="BO321" s="56"/>
      <c r="BP321" s="46"/>
      <c r="BQ321" s="46"/>
      <c r="BR321" s="56"/>
      <c r="BS321" s="46"/>
      <c r="BT321" s="46"/>
      <c r="BU321" s="56"/>
      <c r="BV321" s="46"/>
      <c r="BW321" s="46"/>
      <c r="BX321" s="56"/>
      <c r="BY321" s="46"/>
      <c r="BZ321" s="46"/>
      <c r="CA321" s="46"/>
      <c r="CB321" s="56"/>
      <c r="CC321" s="46"/>
      <c r="CD321" s="46"/>
      <c r="CE321" s="56"/>
      <c r="CF321" s="46"/>
      <c r="CG321" s="46"/>
      <c r="CH321" s="56"/>
      <c r="CI321" s="46"/>
      <c r="CJ321" s="46"/>
      <c r="CK321" s="56"/>
      <c r="CL321" s="46"/>
      <c r="CM321" s="46"/>
      <c r="CN321" s="56"/>
      <c r="CO321" s="46"/>
      <c r="CP321" s="46"/>
      <c r="CQ321" s="56"/>
      <c r="CR321" s="46"/>
      <c r="CS321" s="46"/>
      <c r="CT321" s="56"/>
      <c r="CU321" s="46"/>
      <c r="CV321" s="46"/>
      <c r="CW321" s="217" t="str">
        <f t="shared" ca="1" si="20"/>
        <v/>
      </c>
      <c r="CX321" s="180" t="str">
        <f t="shared" si="21"/>
        <v/>
      </c>
    </row>
    <row r="322" spans="1:102" s="166" customFormat="1" x14ac:dyDescent="0.35">
      <c r="A322" s="163">
        <f t="shared" si="24"/>
        <v>321</v>
      </c>
      <c r="B322" s="144">
        <f>'Facility Information'!$B$9</f>
        <v>0</v>
      </c>
      <c r="C322" s="104"/>
      <c r="D322" s="49"/>
      <c r="E322" s="50"/>
      <c r="F322" s="51"/>
      <c r="G322" s="117"/>
      <c r="H322" s="43"/>
      <c r="I322" s="56"/>
      <c r="J322" s="46"/>
      <c r="K322" s="142"/>
      <c r="L322" s="76"/>
      <c r="M322" s="220"/>
      <c r="N322" s="251"/>
      <c r="O322" s="82"/>
      <c r="P322" s="82"/>
      <c r="Q322" s="82"/>
      <c r="R322" s="82"/>
      <c r="S322" s="82"/>
      <c r="T322" s="85"/>
      <c r="U322" s="85"/>
      <c r="V322" s="82"/>
      <c r="W322" s="82"/>
      <c r="X322" s="82"/>
      <c r="Y322" s="50"/>
      <c r="Z322" s="221"/>
      <c r="AA322" s="56"/>
      <c r="AB322" s="46"/>
      <c r="AC322" s="46"/>
      <c r="AD322" s="46"/>
      <c r="AE322" s="46"/>
      <c r="AF322" s="46"/>
      <c r="AG322" s="46"/>
      <c r="AH322" s="252"/>
      <c r="AI322" s="252"/>
      <c r="AJ322" s="248"/>
      <c r="AK322" s="128"/>
      <c r="AL322" s="85"/>
      <c r="AM322" s="253"/>
      <c r="AN322" s="244"/>
      <c r="AO322" s="236" t="str">
        <f t="shared" ca="1" si="22"/>
        <v/>
      </c>
      <c r="AP322" s="237" t="str">
        <f t="shared" ca="1" si="23"/>
        <v/>
      </c>
      <c r="AQ322" s="56"/>
      <c r="AR322" s="46"/>
      <c r="AS322" s="46"/>
      <c r="AT322" s="56"/>
      <c r="AU322" s="46"/>
      <c r="AV322" s="46"/>
      <c r="AW322" s="56"/>
      <c r="AX322" s="46"/>
      <c r="AY322" s="46"/>
      <c r="AZ322" s="56"/>
      <c r="BA322" s="46"/>
      <c r="BB322" s="46"/>
      <c r="BC322" s="56"/>
      <c r="BD322" s="46"/>
      <c r="BE322" s="46"/>
      <c r="BF322" s="56"/>
      <c r="BG322" s="46"/>
      <c r="BH322" s="46"/>
      <c r="BI322" s="56"/>
      <c r="BJ322" s="46"/>
      <c r="BK322" s="46"/>
      <c r="BL322" s="56"/>
      <c r="BM322" s="46"/>
      <c r="BN322" s="46"/>
      <c r="BO322" s="56"/>
      <c r="BP322" s="46"/>
      <c r="BQ322" s="46"/>
      <c r="BR322" s="56"/>
      <c r="BS322" s="46"/>
      <c r="BT322" s="46"/>
      <c r="BU322" s="56"/>
      <c r="BV322" s="46"/>
      <c r="BW322" s="46"/>
      <c r="BX322" s="56"/>
      <c r="BY322" s="46"/>
      <c r="BZ322" s="46"/>
      <c r="CA322" s="46"/>
      <c r="CB322" s="56"/>
      <c r="CC322" s="46"/>
      <c r="CD322" s="46"/>
      <c r="CE322" s="56"/>
      <c r="CF322" s="46"/>
      <c r="CG322" s="46"/>
      <c r="CH322" s="56"/>
      <c r="CI322" s="46"/>
      <c r="CJ322" s="46"/>
      <c r="CK322" s="56"/>
      <c r="CL322" s="46"/>
      <c r="CM322" s="46"/>
      <c r="CN322" s="56"/>
      <c r="CO322" s="46"/>
      <c r="CP322" s="46"/>
      <c r="CQ322" s="56"/>
      <c r="CR322" s="46"/>
      <c r="CS322" s="46"/>
      <c r="CT322" s="56"/>
      <c r="CU322" s="46"/>
      <c r="CV322" s="46"/>
      <c r="CW322" s="217" t="str">
        <f t="shared" ref="CW322:CW385" ca="1" si="25">IF(MIN(IF(J322="Positive",I322,TODAY()+1),IF(AR322="Positive",AQ322,TODAY()+1),IF(AU322="Positive",AT322,TODAY()+1),IF(AX322="Positive",AW322,TODAY()+1),IF(BA322="Positive",AZ322,TODAY()+1),IF(BD322="Positive",BC322,TODAY()+1),IF(BG322="Positive",BF322,TODAY()+1),IF(BJ322="Positive",BI322,TODAY()+1),IF(BM322="Positive",BL322,TODAY()+1),IF(BP322="Positive",BO322,TODAY()+1),IF(BS322="Positive",BR322,TODAY()+1),IF(BV322="Positive",BU322,TODAY()+1),IF(BZ322="Positive",BX322,TODAY()+1),IF(CC322="Positive",CB322,TODAY()+1),IF(CF322="Positive",CE322,TODAY()+1),IF(CI322="Positive",CH322,TODAY()+1),IF(CL322="Positive",CK322,TODAY()+1),IF(CO322="Positive",CN322,TODAY()+1),IF(CR322="Positive",CQ322,TODAY()+1),IF(CV322="Positive",CT322,TODAY()+1))=TODAY()+1,"",MIN(IF(J322="Positive",I322,TODAY()+1),IF(AR322="Positive",AQ322,TODAY()+1),IF(AU322="Positive",AT322,TODAY()+1),IF(AX322="Positive",AW322,TODAY()+1),IF(BA322="Positive",AZ322,TODAY()+1),IF(BD322="Positive",BC322,TODAY()+1),IF(BG322="Positive",BF322,TODAY()+1),IF(BJ322="Positive",BI322,TODAY()+1),IF(BM322="Positive",BL322,TODAY()+1),IF(BP322="Positive",BO322,TODAY()+1),IF(BS322="Positive",BR322,TODAY()+1),IF(BV322="Positive",BU322,TODAY()+1),IF(BZ322="Positive",BX322,TODAY()+1),IF(CC322="Positive",CB322,TODAY()+1),IF(CF322="Positive",CE322,TODAY()+1),IF(CI322="Positive",CH322,TODAY()+1),IF(CL322="Positive",CK322,TODAY()+1),IF(CO322="Positive",CN322,TODAY()+1),IF(CR322="Positive",CQ322,TODAY()+1),IF(CV322="Positive",CT322,TODAY()+1)))</f>
        <v/>
      </c>
      <c r="CX322" s="180" t="str">
        <f t="shared" ref="CX322:CX385" si="26">IF(OR(J322 = "Positive", AR322 = "Positive", AU322 = "Positive", AX322 = "Positive", BA322 = "Positive", BD322 = "Positive", BG322 = "Positive", BJ322 = "Positive", BM322 = "Positive", BP322 = "Positive", BS322 = "Positive", BV322 = "Positive", BZ322 = "Positive", CC322 = "Positive", CF322 = "Positive", CI322 = "Positive", CL322 = "Positive", CO322 = "Positive", CR322 = "Positive", CV322 = "Positive"), "YES", "")</f>
        <v/>
      </c>
    </row>
    <row r="323" spans="1:102" s="166" customFormat="1" x14ac:dyDescent="0.35">
      <c r="A323" s="163">
        <f t="shared" si="24"/>
        <v>322</v>
      </c>
      <c r="B323" s="144">
        <f>'Facility Information'!$B$9</f>
        <v>0</v>
      </c>
      <c r="C323" s="104"/>
      <c r="D323" s="49"/>
      <c r="E323" s="50"/>
      <c r="F323" s="51"/>
      <c r="G323" s="117"/>
      <c r="H323" s="43"/>
      <c r="I323" s="56"/>
      <c r="J323" s="46"/>
      <c r="K323" s="142"/>
      <c r="L323" s="76"/>
      <c r="M323" s="220"/>
      <c r="N323" s="251"/>
      <c r="O323" s="82"/>
      <c r="P323" s="82"/>
      <c r="Q323" s="82"/>
      <c r="R323" s="82"/>
      <c r="S323" s="82"/>
      <c r="T323" s="85"/>
      <c r="U323" s="85"/>
      <c r="V323" s="82"/>
      <c r="W323" s="82"/>
      <c r="X323" s="82"/>
      <c r="Y323" s="50"/>
      <c r="Z323" s="221"/>
      <c r="AA323" s="56"/>
      <c r="AB323" s="46"/>
      <c r="AC323" s="46"/>
      <c r="AD323" s="46"/>
      <c r="AE323" s="46"/>
      <c r="AF323" s="46"/>
      <c r="AG323" s="46"/>
      <c r="AH323" s="252"/>
      <c r="AI323" s="252"/>
      <c r="AJ323" s="248"/>
      <c r="AK323" s="128"/>
      <c r="AL323" s="85"/>
      <c r="AM323" s="253"/>
      <c r="AN323" s="244"/>
      <c r="AO323" s="236" t="str">
        <f t="shared" ca="1" si="22"/>
        <v/>
      </c>
      <c r="AP323" s="237" t="str">
        <f t="shared" ca="1" si="23"/>
        <v/>
      </c>
      <c r="AQ323" s="56"/>
      <c r="AR323" s="46"/>
      <c r="AS323" s="46"/>
      <c r="AT323" s="56"/>
      <c r="AU323" s="46"/>
      <c r="AV323" s="46"/>
      <c r="AW323" s="56"/>
      <c r="AX323" s="46"/>
      <c r="AY323" s="46"/>
      <c r="AZ323" s="56"/>
      <c r="BA323" s="46"/>
      <c r="BB323" s="46"/>
      <c r="BC323" s="56"/>
      <c r="BD323" s="46"/>
      <c r="BE323" s="46"/>
      <c r="BF323" s="56"/>
      <c r="BG323" s="46"/>
      <c r="BH323" s="46"/>
      <c r="BI323" s="56"/>
      <c r="BJ323" s="46"/>
      <c r="BK323" s="46"/>
      <c r="BL323" s="56"/>
      <c r="BM323" s="46"/>
      <c r="BN323" s="46"/>
      <c r="BO323" s="56"/>
      <c r="BP323" s="46"/>
      <c r="BQ323" s="46"/>
      <c r="BR323" s="56"/>
      <c r="BS323" s="46"/>
      <c r="BT323" s="46"/>
      <c r="BU323" s="56"/>
      <c r="BV323" s="46"/>
      <c r="BW323" s="46"/>
      <c r="BX323" s="56"/>
      <c r="BY323" s="46"/>
      <c r="BZ323" s="46"/>
      <c r="CA323" s="46"/>
      <c r="CB323" s="56"/>
      <c r="CC323" s="46"/>
      <c r="CD323" s="46"/>
      <c r="CE323" s="56"/>
      <c r="CF323" s="46"/>
      <c r="CG323" s="46"/>
      <c r="CH323" s="56"/>
      <c r="CI323" s="46"/>
      <c r="CJ323" s="46"/>
      <c r="CK323" s="56"/>
      <c r="CL323" s="46"/>
      <c r="CM323" s="46"/>
      <c r="CN323" s="56"/>
      <c r="CO323" s="46"/>
      <c r="CP323" s="46"/>
      <c r="CQ323" s="56"/>
      <c r="CR323" s="46"/>
      <c r="CS323" s="46"/>
      <c r="CT323" s="56"/>
      <c r="CU323" s="46"/>
      <c r="CV323" s="46"/>
      <c r="CW323" s="217" t="str">
        <f t="shared" ca="1" si="25"/>
        <v/>
      </c>
      <c r="CX323" s="180" t="str">
        <f t="shared" si="26"/>
        <v/>
      </c>
    </row>
    <row r="324" spans="1:102" s="166" customFormat="1" x14ac:dyDescent="0.35">
      <c r="A324" s="163">
        <f t="shared" si="24"/>
        <v>323</v>
      </c>
      <c r="B324" s="144">
        <f>'Facility Information'!$B$9</f>
        <v>0</v>
      </c>
      <c r="C324" s="104"/>
      <c r="D324" s="49"/>
      <c r="E324" s="50"/>
      <c r="F324" s="51"/>
      <c r="G324" s="117"/>
      <c r="H324" s="43"/>
      <c r="I324" s="56"/>
      <c r="J324" s="46"/>
      <c r="K324" s="142"/>
      <c r="L324" s="76"/>
      <c r="M324" s="220"/>
      <c r="N324" s="251"/>
      <c r="O324" s="82"/>
      <c r="P324" s="82"/>
      <c r="Q324" s="82"/>
      <c r="R324" s="82"/>
      <c r="S324" s="82"/>
      <c r="T324" s="85"/>
      <c r="U324" s="85"/>
      <c r="V324" s="82"/>
      <c r="W324" s="82"/>
      <c r="X324" s="82"/>
      <c r="Y324" s="50"/>
      <c r="Z324" s="221"/>
      <c r="AA324" s="56"/>
      <c r="AB324" s="46"/>
      <c r="AC324" s="46"/>
      <c r="AD324" s="46"/>
      <c r="AE324" s="46"/>
      <c r="AF324" s="46"/>
      <c r="AG324" s="46"/>
      <c r="AH324" s="252"/>
      <c r="AI324" s="252"/>
      <c r="AJ324" s="248"/>
      <c r="AK324" s="128"/>
      <c r="AL324" s="85"/>
      <c r="AM324" s="253"/>
      <c r="AN324" s="244"/>
      <c r="AO324" s="236" t="str">
        <f t="shared" ca="1" si="22"/>
        <v/>
      </c>
      <c r="AP324" s="237" t="str">
        <f t="shared" ca="1" si="23"/>
        <v/>
      </c>
      <c r="AQ324" s="56"/>
      <c r="AR324" s="46"/>
      <c r="AS324" s="46"/>
      <c r="AT324" s="56"/>
      <c r="AU324" s="46"/>
      <c r="AV324" s="46"/>
      <c r="AW324" s="56"/>
      <c r="AX324" s="46"/>
      <c r="AY324" s="46"/>
      <c r="AZ324" s="56"/>
      <c r="BA324" s="46"/>
      <c r="BB324" s="46"/>
      <c r="BC324" s="56"/>
      <c r="BD324" s="46"/>
      <c r="BE324" s="46"/>
      <c r="BF324" s="56"/>
      <c r="BG324" s="46"/>
      <c r="BH324" s="46"/>
      <c r="BI324" s="56"/>
      <c r="BJ324" s="46"/>
      <c r="BK324" s="46"/>
      <c r="BL324" s="56"/>
      <c r="BM324" s="46"/>
      <c r="BN324" s="46"/>
      <c r="BO324" s="56"/>
      <c r="BP324" s="46"/>
      <c r="BQ324" s="46"/>
      <c r="BR324" s="56"/>
      <c r="BS324" s="46"/>
      <c r="BT324" s="46"/>
      <c r="BU324" s="56"/>
      <c r="BV324" s="46"/>
      <c r="BW324" s="46"/>
      <c r="BX324" s="56"/>
      <c r="BY324" s="46"/>
      <c r="BZ324" s="46"/>
      <c r="CA324" s="46"/>
      <c r="CB324" s="56"/>
      <c r="CC324" s="46"/>
      <c r="CD324" s="46"/>
      <c r="CE324" s="56"/>
      <c r="CF324" s="46"/>
      <c r="CG324" s="46"/>
      <c r="CH324" s="56"/>
      <c r="CI324" s="46"/>
      <c r="CJ324" s="46"/>
      <c r="CK324" s="56"/>
      <c r="CL324" s="46"/>
      <c r="CM324" s="46"/>
      <c r="CN324" s="56"/>
      <c r="CO324" s="46"/>
      <c r="CP324" s="46"/>
      <c r="CQ324" s="56"/>
      <c r="CR324" s="46"/>
      <c r="CS324" s="46"/>
      <c r="CT324" s="56"/>
      <c r="CU324" s="46"/>
      <c r="CV324" s="46"/>
      <c r="CW324" s="217" t="str">
        <f t="shared" ca="1" si="25"/>
        <v/>
      </c>
      <c r="CX324" s="180" t="str">
        <f t="shared" si="26"/>
        <v/>
      </c>
    </row>
    <row r="325" spans="1:102" s="166" customFormat="1" x14ac:dyDescent="0.35">
      <c r="A325" s="163">
        <f t="shared" si="24"/>
        <v>324</v>
      </c>
      <c r="B325" s="144">
        <f>'Facility Information'!$B$9</f>
        <v>0</v>
      </c>
      <c r="C325" s="104"/>
      <c r="D325" s="49"/>
      <c r="E325" s="50"/>
      <c r="F325" s="51"/>
      <c r="G325" s="117"/>
      <c r="H325" s="43"/>
      <c r="I325" s="56"/>
      <c r="J325" s="46"/>
      <c r="K325" s="142"/>
      <c r="L325" s="76"/>
      <c r="M325" s="220"/>
      <c r="N325" s="251"/>
      <c r="O325" s="82"/>
      <c r="P325" s="82"/>
      <c r="Q325" s="82"/>
      <c r="R325" s="82"/>
      <c r="S325" s="82"/>
      <c r="T325" s="85"/>
      <c r="U325" s="85"/>
      <c r="V325" s="82"/>
      <c r="W325" s="82"/>
      <c r="X325" s="82"/>
      <c r="Y325" s="50"/>
      <c r="Z325" s="221"/>
      <c r="AA325" s="56"/>
      <c r="AB325" s="46"/>
      <c r="AC325" s="46"/>
      <c r="AD325" s="46"/>
      <c r="AE325" s="46"/>
      <c r="AF325" s="46"/>
      <c r="AG325" s="46"/>
      <c r="AH325" s="252"/>
      <c r="AI325" s="252"/>
      <c r="AJ325" s="248"/>
      <c r="AK325" s="128"/>
      <c r="AL325" s="85"/>
      <c r="AM325" s="253"/>
      <c r="AN325" s="244"/>
      <c r="AO325" s="236" t="str">
        <f t="shared" ref="AO325:AO388" ca="1" si="27">IF(AND(CX325 = "YES", CW325 &lt;&gt; ""), MIN(CW325, AA325), CW325)</f>
        <v/>
      </c>
      <c r="AP325" s="237" t="str">
        <f t="shared" ref="AP325:AP388" ca="1" si="28">IF(AND(AO325 &lt;&gt; "", AJ325 &lt;&gt; ""), AO325 - AJ325, "")</f>
        <v/>
      </c>
      <c r="AQ325" s="56"/>
      <c r="AR325" s="46"/>
      <c r="AS325" s="46"/>
      <c r="AT325" s="56"/>
      <c r="AU325" s="46"/>
      <c r="AV325" s="46"/>
      <c r="AW325" s="56"/>
      <c r="AX325" s="46"/>
      <c r="AY325" s="46"/>
      <c r="AZ325" s="56"/>
      <c r="BA325" s="46"/>
      <c r="BB325" s="46"/>
      <c r="BC325" s="56"/>
      <c r="BD325" s="46"/>
      <c r="BE325" s="46"/>
      <c r="BF325" s="56"/>
      <c r="BG325" s="46"/>
      <c r="BH325" s="46"/>
      <c r="BI325" s="56"/>
      <c r="BJ325" s="46"/>
      <c r="BK325" s="46"/>
      <c r="BL325" s="56"/>
      <c r="BM325" s="46"/>
      <c r="BN325" s="46"/>
      <c r="BO325" s="56"/>
      <c r="BP325" s="46"/>
      <c r="BQ325" s="46"/>
      <c r="BR325" s="56"/>
      <c r="BS325" s="46"/>
      <c r="BT325" s="46"/>
      <c r="BU325" s="56"/>
      <c r="BV325" s="46"/>
      <c r="BW325" s="46"/>
      <c r="BX325" s="56"/>
      <c r="BY325" s="46"/>
      <c r="BZ325" s="46"/>
      <c r="CA325" s="46"/>
      <c r="CB325" s="56"/>
      <c r="CC325" s="46"/>
      <c r="CD325" s="46"/>
      <c r="CE325" s="56"/>
      <c r="CF325" s="46"/>
      <c r="CG325" s="46"/>
      <c r="CH325" s="56"/>
      <c r="CI325" s="46"/>
      <c r="CJ325" s="46"/>
      <c r="CK325" s="56"/>
      <c r="CL325" s="46"/>
      <c r="CM325" s="46"/>
      <c r="CN325" s="56"/>
      <c r="CO325" s="46"/>
      <c r="CP325" s="46"/>
      <c r="CQ325" s="56"/>
      <c r="CR325" s="46"/>
      <c r="CS325" s="46"/>
      <c r="CT325" s="56"/>
      <c r="CU325" s="46"/>
      <c r="CV325" s="46"/>
      <c r="CW325" s="217" t="str">
        <f t="shared" ca="1" si="25"/>
        <v/>
      </c>
      <c r="CX325" s="180" t="str">
        <f t="shared" si="26"/>
        <v/>
      </c>
    </row>
    <row r="326" spans="1:102" s="166" customFormat="1" x14ac:dyDescent="0.35">
      <c r="A326" s="163">
        <f t="shared" ref="A326:A389" si="29">1+A325</f>
        <v>325</v>
      </c>
      <c r="B326" s="144">
        <f>'Facility Information'!$B$9</f>
        <v>0</v>
      </c>
      <c r="C326" s="104"/>
      <c r="D326" s="49"/>
      <c r="E326" s="50"/>
      <c r="F326" s="51"/>
      <c r="G326" s="117"/>
      <c r="H326" s="43"/>
      <c r="I326" s="56"/>
      <c r="J326" s="46"/>
      <c r="K326" s="142"/>
      <c r="L326" s="76"/>
      <c r="M326" s="220"/>
      <c r="N326" s="251"/>
      <c r="O326" s="82"/>
      <c r="P326" s="82"/>
      <c r="Q326" s="82"/>
      <c r="R326" s="82"/>
      <c r="S326" s="82"/>
      <c r="T326" s="85"/>
      <c r="U326" s="85"/>
      <c r="V326" s="82"/>
      <c r="W326" s="82"/>
      <c r="X326" s="82"/>
      <c r="Y326" s="50"/>
      <c r="Z326" s="221"/>
      <c r="AA326" s="56"/>
      <c r="AB326" s="46"/>
      <c r="AC326" s="46"/>
      <c r="AD326" s="46"/>
      <c r="AE326" s="46"/>
      <c r="AF326" s="46"/>
      <c r="AG326" s="46"/>
      <c r="AH326" s="252"/>
      <c r="AI326" s="252"/>
      <c r="AJ326" s="248"/>
      <c r="AK326" s="128"/>
      <c r="AL326" s="85"/>
      <c r="AM326" s="253"/>
      <c r="AN326" s="244"/>
      <c r="AO326" s="236" t="str">
        <f t="shared" ca="1" si="27"/>
        <v/>
      </c>
      <c r="AP326" s="237" t="str">
        <f t="shared" ca="1" si="28"/>
        <v/>
      </c>
      <c r="AQ326" s="56"/>
      <c r="AR326" s="46"/>
      <c r="AS326" s="46"/>
      <c r="AT326" s="56"/>
      <c r="AU326" s="46"/>
      <c r="AV326" s="46"/>
      <c r="AW326" s="56"/>
      <c r="AX326" s="46"/>
      <c r="AY326" s="46"/>
      <c r="AZ326" s="56"/>
      <c r="BA326" s="46"/>
      <c r="BB326" s="46"/>
      <c r="BC326" s="56"/>
      <c r="BD326" s="46"/>
      <c r="BE326" s="46"/>
      <c r="BF326" s="56"/>
      <c r="BG326" s="46"/>
      <c r="BH326" s="46"/>
      <c r="BI326" s="56"/>
      <c r="BJ326" s="46"/>
      <c r="BK326" s="46"/>
      <c r="BL326" s="56"/>
      <c r="BM326" s="46"/>
      <c r="BN326" s="46"/>
      <c r="BO326" s="56"/>
      <c r="BP326" s="46"/>
      <c r="BQ326" s="46"/>
      <c r="BR326" s="56"/>
      <c r="BS326" s="46"/>
      <c r="BT326" s="46"/>
      <c r="BU326" s="56"/>
      <c r="BV326" s="46"/>
      <c r="BW326" s="46"/>
      <c r="BX326" s="56"/>
      <c r="BY326" s="46"/>
      <c r="BZ326" s="46"/>
      <c r="CA326" s="46"/>
      <c r="CB326" s="56"/>
      <c r="CC326" s="46"/>
      <c r="CD326" s="46"/>
      <c r="CE326" s="56"/>
      <c r="CF326" s="46"/>
      <c r="CG326" s="46"/>
      <c r="CH326" s="56"/>
      <c r="CI326" s="46"/>
      <c r="CJ326" s="46"/>
      <c r="CK326" s="56"/>
      <c r="CL326" s="46"/>
      <c r="CM326" s="46"/>
      <c r="CN326" s="56"/>
      <c r="CO326" s="46"/>
      <c r="CP326" s="46"/>
      <c r="CQ326" s="56"/>
      <c r="CR326" s="46"/>
      <c r="CS326" s="46"/>
      <c r="CT326" s="56"/>
      <c r="CU326" s="46"/>
      <c r="CV326" s="46"/>
      <c r="CW326" s="217" t="str">
        <f t="shared" ca="1" si="25"/>
        <v/>
      </c>
      <c r="CX326" s="180" t="str">
        <f t="shared" si="26"/>
        <v/>
      </c>
    </row>
    <row r="327" spans="1:102" s="166" customFormat="1" x14ac:dyDescent="0.35">
      <c r="A327" s="163">
        <f t="shared" si="29"/>
        <v>326</v>
      </c>
      <c r="B327" s="144">
        <f>'Facility Information'!$B$9</f>
        <v>0</v>
      </c>
      <c r="C327" s="104"/>
      <c r="D327" s="49"/>
      <c r="E327" s="50"/>
      <c r="F327" s="51"/>
      <c r="G327" s="117"/>
      <c r="H327" s="43"/>
      <c r="I327" s="56"/>
      <c r="J327" s="46"/>
      <c r="K327" s="142"/>
      <c r="L327" s="76"/>
      <c r="M327" s="220"/>
      <c r="N327" s="251"/>
      <c r="O327" s="82"/>
      <c r="P327" s="82"/>
      <c r="Q327" s="82"/>
      <c r="R327" s="82"/>
      <c r="S327" s="82"/>
      <c r="T327" s="85"/>
      <c r="U327" s="85"/>
      <c r="V327" s="82"/>
      <c r="W327" s="82"/>
      <c r="X327" s="82"/>
      <c r="Y327" s="50"/>
      <c r="Z327" s="221"/>
      <c r="AA327" s="56"/>
      <c r="AB327" s="46"/>
      <c r="AC327" s="46"/>
      <c r="AD327" s="46"/>
      <c r="AE327" s="46"/>
      <c r="AF327" s="46"/>
      <c r="AG327" s="46"/>
      <c r="AH327" s="252"/>
      <c r="AI327" s="252"/>
      <c r="AJ327" s="248"/>
      <c r="AK327" s="128"/>
      <c r="AL327" s="85"/>
      <c r="AM327" s="253"/>
      <c r="AN327" s="244"/>
      <c r="AO327" s="236" t="str">
        <f t="shared" ca="1" si="27"/>
        <v/>
      </c>
      <c r="AP327" s="237" t="str">
        <f t="shared" ca="1" si="28"/>
        <v/>
      </c>
      <c r="AQ327" s="56"/>
      <c r="AR327" s="46"/>
      <c r="AS327" s="46"/>
      <c r="AT327" s="56"/>
      <c r="AU327" s="46"/>
      <c r="AV327" s="46"/>
      <c r="AW327" s="56"/>
      <c r="AX327" s="46"/>
      <c r="AY327" s="46"/>
      <c r="AZ327" s="56"/>
      <c r="BA327" s="46"/>
      <c r="BB327" s="46"/>
      <c r="BC327" s="56"/>
      <c r="BD327" s="46"/>
      <c r="BE327" s="46"/>
      <c r="BF327" s="56"/>
      <c r="BG327" s="46"/>
      <c r="BH327" s="46"/>
      <c r="BI327" s="56"/>
      <c r="BJ327" s="46"/>
      <c r="BK327" s="46"/>
      <c r="BL327" s="56"/>
      <c r="BM327" s="46"/>
      <c r="BN327" s="46"/>
      <c r="BO327" s="56"/>
      <c r="BP327" s="46"/>
      <c r="BQ327" s="46"/>
      <c r="BR327" s="56"/>
      <c r="BS327" s="46"/>
      <c r="BT327" s="46"/>
      <c r="BU327" s="56"/>
      <c r="BV327" s="46"/>
      <c r="BW327" s="46"/>
      <c r="BX327" s="56"/>
      <c r="BY327" s="46"/>
      <c r="BZ327" s="46"/>
      <c r="CA327" s="46"/>
      <c r="CB327" s="56"/>
      <c r="CC327" s="46"/>
      <c r="CD327" s="46"/>
      <c r="CE327" s="56"/>
      <c r="CF327" s="46"/>
      <c r="CG327" s="46"/>
      <c r="CH327" s="56"/>
      <c r="CI327" s="46"/>
      <c r="CJ327" s="46"/>
      <c r="CK327" s="56"/>
      <c r="CL327" s="46"/>
      <c r="CM327" s="46"/>
      <c r="CN327" s="56"/>
      <c r="CO327" s="46"/>
      <c r="CP327" s="46"/>
      <c r="CQ327" s="56"/>
      <c r="CR327" s="46"/>
      <c r="CS327" s="46"/>
      <c r="CT327" s="56"/>
      <c r="CU327" s="46"/>
      <c r="CV327" s="46"/>
      <c r="CW327" s="217" t="str">
        <f t="shared" ca="1" si="25"/>
        <v/>
      </c>
      <c r="CX327" s="180" t="str">
        <f t="shared" si="26"/>
        <v/>
      </c>
    </row>
    <row r="328" spans="1:102" s="166" customFormat="1" x14ac:dyDescent="0.35">
      <c r="A328" s="163">
        <f t="shared" si="29"/>
        <v>327</v>
      </c>
      <c r="B328" s="144">
        <f>'Facility Information'!$B$9</f>
        <v>0</v>
      </c>
      <c r="C328" s="104"/>
      <c r="D328" s="49"/>
      <c r="E328" s="50"/>
      <c r="F328" s="51"/>
      <c r="G328" s="117"/>
      <c r="H328" s="43"/>
      <c r="I328" s="56"/>
      <c r="J328" s="46"/>
      <c r="K328" s="142"/>
      <c r="L328" s="76"/>
      <c r="M328" s="220"/>
      <c r="N328" s="251"/>
      <c r="O328" s="82"/>
      <c r="P328" s="82"/>
      <c r="Q328" s="82"/>
      <c r="R328" s="82"/>
      <c r="S328" s="82"/>
      <c r="T328" s="85"/>
      <c r="U328" s="85"/>
      <c r="V328" s="82"/>
      <c r="W328" s="82"/>
      <c r="X328" s="82"/>
      <c r="Y328" s="50"/>
      <c r="Z328" s="221"/>
      <c r="AA328" s="56"/>
      <c r="AB328" s="46"/>
      <c r="AC328" s="46"/>
      <c r="AD328" s="46"/>
      <c r="AE328" s="46"/>
      <c r="AF328" s="46"/>
      <c r="AG328" s="46"/>
      <c r="AH328" s="252"/>
      <c r="AI328" s="252"/>
      <c r="AJ328" s="248"/>
      <c r="AK328" s="128"/>
      <c r="AL328" s="85"/>
      <c r="AM328" s="253"/>
      <c r="AN328" s="244"/>
      <c r="AO328" s="236" t="str">
        <f t="shared" ca="1" si="27"/>
        <v/>
      </c>
      <c r="AP328" s="237" t="str">
        <f t="shared" ca="1" si="28"/>
        <v/>
      </c>
      <c r="AQ328" s="56"/>
      <c r="AR328" s="46"/>
      <c r="AS328" s="46"/>
      <c r="AT328" s="56"/>
      <c r="AU328" s="46"/>
      <c r="AV328" s="46"/>
      <c r="AW328" s="56"/>
      <c r="AX328" s="46"/>
      <c r="AY328" s="46"/>
      <c r="AZ328" s="56"/>
      <c r="BA328" s="46"/>
      <c r="BB328" s="46"/>
      <c r="BC328" s="56"/>
      <c r="BD328" s="46"/>
      <c r="BE328" s="46"/>
      <c r="BF328" s="56"/>
      <c r="BG328" s="46"/>
      <c r="BH328" s="46"/>
      <c r="BI328" s="56"/>
      <c r="BJ328" s="46"/>
      <c r="BK328" s="46"/>
      <c r="BL328" s="56"/>
      <c r="BM328" s="46"/>
      <c r="BN328" s="46"/>
      <c r="BO328" s="56"/>
      <c r="BP328" s="46"/>
      <c r="BQ328" s="46"/>
      <c r="BR328" s="56"/>
      <c r="BS328" s="46"/>
      <c r="BT328" s="46"/>
      <c r="BU328" s="56"/>
      <c r="BV328" s="46"/>
      <c r="BW328" s="46"/>
      <c r="BX328" s="56"/>
      <c r="BY328" s="46"/>
      <c r="BZ328" s="46"/>
      <c r="CA328" s="46"/>
      <c r="CB328" s="56"/>
      <c r="CC328" s="46"/>
      <c r="CD328" s="46"/>
      <c r="CE328" s="56"/>
      <c r="CF328" s="46"/>
      <c r="CG328" s="46"/>
      <c r="CH328" s="56"/>
      <c r="CI328" s="46"/>
      <c r="CJ328" s="46"/>
      <c r="CK328" s="56"/>
      <c r="CL328" s="46"/>
      <c r="CM328" s="46"/>
      <c r="CN328" s="56"/>
      <c r="CO328" s="46"/>
      <c r="CP328" s="46"/>
      <c r="CQ328" s="56"/>
      <c r="CR328" s="46"/>
      <c r="CS328" s="46"/>
      <c r="CT328" s="56"/>
      <c r="CU328" s="46"/>
      <c r="CV328" s="46"/>
      <c r="CW328" s="217" t="str">
        <f t="shared" ca="1" si="25"/>
        <v/>
      </c>
      <c r="CX328" s="180" t="str">
        <f t="shared" si="26"/>
        <v/>
      </c>
    </row>
    <row r="329" spans="1:102" s="166" customFormat="1" x14ac:dyDescent="0.35">
      <c r="A329" s="163">
        <f t="shared" si="29"/>
        <v>328</v>
      </c>
      <c r="B329" s="144">
        <f>'Facility Information'!$B$9</f>
        <v>0</v>
      </c>
      <c r="C329" s="104"/>
      <c r="D329" s="49"/>
      <c r="E329" s="50"/>
      <c r="F329" s="51"/>
      <c r="G329" s="117"/>
      <c r="H329" s="43"/>
      <c r="I329" s="56"/>
      <c r="J329" s="46"/>
      <c r="K329" s="142"/>
      <c r="L329" s="76"/>
      <c r="M329" s="220"/>
      <c r="N329" s="251"/>
      <c r="O329" s="82"/>
      <c r="P329" s="82"/>
      <c r="Q329" s="82"/>
      <c r="R329" s="82"/>
      <c r="S329" s="82"/>
      <c r="T329" s="85"/>
      <c r="U329" s="85"/>
      <c r="V329" s="82"/>
      <c r="W329" s="82"/>
      <c r="X329" s="82"/>
      <c r="Y329" s="50"/>
      <c r="Z329" s="221"/>
      <c r="AA329" s="56"/>
      <c r="AB329" s="46"/>
      <c r="AC329" s="46"/>
      <c r="AD329" s="46"/>
      <c r="AE329" s="46"/>
      <c r="AF329" s="46"/>
      <c r="AG329" s="46"/>
      <c r="AH329" s="252"/>
      <c r="AI329" s="252"/>
      <c r="AJ329" s="248"/>
      <c r="AK329" s="128"/>
      <c r="AL329" s="85"/>
      <c r="AM329" s="253"/>
      <c r="AN329" s="244"/>
      <c r="AO329" s="236" t="str">
        <f t="shared" ca="1" si="27"/>
        <v/>
      </c>
      <c r="AP329" s="237" t="str">
        <f t="shared" ca="1" si="28"/>
        <v/>
      </c>
      <c r="AQ329" s="56"/>
      <c r="AR329" s="46"/>
      <c r="AS329" s="46"/>
      <c r="AT329" s="56"/>
      <c r="AU329" s="46"/>
      <c r="AV329" s="46"/>
      <c r="AW329" s="56"/>
      <c r="AX329" s="46"/>
      <c r="AY329" s="46"/>
      <c r="AZ329" s="56"/>
      <c r="BA329" s="46"/>
      <c r="BB329" s="46"/>
      <c r="BC329" s="56"/>
      <c r="BD329" s="46"/>
      <c r="BE329" s="46"/>
      <c r="BF329" s="56"/>
      <c r="BG329" s="46"/>
      <c r="BH329" s="46"/>
      <c r="BI329" s="56"/>
      <c r="BJ329" s="46"/>
      <c r="BK329" s="46"/>
      <c r="BL329" s="56"/>
      <c r="BM329" s="46"/>
      <c r="BN329" s="46"/>
      <c r="BO329" s="56"/>
      <c r="BP329" s="46"/>
      <c r="BQ329" s="46"/>
      <c r="BR329" s="56"/>
      <c r="BS329" s="46"/>
      <c r="BT329" s="46"/>
      <c r="BU329" s="56"/>
      <c r="BV329" s="46"/>
      <c r="BW329" s="46"/>
      <c r="BX329" s="56"/>
      <c r="BY329" s="46"/>
      <c r="BZ329" s="46"/>
      <c r="CA329" s="46"/>
      <c r="CB329" s="56"/>
      <c r="CC329" s="46"/>
      <c r="CD329" s="46"/>
      <c r="CE329" s="56"/>
      <c r="CF329" s="46"/>
      <c r="CG329" s="46"/>
      <c r="CH329" s="56"/>
      <c r="CI329" s="46"/>
      <c r="CJ329" s="46"/>
      <c r="CK329" s="56"/>
      <c r="CL329" s="46"/>
      <c r="CM329" s="46"/>
      <c r="CN329" s="56"/>
      <c r="CO329" s="46"/>
      <c r="CP329" s="46"/>
      <c r="CQ329" s="56"/>
      <c r="CR329" s="46"/>
      <c r="CS329" s="46"/>
      <c r="CT329" s="56"/>
      <c r="CU329" s="46"/>
      <c r="CV329" s="46"/>
      <c r="CW329" s="217" t="str">
        <f t="shared" ca="1" si="25"/>
        <v/>
      </c>
      <c r="CX329" s="180" t="str">
        <f t="shared" si="26"/>
        <v/>
      </c>
    </row>
    <row r="330" spans="1:102" s="166" customFormat="1" x14ac:dyDescent="0.35">
      <c r="A330" s="163">
        <f t="shared" si="29"/>
        <v>329</v>
      </c>
      <c r="B330" s="144">
        <f>'Facility Information'!$B$9</f>
        <v>0</v>
      </c>
      <c r="C330" s="104"/>
      <c r="D330" s="49"/>
      <c r="E330" s="50"/>
      <c r="F330" s="51"/>
      <c r="G330" s="117"/>
      <c r="H330" s="43"/>
      <c r="I330" s="56"/>
      <c r="J330" s="46"/>
      <c r="K330" s="142"/>
      <c r="L330" s="76"/>
      <c r="M330" s="220"/>
      <c r="N330" s="251"/>
      <c r="O330" s="82"/>
      <c r="P330" s="82"/>
      <c r="Q330" s="82"/>
      <c r="R330" s="82"/>
      <c r="S330" s="82"/>
      <c r="T330" s="85"/>
      <c r="U330" s="85"/>
      <c r="V330" s="82"/>
      <c r="W330" s="82"/>
      <c r="X330" s="82"/>
      <c r="Y330" s="50"/>
      <c r="Z330" s="221"/>
      <c r="AA330" s="56"/>
      <c r="AB330" s="46"/>
      <c r="AC330" s="46"/>
      <c r="AD330" s="46"/>
      <c r="AE330" s="46"/>
      <c r="AF330" s="46"/>
      <c r="AG330" s="46"/>
      <c r="AH330" s="252"/>
      <c r="AI330" s="252"/>
      <c r="AJ330" s="248"/>
      <c r="AK330" s="128"/>
      <c r="AL330" s="85"/>
      <c r="AM330" s="253"/>
      <c r="AN330" s="244"/>
      <c r="AO330" s="236" t="str">
        <f t="shared" ca="1" si="27"/>
        <v/>
      </c>
      <c r="AP330" s="237" t="str">
        <f t="shared" ca="1" si="28"/>
        <v/>
      </c>
      <c r="AQ330" s="56"/>
      <c r="AR330" s="46"/>
      <c r="AS330" s="46"/>
      <c r="AT330" s="56"/>
      <c r="AU330" s="46"/>
      <c r="AV330" s="46"/>
      <c r="AW330" s="56"/>
      <c r="AX330" s="46"/>
      <c r="AY330" s="46"/>
      <c r="AZ330" s="56"/>
      <c r="BA330" s="46"/>
      <c r="BB330" s="46"/>
      <c r="BC330" s="56"/>
      <c r="BD330" s="46"/>
      <c r="BE330" s="46"/>
      <c r="BF330" s="56"/>
      <c r="BG330" s="46"/>
      <c r="BH330" s="46"/>
      <c r="BI330" s="56"/>
      <c r="BJ330" s="46"/>
      <c r="BK330" s="46"/>
      <c r="BL330" s="56"/>
      <c r="BM330" s="46"/>
      <c r="BN330" s="46"/>
      <c r="BO330" s="56"/>
      <c r="BP330" s="46"/>
      <c r="BQ330" s="46"/>
      <c r="BR330" s="56"/>
      <c r="BS330" s="46"/>
      <c r="BT330" s="46"/>
      <c r="BU330" s="56"/>
      <c r="BV330" s="46"/>
      <c r="BW330" s="46"/>
      <c r="BX330" s="56"/>
      <c r="BY330" s="46"/>
      <c r="BZ330" s="46"/>
      <c r="CA330" s="46"/>
      <c r="CB330" s="56"/>
      <c r="CC330" s="46"/>
      <c r="CD330" s="46"/>
      <c r="CE330" s="56"/>
      <c r="CF330" s="46"/>
      <c r="CG330" s="46"/>
      <c r="CH330" s="56"/>
      <c r="CI330" s="46"/>
      <c r="CJ330" s="46"/>
      <c r="CK330" s="56"/>
      <c r="CL330" s="46"/>
      <c r="CM330" s="46"/>
      <c r="CN330" s="56"/>
      <c r="CO330" s="46"/>
      <c r="CP330" s="46"/>
      <c r="CQ330" s="56"/>
      <c r="CR330" s="46"/>
      <c r="CS330" s="46"/>
      <c r="CT330" s="56"/>
      <c r="CU330" s="46"/>
      <c r="CV330" s="46"/>
      <c r="CW330" s="217" t="str">
        <f t="shared" ca="1" si="25"/>
        <v/>
      </c>
      <c r="CX330" s="180" t="str">
        <f t="shared" si="26"/>
        <v/>
      </c>
    </row>
    <row r="331" spans="1:102" s="166" customFormat="1" x14ac:dyDescent="0.35">
      <c r="A331" s="163">
        <f t="shared" si="29"/>
        <v>330</v>
      </c>
      <c r="B331" s="144">
        <f>'Facility Information'!$B$9</f>
        <v>0</v>
      </c>
      <c r="C331" s="104"/>
      <c r="D331" s="49"/>
      <c r="E331" s="50"/>
      <c r="F331" s="51"/>
      <c r="G331" s="117"/>
      <c r="H331" s="43"/>
      <c r="I331" s="56"/>
      <c r="J331" s="46"/>
      <c r="K331" s="142"/>
      <c r="L331" s="76"/>
      <c r="M331" s="220"/>
      <c r="N331" s="251"/>
      <c r="O331" s="82"/>
      <c r="P331" s="82"/>
      <c r="Q331" s="82"/>
      <c r="R331" s="82"/>
      <c r="S331" s="82"/>
      <c r="T331" s="85"/>
      <c r="U331" s="85"/>
      <c r="V331" s="82"/>
      <c r="W331" s="82"/>
      <c r="X331" s="82"/>
      <c r="Y331" s="50"/>
      <c r="Z331" s="221"/>
      <c r="AA331" s="56"/>
      <c r="AB331" s="46"/>
      <c r="AC331" s="46"/>
      <c r="AD331" s="46"/>
      <c r="AE331" s="46"/>
      <c r="AF331" s="46"/>
      <c r="AG331" s="46"/>
      <c r="AH331" s="252"/>
      <c r="AI331" s="252"/>
      <c r="AJ331" s="248"/>
      <c r="AK331" s="128"/>
      <c r="AL331" s="85"/>
      <c r="AM331" s="253"/>
      <c r="AN331" s="244"/>
      <c r="AO331" s="236" t="str">
        <f t="shared" ca="1" si="27"/>
        <v/>
      </c>
      <c r="AP331" s="237" t="str">
        <f t="shared" ca="1" si="28"/>
        <v/>
      </c>
      <c r="AQ331" s="56"/>
      <c r="AR331" s="46"/>
      <c r="AS331" s="46"/>
      <c r="AT331" s="56"/>
      <c r="AU331" s="46"/>
      <c r="AV331" s="46"/>
      <c r="AW331" s="56"/>
      <c r="AX331" s="46"/>
      <c r="AY331" s="46"/>
      <c r="AZ331" s="56"/>
      <c r="BA331" s="46"/>
      <c r="BB331" s="46"/>
      <c r="BC331" s="56"/>
      <c r="BD331" s="46"/>
      <c r="BE331" s="46"/>
      <c r="BF331" s="56"/>
      <c r="BG331" s="46"/>
      <c r="BH331" s="46"/>
      <c r="BI331" s="56"/>
      <c r="BJ331" s="46"/>
      <c r="BK331" s="46"/>
      <c r="BL331" s="56"/>
      <c r="BM331" s="46"/>
      <c r="BN331" s="46"/>
      <c r="BO331" s="56"/>
      <c r="BP331" s="46"/>
      <c r="BQ331" s="46"/>
      <c r="BR331" s="56"/>
      <c r="BS331" s="46"/>
      <c r="BT331" s="46"/>
      <c r="BU331" s="56"/>
      <c r="BV331" s="46"/>
      <c r="BW331" s="46"/>
      <c r="BX331" s="56"/>
      <c r="BY331" s="46"/>
      <c r="BZ331" s="46"/>
      <c r="CA331" s="46"/>
      <c r="CB331" s="56"/>
      <c r="CC331" s="46"/>
      <c r="CD331" s="46"/>
      <c r="CE331" s="56"/>
      <c r="CF331" s="46"/>
      <c r="CG331" s="46"/>
      <c r="CH331" s="56"/>
      <c r="CI331" s="46"/>
      <c r="CJ331" s="46"/>
      <c r="CK331" s="56"/>
      <c r="CL331" s="46"/>
      <c r="CM331" s="46"/>
      <c r="CN331" s="56"/>
      <c r="CO331" s="46"/>
      <c r="CP331" s="46"/>
      <c r="CQ331" s="56"/>
      <c r="CR331" s="46"/>
      <c r="CS331" s="46"/>
      <c r="CT331" s="56"/>
      <c r="CU331" s="46"/>
      <c r="CV331" s="46"/>
      <c r="CW331" s="217" t="str">
        <f t="shared" ca="1" si="25"/>
        <v/>
      </c>
      <c r="CX331" s="180" t="str">
        <f t="shared" si="26"/>
        <v/>
      </c>
    </row>
    <row r="332" spans="1:102" s="166" customFormat="1" x14ac:dyDescent="0.35">
      <c r="A332" s="163">
        <f t="shared" si="29"/>
        <v>331</v>
      </c>
      <c r="B332" s="144">
        <f>'Facility Information'!$B$9</f>
        <v>0</v>
      </c>
      <c r="C332" s="104"/>
      <c r="D332" s="49"/>
      <c r="E332" s="50"/>
      <c r="F332" s="51"/>
      <c r="G332" s="117"/>
      <c r="H332" s="43"/>
      <c r="I332" s="56"/>
      <c r="J332" s="46"/>
      <c r="K332" s="142"/>
      <c r="L332" s="76"/>
      <c r="M332" s="220"/>
      <c r="N332" s="251"/>
      <c r="O332" s="82"/>
      <c r="P332" s="82"/>
      <c r="Q332" s="82"/>
      <c r="R332" s="82"/>
      <c r="S332" s="82"/>
      <c r="T332" s="85"/>
      <c r="U332" s="85"/>
      <c r="V332" s="82"/>
      <c r="W332" s="82"/>
      <c r="X332" s="82"/>
      <c r="Y332" s="50"/>
      <c r="Z332" s="221"/>
      <c r="AA332" s="56"/>
      <c r="AB332" s="46"/>
      <c r="AC332" s="46"/>
      <c r="AD332" s="46"/>
      <c r="AE332" s="46"/>
      <c r="AF332" s="46"/>
      <c r="AG332" s="46"/>
      <c r="AH332" s="252"/>
      <c r="AI332" s="252"/>
      <c r="AJ332" s="248"/>
      <c r="AK332" s="128"/>
      <c r="AL332" s="85"/>
      <c r="AM332" s="253"/>
      <c r="AN332" s="244"/>
      <c r="AO332" s="236" t="str">
        <f t="shared" ca="1" si="27"/>
        <v/>
      </c>
      <c r="AP332" s="237" t="str">
        <f t="shared" ca="1" si="28"/>
        <v/>
      </c>
      <c r="AQ332" s="56"/>
      <c r="AR332" s="46"/>
      <c r="AS332" s="46"/>
      <c r="AT332" s="56"/>
      <c r="AU332" s="46"/>
      <c r="AV332" s="46"/>
      <c r="AW332" s="56"/>
      <c r="AX332" s="46"/>
      <c r="AY332" s="46"/>
      <c r="AZ332" s="56"/>
      <c r="BA332" s="46"/>
      <c r="BB332" s="46"/>
      <c r="BC332" s="56"/>
      <c r="BD332" s="46"/>
      <c r="BE332" s="46"/>
      <c r="BF332" s="56"/>
      <c r="BG332" s="46"/>
      <c r="BH332" s="46"/>
      <c r="BI332" s="56"/>
      <c r="BJ332" s="46"/>
      <c r="BK332" s="46"/>
      <c r="BL332" s="56"/>
      <c r="BM332" s="46"/>
      <c r="BN332" s="46"/>
      <c r="BO332" s="56"/>
      <c r="BP332" s="46"/>
      <c r="BQ332" s="46"/>
      <c r="BR332" s="56"/>
      <c r="BS332" s="46"/>
      <c r="BT332" s="46"/>
      <c r="BU332" s="56"/>
      <c r="BV332" s="46"/>
      <c r="BW332" s="46"/>
      <c r="BX332" s="56"/>
      <c r="BY332" s="46"/>
      <c r="BZ332" s="46"/>
      <c r="CA332" s="46"/>
      <c r="CB332" s="56"/>
      <c r="CC332" s="46"/>
      <c r="CD332" s="46"/>
      <c r="CE332" s="56"/>
      <c r="CF332" s="46"/>
      <c r="CG332" s="46"/>
      <c r="CH332" s="56"/>
      <c r="CI332" s="46"/>
      <c r="CJ332" s="46"/>
      <c r="CK332" s="56"/>
      <c r="CL332" s="46"/>
      <c r="CM332" s="46"/>
      <c r="CN332" s="56"/>
      <c r="CO332" s="46"/>
      <c r="CP332" s="46"/>
      <c r="CQ332" s="56"/>
      <c r="CR332" s="46"/>
      <c r="CS332" s="46"/>
      <c r="CT332" s="56"/>
      <c r="CU332" s="46"/>
      <c r="CV332" s="46"/>
      <c r="CW332" s="217" t="str">
        <f t="shared" ca="1" si="25"/>
        <v/>
      </c>
      <c r="CX332" s="180" t="str">
        <f t="shared" si="26"/>
        <v/>
      </c>
    </row>
    <row r="333" spans="1:102" s="166" customFormat="1" x14ac:dyDescent="0.35">
      <c r="A333" s="163">
        <f t="shared" si="29"/>
        <v>332</v>
      </c>
      <c r="B333" s="144">
        <f>'Facility Information'!$B$9</f>
        <v>0</v>
      </c>
      <c r="C333" s="104"/>
      <c r="D333" s="49"/>
      <c r="E333" s="50"/>
      <c r="F333" s="51"/>
      <c r="G333" s="117"/>
      <c r="H333" s="43"/>
      <c r="I333" s="56"/>
      <c r="J333" s="46"/>
      <c r="K333" s="142"/>
      <c r="L333" s="76"/>
      <c r="M333" s="220"/>
      <c r="N333" s="251"/>
      <c r="O333" s="82"/>
      <c r="P333" s="82"/>
      <c r="Q333" s="82"/>
      <c r="R333" s="82"/>
      <c r="S333" s="82"/>
      <c r="T333" s="85"/>
      <c r="U333" s="85"/>
      <c r="V333" s="82"/>
      <c r="W333" s="82"/>
      <c r="X333" s="82"/>
      <c r="Y333" s="50"/>
      <c r="Z333" s="221"/>
      <c r="AA333" s="56"/>
      <c r="AB333" s="46"/>
      <c r="AC333" s="46"/>
      <c r="AD333" s="46"/>
      <c r="AE333" s="46"/>
      <c r="AF333" s="46"/>
      <c r="AG333" s="46"/>
      <c r="AH333" s="252"/>
      <c r="AI333" s="252"/>
      <c r="AJ333" s="248"/>
      <c r="AK333" s="128"/>
      <c r="AL333" s="85"/>
      <c r="AM333" s="253"/>
      <c r="AN333" s="244"/>
      <c r="AO333" s="236" t="str">
        <f t="shared" ca="1" si="27"/>
        <v/>
      </c>
      <c r="AP333" s="237" t="str">
        <f t="shared" ca="1" si="28"/>
        <v/>
      </c>
      <c r="AQ333" s="56"/>
      <c r="AR333" s="46"/>
      <c r="AS333" s="46"/>
      <c r="AT333" s="56"/>
      <c r="AU333" s="46"/>
      <c r="AV333" s="46"/>
      <c r="AW333" s="56"/>
      <c r="AX333" s="46"/>
      <c r="AY333" s="46"/>
      <c r="AZ333" s="56"/>
      <c r="BA333" s="46"/>
      <c r="BB333" s="46"/>
      <c r="BC333" s="56"/>
      <c r="BD333" s="46"/>
      <c r="BE333" s="46"/>
      <c r="BF333" s="56"/>
      <c r="BG333" s="46"/>
      <c r="BH333" s="46"/>
      <c r="BI333" s="56"/>
      <c r="BJ333" s="46"/>
      <c r="BK333" s="46"/>
      <c r="BL333" s="56"/>
      <c r="BM333" s="46"/>
      <c r="BN333" s="46"/>
      <c r="BO333" s="56"/>
      <c r="BP333" s="46"/>
      <c r="BQ333" s="46"/>
      <c r="BR333" s="56"/>
      <c r="BS333" s="46"/>
      <c r="BT333" s="46"/>
      <c r="BU333" s="56"/>
      <c r="BV333" s="46"/>
      <c r="BW333" s="46"/>
      <c r="BX333" s="56"/>
      <c r="BY333" s="46"/>
      <c r="BZ333" s="46"/>
      <c r="CA333" s="46"/>
      <c r="CB333" s="56"/>
      <c r="CC333" s="46"/>
      <c r="CD333" s="46"/>
      <c r="CE333" s="56"/>
      <c r="CF333" s="46"/>
      <c r="CG333" s="46"/>
      <c r="CH333" s="56"/>
      <c r="CI333" s="46"/>
      <c r="CJ333" s="46"/>
      <c r="CK333" s="56"/>
      <c r="CL333" s="46"/>
      <c r="CM333" s="46"/>
      <c r="CN333" s="56"/>
      <c r="CO333" s="46"/>
      <c r="CP333" s="46"/>
      <c r="CQ333" s="56"/>
      <c r="CR333" s="46"/>
      <c r="CS333" s="46"/>
      <c r="CT333" s="56"/>
      <c r="CU333" s="46"/>
      <c r="CV333" s="46"/>
      <c r="CW333" s="217" t="str">
        <f t="shared" ca="1" si="25"/>
        <v/>
      </c>
      <c r="CX333" s="180" t="str">
        <f t="shared" si="26"/>
        <v/>
      </c>
    </row>
    <row r="334" spans="1:102" s="166" customFormat="1" x14ac:dyDescent="0.35">
      <c r="A334" s="163">
        <f t="shared" si="29"/>
        <v>333</v>
      </c>
      <c r="B334" s="144">
        <f>'Facility Information'!$B$9</f>
        <v>0</v>
      </c>
      <c r="C334" s="104"/>
      <c r="D334" s="49"/>
      <c r="E334" s="50"/>
      <c r="F334" s="51"/>
      <c r="G334" s="117"/>
      <c r="H334" s="43"/>
      <c r="I334" s="56"/>
      <c r="J334" s="46"/>
      <c r="K334" s="142"/>
      <c r="L334" s="76"/>
      <c r="M334" s="220"/>
      <c r="N334" s="251"/>
      <c r="O334" s="82"/>
      <c r="P334" s="82"/>
      <c r="Q334" s="82"/>
      <c r="R334" s="82"/>
      <c r="S334" s="82"/>
      <c r="T334" s="85"/>
      <c r="U334" s="85"/>
      <c r="V334" s="82"/>
      <c r="W334" s="82"/>
      <c r="X334" s="82"/>
      <c r="Y334" s="50"/>
      <c r="Z334" s="221"/>
      <c r="AA334" s="56"/>
      <c r="AB334" s="46"/>
      <c r="AC334" s="46"/>
      <c r="AD334" s="46"/>
      <c r="AE334" s="46"/>
      <c r="AF334" s="46"/>
      <c r="AG334" s="46"/>
      <c r="AH334" s="252"/>
      <c r="AI334" s="252"/>
      <c r="AJ334" s="248"/>
      <c r="AK334" s="128"/>
      <c r="AL334" s="85"/>
      <c r="AM334" s="253"/>
      <c r="AN334" s="244"/>
      <c r="AO334" s="236" t="str">
        <f t="shared" ca="1" si="27"/>
        <v/>
      </c>
      <c r="AP334" s="237" t="str">
        <f t="shared" ca="1" si="28"/>
        <v/>
      </c>
      <c r="AQ334" s="56"/>
      <c r="AR334" s="46"/>
      <c r="AS334" s="46"/>
      <c r="AT334" s="56"/>
      <c r="AU334" s="46"/>
      <c r="AV334" s="46"/>
      <c r="AW334" s="56"/>
      <c r="AX334" s="46"/>
      <c r="AY334" s="46"/>
      <c r="AZ334" s="56"/>
      <c r="BA334" s="46"/>
      <c r="BB334" s="46"/>
      <c r="BC334" s="56"/>
      <c r="BD334" s="46"/>
      <c r="BE334" s="46"/>
      <c r="BF334" s="56"/>
      <c r="BG334" s="46"/>
      <c r="BH334" s="46"/>
      <c r="BI334" s="56"/>
      <c r="BJ334" s="46"/>
      <c r="BK334" s="46"/>
      <c r="BL334" s="56"/>
      <c r="BM334" s="46"/>
      <c r="BN334" s="46"/>
      <c r="BO334" s="56"/>
      <c r="BP334" s="46"/>
      <c r="BQ334" s="46"/>
      <c r="BR334" s="56"/>
      <c r="BS334" s="46"/>
      <c r="BT334" s="46"/>
      <c r="BU334" s="56"/>
      <c r="BV334" s="46"/>
      <c r="BW334" s="46"/>
      <c r="BX334" s="56"/>
      <c r="BY334" s="46"/>
      <c r="BZ334" s="46"/>
      <c r="CA334" s="46"/>
      <c r="CB334" s="56"/>
      <c r="CC334" s="46"/>
      <c r="CD334" s="46"/>
      <c r="CE334" s="56"/>
      <c r="CF334" s="46"/>
      <c r="CG334" s="46"/>
      <c r="CH334" s="56"/>
      <c r="CI334" s="46"/>
      <c r="CJ334" s="46"/>
      <c r="CK334" s="56"/>
      <c r="CL334" s="46"/>
      <c r="CM334" s="46"/>
      <c r="CN334" s="56"/>
      <c r="CO334" s="46"/>
      <c r="CP334" s="46"/>
      <c r="CQ334" s="56"/>
      <c r="CR334" s="46"/>
      <c r="CS334" s="46"/>
      <c r="CT334" s="56"/>
      <c r="CU334" s="46"/>
      <c r="CV334" s="46"/>
      <c r="CW334" s="217" t="str">
        <f t="shared" ca="1" si="25"/>
        <v/>
      </c>
      <c r="CX334" s="180" t="str">
        <f t="shared" si="26"/>
        <v/>
      </c>
    </row>
    <row r="335" spans="1:102" s="166" customFormat="1" x14ac:dyDescent="0.35">
      <c r="A335" s="163">
        <f t="shared" si="29"/>
        <v>334</v>
      </c>
      <c r="B335" s="144">
        <f>'Facility Information'!$B$9</f>
        <v>0</v>
      </c>
      <c r="C335" s="104"/>
      <c r="D335" s="49"/>
      <c r="E335" s="50"/>
      <c r="F335" s="51"/>
      <c r="G335" s="117"/>
      <c r="H335" s="43"/>
      <c r="I335" s="56"/>
      <c r="J335" s="46"/>
      <c r="K335" s="142"/>
      <c r="L335" s="76"/>
      <c r="M335" s="220"/>
      <c r="N335" s="251"/>
      <c r="O335" s="82"/>
      <c r="P335" s="82"/>
      <c r="Q335" s="82"/>
      <c r="R335" s="82"/>
      <c r="S335" s="82"/>
      <c r="T335" s="85"/>
      <c r="U335" s="85"/>
      <c r="V335" s="82"/>
      <c r="W335" s="82"/>
      <c r="X335" s="82"/>
      <c r="Y335" s="50"/>
      <c r="Z335" s="221"/>
      <c r="AA335" s="56"/>
      <c r="AB335" s="46"/>
      <c r="AC335" s="46"/>
      <c r="AD335" s="46"/>
      <c r="AE335" s="46"/>
      <c r="AF335" s="46"/>
      <c r="AG335" s="46"/>
      <c r="AH335" s="252"/>
      <c r="AI335" s="252"/>
      <c r="AJ335" s="248"/>
      <c r="AK335" s="128"/>
      <c r="AL335" s="85"/>
      <c r="AM335" s="253"/>
      <c r="AN335" s="244"/>
      <c r="AO335" s="236" t="str">
        <f t="shared" ca="1" si="27"/>
        <v/>
      </c>
      <c r="AP335" s="237" t="str">
        <f t="shared" ca="1" si="28"/>
        <v/>
      </c>
      <c r="AQ335" s="56"/>
      <c r="AR335" s="46"/>
      <c r="AS335" s="46"/>
      <c r="AT335" s="56"/>
      <c r="AU335" s="46"/>
      <c r="AV335" s="46"/>
      <c r="AW335" s="56"/>
      <c r="AX335" s="46"/>
      <c r="AY335" s="46"/>
      <c r="AZ335" s="56"/>
      <c r="BA335" s="46"/>
      <c r="BB335" s="46"/>
      <c r="BC335" s="56"/>
      <c r="BD335" s="46"/>
      <c r="BE335" s="46"/>
      <c r="BF335" s="56"/>
      <c r="BG335" s="46"/>
      <c r="BH335" s="46"/>
      <c r="BI335" s="56"/>
      <c r="BJ335" s="46"/>
      <c r="BK335" s="46"/>
      <c r="BL335" s="56"/>
      <c r="BM335" s="46"/>
      <c r="BN335" s="46"/>
      <c r="BO335" s="56"/>
      <c r="BP335" s="46"/>
      <c r="BQ335" s="46"/>
      <c r="BR335" s="56"/>
      <c r="BS335" s="46"/>
      <c r="BT335" s="46"/>
      <c r="BU335" s="56"/>
      <c r="BV335" s="46"/>
      <c r="BW335" s="46"/>
      <c r="BX335" s="56"/>
      <c r="BY335" s="46"/>
      <c r="BZ335" s="46"/>
      <c r="CA335" s="46"/>
      <c r="CB335" s="56"/>
      <c r="CC335" s="46"/>
      <c r="CD335" s="46"/>
      <c r="CE335" s="56"/>
      <c r="CF335" s="46"/>
      <c r="CG335" s="46"/>
      <c r="CH335" s="56"/>
      <c r="CI335" s="46"/>
      <c r="CJ335" s="46"/>
      <c r="CK335" s="56"/>
      <c r="CL335" s="46"/>
      <c r="CM335" s="46"/>
      <c r="CN335" s="56"/>
      <c r="CO335" s="46"/>
      <c r="CP335" s="46"/>
      <c r="CQ335" s="56"/>
      <c r="CR335" s="46"/>
      <c r="CS335" s="46"/>
      <c r="CT335" s="56"/>
      <c r="CU335" s="46"/>
      <c r="CV335" s="46"/>
      <c r="CW335" s="217" t="str">
        <f t="shared" ca="1" si="25"/>
        <v/>
      </c>
      <c r="CX335" s="180" t="str">
        <f t="shared" si="26"/>
        <v/>
      </c>
    </row>
    <row r="336" spans="1:102" s="166" customFormat="1" x14ac:dyDescent="0.35">
      <c r="A336" s="163">
        <f t="shared" si="29"/>
        <v>335</v>
      </c>
      <c r="B336" s="144">
        <f>'Facility Information'!$B$9</f>
        <v>0</v>
      </c>
      <c r="C336" s="104"/>
      <c r="D336" s="49"/>
      <c r="E336" s="50"/>
      <c r="F336" s="51"/>
      <c r="G336" s="117"/>
      <c r="H336" s="43"/>
      <c r="I336" s="56"/>
      <c r="J336" s="46"/>
      <c r="K336" s="142"/>
      <c r="L336" s="76"/>
      <c r="M336" s="220"/>
      <c r="N336" s="251"/>
      <c r="O336" s="82"/>
      <c r="P336" s="82"/>
      <c r="Q336" s="82"/>
      <c r="R336" s="82"/>
      <c r="S336" s="82"/>
      <c r="T336" s="85"/>
      <c r="U336" s="85"/>
      <c r="V336" s="82"/>
      <c r="W336" s="82"/>
      <c r="X336" s="82"/>
      <c r="Y336" s="50"/>
      <c r="Z336" s="221"/>
      <c r="AA336" s="56"/>
      <c r="AB336" s="46"/>
      <c r="AC336" s="46"/>
      <c r="AD336" s="46"/>
      <c r="AE336" s="46"/>
      <c r="AF336" s="46"/>
      <c r="AG336" s="46"/>
      <c r="AH336" s="252"/>
      <c r="AI336" s="252"/>
      <c r="AJ336" s="248"/>
      <c r="AK336" s="128"/>
      <c r="AL336" s="85"/>
      <c r="AM336" s="253"/>
      <c r="AN336" s="244"/>
      <c r="AO336" s="236" t="str">
        <f t="shared" ca="1" si="27"/>
        <v/>
      </c>
      <c r="AP336" s="237" t="str">
        <f t="shared" ca="1" si="28"/>
        <v/>
      </c>
      <c r="AQ336" s="56"/>
      <c r="AR336" s="46"/>
      <c r="AS336" s="46"/>
      <c r="AT336" s="56"/>
      <c r="AU336" s="46"/>
      <c r="AV336" s="46"/>
      <c r="AW336" s="56"/>
      <c r="AX336" s="46"/>
      <c r="AY336" s="46"/>
      <c r="AZ336" s="56"/>
      <c r="BA336" s="46"/>
      <c r="BB336" s="46"/>
      <c r="BC336" s="56"/>
      <c r="BD336" s="46"/>
      <c r="BE336" s="46"/>
      <c r="BF336" s="56"/>
      <c r="BG336" s="46"/>
      <c r="BH336" s="46"/>
      <c r="BI336" s="56"/>
      <c r="BJ336" s="46"/>
      <c r="BK336" s="46"/>
      <c r="BL336" s="56"/>
      <c r="BM336" s="46"/>
      <c r="BN336" s="46"/>
      <c r="BO336" s="56"/>
      <c r="BP336" s="46"/>
      <c r="BQ336" s="46"/>
      <c r="BR336" s="56"/>
      <c r="BS336" s="46"/>
      <c r="BT336" s="46"/>
      <c r="BU336" s="56"/>
      <c r="BV336" s="46"/>
      <c r="BW336" s="46"/>
      <c r="BX336" s="56"/>
      <c r="BY336" s="46"/>
      <c r="BZ336" s="46"/>
      <c r="CA336" s="46"/>
      <c r="CB336" s="56"/>
      <c r="CC336" s="46"/>
      <c r="CD336" s="46"/>
      <c r="CE336" s="56"/>
      <c r="CF336" s="46"/>
      <c r="CG336" s="46"/>
      <c r="CH336" s="56"/>
      <c r="CI336" s="46"/>
      <c r="CJ336" s="46"/>
      <c r="CK336" s="56"/>
      <c r="CL336" s="46"/>
      <c r="CM336" s="46"/>
      <c r="CN336" s="56"/>
      <c r="CO336" s="46"/>
      <c r="CP336" s="46"/>
      <c r="CQ336" s="56"/>
      <c r="CR336" s="46"/>
      <c r="CS336" s="46"/>
      <c r="CT336" s="56"/>
      <c r="CU336" s="46"/>
      <c r="CV336" s="46"/>
      <c r="CW336" s="217" t="str">
        <f t="shared" ca="1" si="25"/>
        <v/>
      </c>
      <c r="CX336" s="180" t="str">
        <f t="shared" si="26"/>
        <v/>
      </c>
    </row>
    <row r="337" spans="1:102" s="166" customFormat="1" x14ac:dyDescent="0.35">
      <c r="A337" s="163">
        <f t="shared" si="29"/>
        <v>336</v>
      </c>
      <c r="B337" s="144">
        <f>'Facility Information'!$B$9</f>
        <v>0</v>
      </c>
      <c r="C337" s="104"/>
      <c r="D337" s="49"/>
      <c r="E337" s="50"/>
      <c r="F337" s="51"/>
      <c r="G337" s="117"/>
      <c r="H337" s="43"/>
      <c r="I337" s="56"/>
      <c r="J337" s="46"/>
      <c r="K337" s="142"/>
      <c r="L337" s="76"/>
      <c r="M337" s="220"/>
      <c r="N337" s="251"/>
      <c r="O337" s="82"/>
      <c r="P337" s="82"/>
      <c r="Q337" s="82"/>
      <c r="R337" s="82"/>
      <c r="S337" s="82"/>
      <c r="T337" s="85"/>
      <c r="U337" s="85"/>
      <c r="V337" s="82"/>
      <c r="W337" s="82"/>
      <c r="X337" s="82"/>
      <c r="Y337" s="50"/>
      <c r="Z337" s="221"/>
      <c r="AA337" s="56"/>
      <c r="AB337" s="46"/>
      <c r="AC337" s="46"/>
      <c r="AD337" s="46"/>
      <c r="AE337" s="46"/>
      <c r="AF337" s="46"/>
      <c r="AG337" s="46"/>
      <c r="AH337" s="252"/>
      <c r="AI337" s="252"/>
      <c r="AJ337" s="248"/>
      <c r="AK337" s="128"/>
      <c r="AL337" s="85"/>
      <c r="AM337" s="253"/>
      <c r="AN337" s="244"/>
      <c r="AO337" s="236" t="str">
        <f t="shared" ca="1" si="27"/>
        <v/>
      </c>
      <c r="AP337" s="237" t="str">
        <f t="shared" ca="1" si="28"/>
        <v/>
      </c>
      <c r="AQ337" s="56"/>
      <c r="AR337" s="46"/>
      <c r="AS337" s="46"/>
      <c r="AT337" s="56"/>
      <c r="AU337" s="46"/>
      <c r="AV337" s="46"/>
      <c r="AW337" s="56"/>
      <c r="AX337" s="46"/>
      <c r="AY337" s="46"/>
      <c r="AZ337" s="56"/>
      <c r="BA337" s="46"/>
      <c r="BB337" s="46"/>
      <c r="BC337" s="56"/>
      <c r="BD337" s="46"/>
      <c r="BE337" s="46"/>
      <c r="BF337" s="56"/>
      <c r="BG337" s="46"/>
      <c r="BH337" s="46"/>
      <c r="BI337" s="56"/>
      <c r="BJ337" s="46"/>
      <c r="BK337" s="46"/>
      <c r="BL337" s="56"/>
      <c r="BM337" s="46"/>
      <c r="BN337" s="46"/>
      <c r="BO337" s="56"/>
      <c r="BP337" s="46"/>
      <c r="BQ337" s="46"/>
      <c r="BR337" s="56"/>
      <c r="BS337" s="46"/>
      <c r="BT337" s="46"/>
      <c r="BU337" s="56"/>
      <c r="BV337" s="46"/>
      <c r="BW337" s="46"/>
      <c r="BX337" s="56"/>
      <c r="BY337" s="46"/>
      <c r="BZ337" s="46"/>
      <c r="CA337" s="46"/>
      <c r="CB337" s="56"/>
      <c r="CC337" s="46"/>
      <c r="CD337" s="46"/>
      <c r="CE337" s="56"/>
      <c r="CF337" s="46"/>
      <c r="CG337" s="46"/>
      <c r="CH337" s="56"/>
      <c r="CI337" s="46"/>
      <c r="CJ337" s="46"/>
      <c r="CK337" s="56"/>
      <c r="CL337" s="46"/>
      <c r="CM337" s="46"/>
      <c r="CN337" s="56"/>
      <c r="CO337" s="46"/>
      <c r="CP337" s="46"/>
      <c r="CQ337" s="56"/>
      <c r="CR337" s="46"/>
      <c r="CS337" s="46"/>
      <c r="CT337" s="56"/>
      <c r="CU337" s="46"/>
      <c r="CV337" s="46"/>
      <c r="CW337" s="217" t="str">
        <f t="shared" ca="1" si="25"/>
        <v/>
      </c>
      <c r="CX337" s="180" t="str">
        <f t="shared" si="26"/>
        <v/>
      </c>
    </row>
    <row r="338" spans="1:102" s="166" customFormat="1" x14ac:dyDescent="0.35">
      <c r="A338" s="163">
        <f t="shared" si="29"/>
        <v>337</v>
      </c>
      <c r="B338" s="144">
        <f>'Facility Information'!$B$9</f>
        <v>0</v>
      </c>
      <c r="C338" s="104"/>
      <c r="D338" s="49"/>
      <c r="E338" s="50"/>
      <c r="F338" s="51"/>
      <c r="G338" s="117"/>
      <c r="H338" s="43"/>
      <c r="I338" s="56"/>
      <c r="J338" s="46"/>
      <c r="K338" s="142"/>
      <c r="L338" s="76"/>
      <c r="M338" s="220"/>
      <c r="N338" s="251"/>
      <c r="O338" s="82"/>
      <c r="P338" s="82"/>
      <c r="Q338" s="82"/>
      <c r="R338" s="82"/>
      <c r="S338" s="82"/>
      <c r="T338" s="85"/>
      <c r="U338" s="85"/>
      <c r="V338" s="82"/>
      <c r="W338" s="82"/>
      <c r="X338" s="82"/>
      <c r="Y338" s="50"/>
      <c r="Z338" s="221"/>
      <c r="AA338" s="56"/>
      <c r="AB338" s="46"/>
      <c r="AC338" s="46"/>
      <c r="AD338" s="46"/>
      <c r="AE338" s="46"/>
      <c r="AF338" s="46"/>
      <c r="AG338" s="46"/>
      <c r="AH338" s="252"/>
      <c r="AI338" s="252"/>
      <c r="AJ338" s="248"/>
      <c r="AK338" s="128"/>
      <c r="AL338" s="85"/>
      <c r="AM338" s="253"/>
      <c r="AN338" s="244"/>
      <c r="AO338" s="236" t="str">
        <f t="shared" ca="1" si="27"/>
        <v/>
      </c>
      <c r="AP338" s="237" t="str">
        <f t="shared" ca="1" si="28"/>
        <v/>
      </c>
      <c r="AQ338" s="56"/>
      <c r="AR338" s="46"/>
      <c r="AS338" s="46"/>
      <c r="AT338" s="56"/>
      <c r="AU338" s="46"/>
      <c r="AV338" s="46"/>
      <c r="AW338" s="56"/>
      <c r="AX338" s="46"/>
      <c r="AY338" s="46"/>
      <c r="AZ338" s="56"/>
      <c r="BA338" s="46"/>
      <c r="BB338" s="46"/>
      <c r="BC338" s="56"/>
      <c r="BD338" s="46"/>
      <c r="BE338" s="46"/>
      <c r="BF338" s="56"/>
      <c r="BG338" s="46"/>
      <c r="BH338" s="46"/>
      <c r="BI338" s="56"/>
      <c r="BJ338" s="46"/>
      <c r="BK338" s="46"/>
      <c r="BL338" s="56"/>
      <c r="BM338" s="46"/>
      <c r="BN338" s="46"/>
      <c r="BO338" s="56"/>
      <c r="BP338" s="46"/>
      <c r="BQ338" s="46"/>
      <c r="BR338" s="56"/>
      <c r="BS338" s="46"/>
      <c r="BT338" s="46"/>
      <c r="BU338" s="56"/>
      <c r="BV338" s="46"/>
      <c r="BW338" s="46"/>
      <c r="BX338" s="56"/>
      <c r="BY338" s="46"/>
      <c r="BZ338" s="46"/>
      <c r="CA338" s="46"/>
      <c r="CB338" s="56"/>
      <c r="CC338" s="46"/>
      <c r="CD338" s="46"/>
      <c r="CE338" s="56"/>
      <c r="CF338" s="46"/>
      <c r="CG338" s="46"/>
      <c r="CH338" s="56"/>
      <c r="CI338" s="46"/>
      <c r="CJ338" s="46"/>
      <c r="CK338" s="56"/>
      <c r="CL338" s="46"/>
      <c r="CM338" s="46"/>
      <c r="CN338" s="56"/>
      <c r="CO338" s="46"/>
      <c r="CP338" s="46"/>
      <c r="CQ338" s="56"/>
      <c r="CR338" s="46"/>
      <c r="CS338" s="46"/>
      <c r="CT338" s="56"/>
      <c r="CU338" s="46"/>
      <c r="CV338" s="46"/>
      <c r="CW338" s="217" t="str">
        <f t="shared" ca="1" si="25"/>
        <v/>
      </c>
      <c r="CX338" s="180" t="str">
        <f t="shared" si="26"/>
        <v/>
      </c>
    </row>
    <row r="339" spans="1:102" s="166" customFormat="1" x14ac:dyDescent="0.35">
      <c r="A339" s="163">
        <f t="shared" si="29"/>
        <v>338</v>
      </c>
      <c r="B339" s="144">
        <f>'Facility Information'!$B$9</f>
        <v>0</v>
      </c>
      <c r="C339" s="104"/>
      <c r="D339" s="49"/>
      <c r="E339" s="50"/>
      <c r="F339" s="51"/>
      <c r="G339" s="117"/>
      <c r="H339" s="43"/>
      <c r="I339" s="56"/>
      <c r="J339" s="46"/>
      <c r="K339" s="142"/>
      <c r="L339" s="76"/>
      <c r="M339" s="220"/>
      <c r="N339" s="251"/>
      <c r="O339" s="82"/>
      <c r="P339" s="82"/>
      <c r="Q339" s="82"/>
      <c r="R339" s="82"/>
      <c r="S339" s="82"/>
      <c r="T339" s="85"/>
      <c r="U339" s="85"/>
      <c r="V339" s="82"/>
      <c r="W339" s="82"/>
      <c r="X339" s="82"/>
      <c r="Y339" s="50"/>
      <c r="Z339" s="221"/>
      <c r="AA339" s="56"/>
      <c r="AB339" s="46"/>
      <c r="AC339" s="46"/>
      <c r="AD339" s="46"/>
      <c r="AE339" s="46"/>
      <c r="AF339" s="46"/>
      <c r="AG339" s="46"/>
      <c r="AH339" s="252"/>
      <c r="AI339" s="252"/>
      <c r="AJ339" s="248"/>
      <c r="AK339" s="128"/>
      <c r="AL339" s="85"/>
      <c r="AM339" s="253"/>
      <c r="AN339" s="244"/>
      <c r="AO339" s="236" t="str">
        <f t="shared" ca="1" si="27"/>
        <v/>
      </c>
      <c r="AP339" s="237" t="str">
        <f t="shared" ca="1" si="28"/>
        <v/>
      </c>
      <c r="AQ339" s="56"/>
      <c r="AR339" s="46"/>
      <c r="AS339" s="46"/>
      <c r="AT339" s="56"/>
      <c r="AU339" s="46"/>
      <c r="AV339" s="46"/>
      <c r="AW339" s="56"/>
      <c r="AX339" s="46"/>
      <c r="AY339" s="46"/>
      <c r="AZ339" s="56"/>
      <c r="BA339" s="46"/>
      <c r="BB339" s="46"/>
      <c r="BC339" s="56"/>
      <c r="BD339" s="46"/>
      <c r="BE339" s="46"/>
      <c r="BF339" s="56"/>
      <c r="BG339" s="46"/>
      <c r="BH339" s="46"/>
      <c r="BI339" s="56"/>
      <c r="BJ339" s="46"/>
      <c r="BK339" s="46"/>
      <c r="BL339" s="56"/>
      <c r="BM339" s="46"/>
      <c r="BN339" s="46"/>
      <c r="BO339" s="56"/>
      <c r="BP339" s="46"/>
      <c r="BQ339" s="46"/>
      <c r="BR339" s="56"/>
      <c r="BS339" s="46"/>
      <c r="BT339" s="46"/>
      <c r="BU339" s="56"/>
      <c r="BV339" s="46"/>
      <c r="BW339" s="46"/>
      <c r="BX339" s="56"/>
      <c r="BY339" s="46"/>
      <c r="BZ339" s="46"/>
      <c r="CA339" s="46"/>
      <c r="CB339" s="56"/>
      <c r="CC339" s="46"/>
      <c r="CD339" s="46"/>
      <c r="CE339" s="56"/>
      <c r="CF339" s="46"/>
      <c r="CG339" s="46"/>
      <c r="CH339" s="56"/>
      <c r="CI339" s="46"/>
      <c r="CJ339" s="46"/>
      <c r="CK339" s="56"/>
      <c r="CL339" s="46"/>
      <c r="CM339" s="46"/>
      <c r="CN339" s="56"/>
      <c r="CO339" s="46"/>
      <c r="CP339" s="46"/>
      <c r="CQ339" s="56"/>
      <c r="CR339" s="46"/>
      <c r="CS339" s="46"/>
      <c r="CT339" s="56"/>
      <c r="CU339" s="46"/>
      <c r="CV339" s="46"/>
      <c r="CW339" s="217" t="str">
        <f t="shared" ca="1" si="25"/>
        <v/>
      </c>
      <c r="CX339" s="180" t="str">
        <f t="shared" si="26"/>
        <v/>
      </c>
    </row>
    <row r="340" spans="1:102" s="166" customFormat="1" x14ac:dyDescent="0.35">
      <c r="A340" s="163">
        <f t="shared" si="29"/>
        <v>339</v>
      </c>
      <c r="B340" s="144">
        <f>'Facility Information'!$B$9</f>
        <v>0</v>
      </c>
      <c r="C340" s="104"/>
      <c r="D340" s="49"/>
      <c r="E340" s="50"/>
      <c r="F340" s="51"/>
      <c r="G340" s="117"/>
      <c r="H340" s="43"/>
      <c r="I340" s="56"/>
      <c r="J340" s="46"/>
      <c r="K340" s="142"/>
      <c r="L340" s="76"/>
      <c r="M340" s="220"/>
      <c r="N340" s="251"/>
      <c r="O340" s="82"/>
      <c r="P340" s="82"/>
      <c r="Q340" s="82"/>
      <c r="R340" s="82"/>
      <c r="S340" s="82"/>
      <c r="T340" s="85"/>
      <c r="U340" s="85"/>
      <c r="V340" s="82"/>
      <c r="W340" s="82"/>
      <c r="X340" s="82"/>
      <c r="Y340" s="50"/>
      <c r="Z340" s="221"/>
      <c r="AA340" s="56"/>
      <c r="AB340" s="46"/>
      <c r="AC340" s="46"/>
      <c r="AD340" s="46"/>
      <c r="AE340" s="46"/>
      <c r="AF340" s="46"/>
      <c r="AG340" s="46"/>
      <c r="AH340" s="252"/>
      <c r="AI340" s="252"/>
      <c r="AJ340" s="248"/>
      <c r="AK340" s="128"/>
      <c r="AL340" s="85"/>
      <c r="AM340" s="253"/>
      <c r="AN340" s="244"/>
      <c r="AO340" s="236" t="str">
        <f t="shared" ca="1" si="27"/>
        <v/>
      </c>
      <c r="AP340" s="237" t="str">
        <f t="shared" ca="1" si="28"/>
        <v/>
      </c>
      <c r="AQ340" s="56"/>
      <c r="AR340" s="46"/>
      <c r="AS340" s="46"/>
      <c r="AT340" s="56"/>
      <c r="AU340" s="46"/>
      <c r="AV340" s="46"/>
      <c r="AW340" s="56"/>
      <c r="AX340" s="46"/>
      <c r="AY340" s="46"/>
      <c r="AZ340" s="56"/>
      <c r="BA340" s="46"/>
      <c r="BB340" s="46"/>
      <c r="BC340" s="56"/>
      <c r="BD340" s="46"/>
      <c r="BE340" s="46"/>
      <c r="BF340" s="56"/>
      <c r="BG340" s="46"/>
      <c r="BH340" s="46"/>
      <c r="BI340" s="56"/>
      <c r="BJ340" s="46"/>
      <c r="BK340" s="46"/>
      <c r="BL340" s="56"/>
      <c r="BM340" s="46"/>
      <c r="BN340" s="46"/>
      <c r="BO340" s="56"/>
      <c r="BP340" s="46"/>
      <c r="BQ340" s="46"/>
      <c r="BR340" s="56"/>
      <c r="BS340" s="46"/>
      <c r="BT340" s="46"/>
      <c r="BU340" s="56"/>
      <c r="BV340" s="46"/>
      <c r="BW340" s="46"/>
      <c r="BX340" s="56"/>
      <c r="BY340" s="46"/>
      <c r="BZ340" s="46"/>
      <c r="CA340" s="46"/>
      <c r="CB340" s="56"/>
      <c r="CC340" s="46"/>
      <c r="CD340" s="46"/>
      <c r="CE340" s="56"/>
      <c r="CF340" s="46"/>
      <c r="CG340" s="46"/>
      <c r="CH340" s="56"/>
      <c r="CI340" s="46"/>
      <c r="CJ340" s="46"/>
      <c r="CK340" s="56"/>
      <c r="CL340" s="46"/>
      <c r="CM340" s="46"/>
      <c r="CN340" s="56"/>
      <c r="CO340" s="46"/>
      <c r="CP340" s="46"/>
      <c r="CQ340" s="56"/>
      <c r="CR340" s="46"/>
      <c r="CS340" s="46"/>
      <c r="CT340" s="56"/>
      <c r="CU340" s="46"/>
      <c r="CV340" s="46"/>
      <c r="CW340" s="217" t="str">
        <f t="shared" ca="1" si="25"/>
        <v/>
      </c>
      <c r="CX340" s="180" t="str">
        <f t="shared" si="26"/>
        <v/>
      </c>
    </row>
    <row r="341" spans="1:102" s="166" customFormat="1" x14ac:dyDescent="0.35">
      <c r="A341" s="163">
        <f t="shared" si="29"/>
        <v>340</v>
      </c>
      <c r="B341" s="144">
        <f>'Facility Information'!$B$9</f>
        <v>0</v>
      </c>
      <c r="C341" s="104"/>
      <c r="D341" s="49"/>
      <c r="E341" s="50"/>
      <c r="F341" s="51"/>
      <c r="G341" s="117"/>
      <c r="H341" s="43"/>
      <c r="I341" s="56"/>
      <c r="J341" s="46"/>
      <c r="K341" s="142"/>
      <c r="L341" s="76"/>
      <c r="M341" s="220"/>
      <c r="N341" s="251"/>
      <c r="O341" s="82"/>
      <c r="P341" s="82"/>
      <c r="Q341" s="82"/>
      <c r="R341" s="82"/>
      <c r="S341" s="82"/>
      <c r="T341" s="85"/>
      <c r="U341" s="85"/>
      <c r="V341" s="82"/>
      <c r="W341" s="82"/>
      <c r="X341" s="82"/>
      <c r="Y341" s="50"/>
      <c r="Z341" s="221"/>
      <c r="AA341" s="56"/>
      <c r="AB341" s="46"/>
      <c r="AC341" s="46"/>
      <c r="AD341" s="46"/>
      <c r="AE341" s="46"/>
      <c r="AF341" s="46"/>
      <c r="AG341" s="46"/>
      <c r="AH341" s="252"/>
      <c r="AI341" s="252"/>
      <c r="AJ341" s="248"/>
      <c r="AK341" s="128"/>
      <c r="AL341" s="85"/>
      <c r="AM341" s="253"/>
      <c r="AN341" s="244"/>
      <c r="AO341" s="236" t="str">
        <f t="shared" ca="1" si="27"/>
        <v/>
      </c>
      <c r="AP341" s="237" t="str">
        <f t="shared" ca="1" si="28"/>
        <v/>
      </c>
      <c r="AQ341" s="56"/>
      <c r="AR341" s="46"/>
      <c r="AS341" s="46"/>
      <c r="AT341" s="56"/>
      <c r="AU341" s="46"/>
      <c r="AV341" s="46"/>
      <c r="AW341" s="56"/>
      <c r="AX341" s="46"/>
      <c r="AY341" s="46"/>
      <c r="AZ341" s="56"/>
      <c r="BA341" s="46"/>
      <c r="BB341" s="46"/>
      <c r="BC341" s="56"/>
      <c r="BD341" s="46"/>
      <c r="BE341" s="46"/>
      <c r="BF341" s="56"/>
      <c r="BG341" s="46"/>
      <c r="BH341" s="46"/>
      <c r="BI341" s="56"/>
      <c r="BJ341" s="46"/>
      <c r="BK341" s="46"/>
      <c r="BL341" s="56"/>
      <c r="BM341" s="46"/>
      <c r="BN341" s="46"/>
      <c r="BO341" s="56"/>
      <c r="BP341" s="46"/>
      <c r="BQ341" s="46"/>
      <c r="BR341" s="56"/>
      <c r="BS341" s="46"/>
      <c r="BT341" s="46"/>
      <c r="BU341" s="56"/>
      <c r="BV341" s="46"/>
      <c r="BW341" s="46"/>
      <c r="BX341" s="56"/>
      <c r="BY341" s="46"/>
      <c r="BZ341" s="46"/>
      <c r="CA341" s="46"/>
      <c r="CB341" s="56"/>
      <c r="CC341" s="46"/>
      <c r="CD341" s="46"/>
      <c r="CE341" s="56"/>
      <c r="CF341" s="46"/>
      <c r="CG341" s="46"/>
      <c r="CH341" s="56"/>
      <c r="CI341" s="46"/>
      <c r="CJ341" s="46"/>
      <c r="CK341" s="56"/>
      <c r="CL341" s="46"/>
      <c r="CM341" s="46"/>
      <c r="CN341" s="56"/>
      <c r="CO341" s="46"/>
      <c r="CP341" s="46"/>
      <c r="CQ341" s="56"/>
      <c r="CR341" s="46"/>
      <c r="CS341" s="46"/>
      <c r="CT341" s="56"/>
      <c r="CU341" s="46"/>
      <c r="CV341" s="46"/>
      <c r="CW341" s="217" t="str">
        <f t="shared" ca="1" si="25"/>
        <v/>
      </c>
      <c r="CX341" s="180" t="str">
        <f t="shared" si="26"/>
        <v/>
      </c>
    </row>
    <row r="342" spans="1:102" s="166" customFormat="1" x14ac:dyDescent="0.35">
      <c r="A342" s="163">
        <f t="shared" si="29"/>
        <v>341</v>
      </c>
      <c r="B342" s="144">
        <f>'Facility Information'!$B$9</f>
        <v>0</v>
      </c>
      <c r="C342" s="104"/>
      <c r="D342" s="49"/>
      <c r="E342" s="50"/>
      <c r="F342" s="51"/>
      <c r="G342" s="117"/>
      <c r="H342" s="43"/>
      <c r="I342" s="56"/>
      <c r="J342" s="46"/>
      <c r="K342" s="142"/>
      <c r="L342" s="76"/>
      <c r="M342" s="220"/>
      <c r="N342" s="251"/>
      <c r="O342" s="82"/>
      <c r="P342" s="82"/>
      <c r="Q342" s="82"/>
      <c r="R342" s="82"/>
      <c r="S342" s="82"/>
      <c r="T342" s="85"/>
      <c r="U342" s="85"/>
      <c r="V342" s="82"/>
      <c r="W342" s="82"/>
      <c r="X342" s="82"/>
      <c r="Y342" s="50"/>
      <c r="Z342" s="221"/>
      <c r="AA342" s="56"/>
      <c r="AB342" s="46"/>
      <c r="AC342" s="46"/>
      <c r="AD342" s="46"/>
      <c r="AE342" s="46"/>
      <c r="AF342" s="46"/>
      <c r="AG342" s="46"/>
      <c r="AH342" s="252"/>
      <c r="AI342" s="252"/>
      <c r="AJ342" s="248"/>
      <c r="AK342" s="128"/>
      <c r="AL342" s="85"/>
      <c r="AM342" s="253"/>
      <c r="AN342" s="244"/>
      <c r="AO342" s="236" t="str">
        <f t="shared" ca="1" si="27"/>
        <v/>
      </c>
      <c r="AP342" s="237" t="str">
        <f t="shared" ca="1" si="28"/>
        <v/>
      </c>
      <c r="AQ342" s="56"/>
      <c r="AR342" s="46"/>
      <c r="AS342" s="46"/>
      <c r="AT342" s="56"/>
      <c r="AU342" s="46"/>
      <c r="AV342" s="46"/>
      <c r="AW342" s="56"/>
      <c r="AX342" s="46"/>
      <c r="AY342" s="46"/>
      <c r="AZ342" s="56"/>
      <c r="BA342" s="46"/>
      <c r="BB342" s="46"/>
      <c r="BC342" s="56"/>
      <c r="BD342" s="46"/>
      <c r="BE342" s="46"/>
      <c r="BF342" s="56"/>
      <c r="BG342" s="46"/>
      <c r="BH342" s="46"/>
      <c r="BI342" s="56"/>
      <c r="BJ342" s="46"/>
      <c r="BK342" s="46"/>
      <c r="BL342" s="56"/>
      <c r="BM342" s="46"/>
      <c r="BN342" s="46"/>
      <c r="BO342" s="56"/>
      <c r="BP342" s="46"/>
      <c r="BQ342" s="46"/>
      <c r="BR342" s="56"/>
      <c r="BS342" s="46"/>
      <c r="BT342" s="46"/>
      <c r="BU342" s="56"/>
      <c r="BV342" s="46"/>
      <c r="BW342" s="46"/>
      <c r="BX342" s="56"/>
      <c r="BY342" s="46"/>
      <c r="BZ342" s="46"/>
      <c r="CA342" s="46"/>
      <c r="CB342" s="56"/>
      <c r="CC342" s="46"/>
      <c r="CD342" s="46"/>
      <c r="CE342" s="56"/>
      <c r="CF342" s="46"/>
      <c r="CG342" s="46"/>
      <c r="CH342" s="56"/>
      <c r="CI342" s="46"/>
      <c r="CJ342" s="46"/>
      <c r="CK342" s="56"/>
      <c r="CL342" s="46"/>
      <c r="CM342" s="46"/>
      <c r="CN342" s="56"/>
      <c r="CO342" s="46"/>
      <c r="CP342" s="46"/>
      <c r="CQ342" s="56"/>
      <c r="CR342" s="46"/>
      <c r="CS342" s="46"/>
      <c r="CT342" s="56"/>
      <c r="CU342" s="46"/>
      <c r="CV342" s="46"/>
      <c r="CW342" s="217" t="str">
        <f t="shared" ca="1" si="25"/>
        <v/>
      </c>
      <c r="CX342" s="180" t="str">
        <f t="shared" si="26"/>
        <v/>
      </c>
    </row>
    <row r="343" spans="1:102" s="166" customFormat="1" x14ac:dyDescent="0.35">
      <c r="A343" s="163">
        <f t="shared" si="29"/>
        <v>342</v>
      </c>
      <c r="B343" s="144">
        <f>'Facility Information'!$B$9</f>
        <v>0</v>
      </c>
      <c r="C343" s="104"/>
      <c r="D343" s="49"/>
      <c r="E343" s="50"/>
      <c r="F343" s="51"/>
      <c r="G343" s="117"/>
      <c r="H343" s="43"/>
      <c r="I343" s="56"/>
      <c r="J343" s="46"/>
      <c r="K343" s="142"/>
      <c r="L343" s="76"/>
      <c r="M343" s="220"/>
      <c r="N343" s="251"/>
      <c r="O343" s="82"/>
      <c r="P343" s="82"/>
      <c r="Q343" s="82"/>
      <c r="R343" s="82"/>
      <c r="S343" s="82"/>
      <c r="T343" s="85"/>
      <c r="U343" s="85"/>
      <c r="V343" s="82"/>
      <c r="W343" s="82"/>
      <c r="X343" s="82"/>
      <c r="Y343" s="50"/>
      <c r="Z343" s="221"/>
      <c r="AA343" s="56"/>
      <c r="AB343" s="46"/>
      <c r="AC343" s="46"/>
      <c r="AD343" s="46"/>
      <c r="AE343" s="46"/>
      <c r="AF343" s="46"/>
      <c r="AG343" s="46"/>
      <c r="AH343" s="252"/>
      <c r="AI343" s="252"/>
      <c r="AJ343" s="248"/>
      <c r="AK343" s="128"/>
      <c r="AL343" s="85"/>
      <c r="AM343" s="253"/>
      <c r="AN343" s="244"/>
      <c r="AO343" s="236" t="str">
        <f t="shared" ca="1" si="27"/>
        <v/>
      </c>
      <c r="AP343" s="237" t="str">
        <f t="shared" ca="1" si="28"/>
        <v/>
      </c>
      <c r="AQ343" s="56"/>
      <c r="AR343" s="46"/>
      <c r="AS343" s="46"/>
      <c r="AT343" s="56"/>
      <c r="AU343" s="46"/>
      <c r="AV343" s="46"/>
      <c r="AW343" s="56"/>
      <c r="AX343" s="46"/>
      <c r="AY343" s="46"/>
      <c r="AZ343" s="56"/>
      <c r="BA343" s="46"/>
      <c r="BB343" s="46"/>
      <c r="BC343" s="56"/>
      <c r="BD343" s="46"/>
      <c r="BE343" s="46"/>
      <c r="BF343" s="56"/>
      <c r="BG343" s="46"/>
      <c r="BH343" s="46"/>
      <c r="BI343" s="56"/>
      <c r="BJ343" s="46"/>
      <c r="BK343" s="46"/>
      <c r="BL343" s="56"/>
      <c r="BM343" s="46"/>
      <c r="BN343" s="46"/>
      <c r="BO343" s="56"/>
      <c r="BP343" s="46"/>
      <c r="BQ343" s="46"/>
      <c r="BR343" s="56"/>
      <c r="BS343" s="46"/>
      <c r="BT343" s="46"/>
      <c r="BU343" s="56"/>
      <c r="BV343" s="46"/>
      <c r="BW343" s="46"/>
      <c r="BX343" s="56"/>
      <c r="BY343" s="46"/>
      <c r="BZ343" s="46"/>
      <c r="CA343" s="46"/>
      <c r="CB343" s="56"/>
      <c r="CC343" s="46"/>
      <c r="CD343" s="46"/>
      <c r="CE343" s="56"/>
      <c r="CF343" s="46"/>
      <c r="CG343" s="46"/>
      <c r="CH343" s="56"/>
      <c r="CI343" s="46"/>
      <c r="CJ343" s="46"/>
      <c r="CK343" s="56"/>
      <c r="CL343" s="46"/>
      <c r="CM343" s="46"/>
      <c r="CN343" s="56"/>
      <c r="CO343" s="46"/>
      <c r="CP343" s="46"/>
      <c r="CQ343" s="56"/>
      <c r="CR343" s="46"/>
      <c r="CS343" s="46"/>
      <c r="CT343" s="56"/>
      <c r="CU343" s="46"/>
      <c r="CV343" s="46"/>
      <c r="CW343" s="217" t="str">
        <f t="shared" ca="1" si="25"/>
        <v/>
      </c>
      <c r="CX343" s="180" t="str">
        <f t="shared" si="26"/>
        <v/>
      </c>
    </row>
    <row r="344" spans="1:102" s="166" customFormat="1" x14ac:dyDescent="0.35">
      <c r="A344" s="163">
        <f t="shared" si="29"/>
        <v>343</v>
      </c>
      <c r="B344" s="144">
        <f>'Facility Information'!$B$9</f>
        <v>0</v>
      </c>
      <c r="C344" s="104"/>
      <c r="D344" s="49"/>
      <c r="E344" s="50"/>
      <c r="F344" s="51"/>
      <c r="G344" s="117"/>
      <c r="H344" s="43"/>
      <c r="I344" s="56"/>
      <c r="J344" s="46"/>
      <c r="K344" s="142"/>
      <c r="L344" s="76"/>
      <c r="M344" s="220"/>
      <c r="N344" s="251"/>
      <c r="O344" s="82"/>
      <c r="P344" s="82"/>
      <c r="Q344" s="82"/>
      <c r="R344" s="82"/>
      <c r="S344" s="82"/>
      <c r="T344" s="85"/>
      <c r="U344" s="85"/>
      <c r="V344" s="82"/>
      <c r="W344" s="82"/>
      <c r="X344" s="82"/>
      <c r="Y344" s="50"/>
      <c r="Z344" s="221"/>
      <c r="AA344" s="56"/>
      <c r="AB344" s="46"/>
      <c r="AC344" s="46"/>
      <c r="AD344" s="46"/>
      <c r="AE344" s="46"/>
      <c r="AF344" s="46"/>
      <c r="AG344" s="46"/>
      <c r="AH344" s="252"/>
      <c r="AI344" s="252"/>
      <c r="AJ344" s="248"/>
      <c r="AK344" s="128"/>
      <c r="AL344" s="85"/>
      <c r="AM344" s="253"/>
      <c r="AN344" s="244"/>
      <c r="AO344" s="236" t="str">
        <f t="shared" ca="1" si="27"/>
        <v/>
      </c>
      <c r="AP344" s="237" t="str">
        <f t="shared" ca="1" si="28"/>
        <v/>
      </c>
      <c r="AQ344" s="56"/>
      <c r="AR344" s="46"/>
      <c r="AS344" s="46"/>
      <c r="AT344" s="56"/>
      <c r="AU344" s="46"/>
      <c r="AV344" s="46"/>
      <c r="AW344" s="56"/>
      <c r="AX344" s="46"/>
      <c r="AY344" s="46"/>
      <c r="AZ344" s="56"/>
      <c r="BA344" s="46"/>
      <c r="BB344" s="46"/>
      <c r="BC344" s="56"/>
      <c r="BD344" s="46"/>
      <c r="BE344" s="46"/>
      <c r="BF344" s="56"/>
      <c r="BG344" s="46"/>
      <c r="BH344" s="46"/>
      <c r="BI344" s="56"/>
      <c r="BJ344" s="46"/>
      <c r="BK344" s="46"/>
      <c r="BL344" s="56"/>
      <c r="BM344" s="46"/>
      <c r="BN344" s="46"/>
      <c r="BO344" s="56"/>
      <c r="BP344" s="46"/>
      <c r="BQ344" s="46"/>
      <c r="BR344" s="56"/>
      <c r="BS344" s="46"/>
      <c r="BT344" s="46"/>
      <c r="BU344" s="56"/>
      <c r="BV344" s="46"/>
      <c r="BW344" s="46"/>
      <c r="BX344" s="56"/>
      <c r="BY344" s="46"/>
      <c r="BZ344" s="46"/>
      <c r="CA344" s="46"/>
      <c r="CB344" s="56"/>
      <c r="CC344" s="46"/>
      <c r="CD344" s="46"/>
      <c r="CE344" s="56"/>
      <c r="CF344" s="46"/>
      <c r="CG344" s="46"/>
      <c r="CH344" s="56"/>
      <c r="CI344" s="46"/>
      <c r="CJ344" s="46"/>
      <c r="CK344" s="56"/>
      <c r="CL344" s="46"/>
      <c r="CM344" s="46"/>
      <c r="CN344" s="56"/>
      <c r="CO344" s="46"/>
      <c r="CP344" s="46"/>
      <c r="CQ344" s="56"/>
      <c r="CR344" s="46"/>
      <c r="CS344" s="46"/>
      <c r="CT344" s="56"/>
      <c r="CU344" s="46"/>
      <c r="CV344" s="46"/>
      <c r="CW344" s="217" t="str">
        <f t="shared" ca="1" si="25"/>
        <v/>
      </c>
      <c r="CX344" s="180" t="str">
        <f t="shared" si="26"/>
        <v/>
      </c>
    </row>
    <row r="345" spans="1:102" s="166" customFormat="1" x14ac:dyDescent="0.35">
      <c r="A345" s="163">
        <f t="shared" si="29"/>
        <v>344</v>
      </c>
      <c r="B345" s="144">
        <f>'Facility Information'!$B$9</f>
        <v>0</v>
      </c>
      <c r="C345" s="104"/>
      <c r="D345" s="49"/>
      <c r="E345" s="50"/>
      <c r="F345" s="51"/>
      <c r="G345" s="117"/>
      <c r="H345" s="43"/>
      <c r="I345" s="56"/>
      <c r="J345" s="46"/>
      <c r="K345" s="142"/>
      <c r="L345" s="76"/>
      <c r="M345" s="220"/>
      <c r="N345" s="251"/>
      <c r="O345" s="82"/>
      <c r="P345" s="82"/>
      <c r="Q345" s="82"/>
      <c r="R345" s="82"/>
      <c r="S345" s="82"/>
      <c r="T345" s="85"/>
      <c r="U345" s="85"/>
      <c r="V345" s="82"/>
      <c r="W345" s="82"/>
      <c r="X345" s="82"/>
      <c r="Y345" s="50"/>
      <c r="Z345" s="221"/>
      <c r="AA345" s="56"/>
      <c r="AB345" s="46"/>
      <c r="AC345" s="46"/>
      <c r="AD345" s="46"/>
      <c r="AE345" s="46"/>
      <c r="AF345" s="46"/>
      <c r="AG345" s="46"/>
      <c r="AH345" s="252"/>
      <c r="AI345" s="252"/>
      <c r="AJ345" s="248"/>
      <c r="AK345" s="128"/>
      <c r="AL345" s="85"/>
      <c r="AM345" s="253"/>
      <c r="AN345" s="244"/>
      <c r="AO345" s="236" t="str">
        <f t="shared" ca="1" si="27"/>
        <v/>
      </c>
      <c r="AP345" s="237" t="str">
        <f t="shared" ca="1" si="28"/>
        <v/>
      </c>
      <c r="AQ345" s="56"/>
      <c r="AR345" s="46"/>
      <c r="AS345" s="46"/>
      <c r="AT345" s="56"/>
      <c r="AU345" s="46"/>
      <c r="AV345" s="46"/>
      <c r="AW345" s="56"/>
      <c r="AX345" s="46"/>
      <c r="AY345" s="46"/>
      <c r="AZ345" s="56"/>
      <c r="BA345" s="46"/>
      <c r="BB345" s="46"/>
      <c r="BC345" s="56"/>
      <c r="BD345" s="46"/>
      <c r="BE345" s="46"/>
      <c r="BF345" s="56"/>
      <c r="BG345" s="46"/>
      <c r="BH345" s="46"/>
      <c r="BI345" s="56"/>
      <c r="BJ345" s="46"/>
      <c r="BK345" s="46"/>
      <c r="BL345" s="56"/>
      <c r="BM345" s="46"/>
      <c r="BN345" s="46"/>
      <c r="BO345" s="56"/>
      <c r="BP345" s="46"/>
      <c r="BQ345" s="46"/>
      <c r="BR345" s="56"/>
      <c r="BS345" s="46"/>
      <c r="BT345" s="46"/>
      <c r="BU345" s="56"/>
      <c r="BV345" s="46"/>
      <c r="BW345" s="46"/>
      <c r="BX345" s="56"/>
      <c r="BY345" s="46"/>
      <c r="BZ345" s="46"/>
      <c r="CA345" s="46"/>
      <c r="CB345" s="56"/>
      <c r="CC345" s="46"/>
      <c r="CD345" s="46"/>
      <c r="CE345" s="56"/>
      <c r="CF345" s="46"/>
      <c r="CG345" s="46"/>
      <c r="CH345" s="56"/>
      <c r="CI345" s="46"/>
      <c r="CJ345" s="46"/>
      <c r="CK345" s="56"/>
      <c r="CL345" s="46"/>
      <c r="CM345" s="46"/>
      <c r="CN345" s="56"/>
      <c r="CO345" s="46"/>
      <c r="CP345" s="46"/>
      <c r="CQ345" s="56"/>
      <c r="CR345" s="46"/>
      <c r="CS345" s="46"/>
      <c r="CT345" s="56"/>
      <c r="CU345" s="46"/>
      <c r="CV345" s="46"/>
      <c r="CW345" s="217" t="str">
        <f t="shared" ca="1" si="25"/>
        <v/>
      </c>
      <c r="CX345" s="180" t="str">
        <f t="shared" si="26"/>
        <v/>
      </c>
    </row>
    <row r="346" spans="1:102" s="166" customFormat="1" x14ac:dyDescent="0.35">
      <c r="A346" s="163">
        <f t="shared" si="29"/>
        <v>345</v>
      </c>
      <c r="B346" s="144">
        <f>'Facility Information'!$B$9</f>
        <v>0</v>
      </c>
      <c r="C346" s="104"/>
      <c r="D346" s="49"/>
      <c r="E346" s="50"/>
      <c r="F346" s="51"/>
      <c r="G346" s="117"/>
      <c r="H346" s="43"/>
      <c r="I346" s="56"/>
      <c r="J346" s="46"/>
      <c r="K346" s="142"/>
      <c r="L346" s="76"/>
      <c r="M346" s="220"/>
      <c r="N346" s="251"/>
      <c r="O346" s="82"/>
      <c r="P346" s="82"/>
      <c r="Q346" s="82"/>
      <c r="R346" s="82"/>
      <c r="S346" s="82"/>
      <c r="T346" s="85"/>
      <c r="U346" s="85"/>
      <c r="V346" s="82"/>
      <c r="W346" s="82"/>
      <c r="X346" s="82"/>
      <c r="Y346" s="50"/>
      <c r="Z346" s="221"/>
      <c r="AA346" s="56"/>
      <c r="AB346" s="46"/>
      <c r="AC346" s="46"/>
      <c r="AD346" s="46"/>
      <c r="AE346" s="46"/>
      <c r="AF346" s="46"/>
      <c r="AG346" s="46"/>
      <c r="AH346" s="252"/>
      <c r="AI346" s="252"/>
      <c r="AJ346" s="248"/>
      <c r="AK346" s="128"/>
      <c r="AL346" s="85"/>
      <c r="AM346" s="253"/>
      <c r="AN346" s="244"/>
      <c r="AO346" s="236" t="str">
        <f t="shared" ca="1" si="27"/>
        <v/>
      </c>
      <c r="AP346" s="237" t="str">
        <f t="shared" ca="1" si="28"/>
        <v/>
      </c>
      <c r="AQ346" s="56"/>
      <c r="AR346" s="46"/>
      <c r="AS346" s="46"/>
      <c r="AT346" s="56"/>
      <c r="AU346" s="46"/>
      <c r="AV346" s="46"/>
      <c r="AW346" s="56"/>
      <c r="AX346" s="46"/>
      <c r="AY346" s="46"/>
      <c r="AZ346" s="56"/>
      <c r="BA346" s="46"/>
      <c r="BB346" s="46"/>
      <c r="BC346" s="56"/>
      <c r="BD346" s="46"/>
      <c r="BE346" s="46"/>
      <c r="BF346" s="56"/>
      <c r="BG346" s="46"/>
      <c r="BH346" s="46"/>
      <c r="BI346" s="56"/>
      <c r="BJ346" s="46"/>
      <c r="BK346" s="46"/>
      <c r="BL346" s="56"/>
      <c r="BM346" s="46"/>
      <c r="BN346" s="46"/>
      <c r="BO346" s="56"/>
      <c r="BP346" s="46"/>
      <c r="BQ346" s="46"/>
      <c r="BR346" s="56"/>
      <c r="BS346" s="46"/>
      <c r="BT346" s="46"/>
      <c r="BU346" s="56"/>
      <c r="BV346" s="46"/>
      <c r="BW346" s="46"/>
      <c r="BX346" s="56"/>
      <c r="BY346" s="46"/>
      <c r="BZ346" s="46"/>
      <c r="CA346" s="46"/>
      <c r="CB346" s="56"/>
      <c r="CC346" s="46"/>
      <c r="CD346" s="46"/>
      <c r="CE346" s="56"/>
      <c r="CF346" s="46"/>
      <c r="CG346" s="46"/>
      <c r="CH346" s="56"/>
      <c r="CI346" s="46"/>
      <c r="CJ346" s="46"/>
      <c r="CK346" s="56"/>
      <c r="CL346" s="46"/>
      <c r="CM346" s="46"/>
      <c r="CN346" s="56"/>
      <c r="CO346" s="46"/>
      <c r="CP346" s="46"/>
      <c r="CQ346" s="56"/>
      <c r="CR346" s="46"/>
      <c r="CS346" s="46"/>
      <c r="CT346" s="56"/>
      <c r="CU346" s="46"/>
      <c r="CV346" s="46"/>
      <c r="CW346" s="217" t="str">
        <f t="shared" ca="1" si="25"/>
        <v/>
      </c>
      <c r="CX346" s="180" t="str">
        <f t="shared" si="26"/>
        <v/>
      </c>
    </row>
    <row r="347" spans="1:102" s="166" customFormat="1" x14ac:dyDescent="0.35">
      <c r="A347" s="163">
        <f t="shared" si="29"/>
        <v>346</v>
      </c>
      <c r="B347" s="144">
        <f>'Facility Information'!$B$9</f>
        <v>0</v>
      </c>
      <c r="C347" s="104"/>
      <c r="D347" s="49"/>
      <c r="E347" s="50"/>
      <c r="F347" s="51"/>
      <c r="G347" s="117"/>
      <c r="H347" s="43"/>
      <c r="I347" s="56"/>
      <c r="J347" s="46"/>
      <c r="K347" s="142"/>
      <c r="L347" s="76"/>
      <c r="M347" s="220"/>
      <c r="N347" s="251"/>
      <c r="O347" s="82"/>
      <c r="P347" s="82"/>
      <c r="Q347" s="82"/>
      <c r="R347" s="82"/>
      <c r="S347" s="82"/>
      <c r="T347" s="85"/>
      <c r="U347" s="85"/>
      <c r="V347" s="82"/>
      <c r="W347" s="82"/>
      <c r="X347" s="82"/>
      <c r="Y347" s="50"/>
      <c r="Z347" s="221"/>
      <c r="AA347" s="56"/>
      <c r="AB347" s="46"/>
      <c r="AC347" s="46"/>
      <c r="AD347" s="46"/>
      <c r="AE347" s="46"/>
      <c r="AF347" s="46"/>
      <c r="AG347" s="46"/>
      <c r="AH347" s="252"/>
      <c r="AI347" s="252"/>
      <c r="AJ347" s="248"/>
      <c r="AK347" s="128"/>
      <c r="AL347" s="85"/>
      <c r="AM347" s="253"/>
      <c r="AN347" s="244"/>
      <c r="AO347" s="236" t="str">
        <f t="shared" ca="1" si="27"/>
        <v/>
      </c>
      <c r="AP347" s="237" t="str">
        <f t="shared" ca="1" si="28"/>
        <v/>
      </c>
      <c r="AQ347" s="56"/>
      <c r="AR347" s="46"/>
      <c r="AS347" s="46"/>
      <c r="AT347" s="56"/>
      <c r="AU347" s="46"/>
      <c r="AV347" s="46"/>
      <c r="AW347" s="56"/>
      <c r="AX347" s="46"/>
      <c r="AY347" s="46"/>
      <c r="AZ347" s="56"/>
      <c r="BA347" s="46"/>
      <c r="BB347" s="46"/>
      <c r="BC347" s="56"/>
      <c r="BD347" s="46"/>
      <c r="BE347" s="46"/>
      <c r="BF347" s="56"/>
      <c r="BG347" s="46"/>
      <c r="BH347" s="46"/>
      <c r="BI347" s="56"/>
      <c r="BJ347" s="46"/>
      <c r="BK347" s="46"/>
      <c r="BL347" s="56"/>
      <c r="BM347" s="46"/>
      <c r="BN347" s="46"/>
      <c r="BO347" s="56"/>
      <c r="BP347" s="46"/>
      <c r="BQ347" s="46"/>
      <c r="BR347" s="56"/>
      <c r="BS347" s="46"/>
      <c r="BT347" s="46"/>
      <c r="BU347" s="56"/>
      <c r="BV347" s="46"/>
      <c r="BW347" s="46"/>
      <c r="BX347" s="56"/>
      <c r="BY347" s="46"/>
      <c r="BZ347" s="46"/>
      <c r="CA347" s="46"/>
      <c r="CB347" s="56"/>
      <c r="CC347" s="46"/>
      <c r="CD347" s="46"/>
      <c r="CE347" s="56"/>
      <c r="CF347" s="46"/>
      <c r="CG347" s="46"/>
      <c r="CH347" s="56"/>
      <c r="CI347" s="46"/>
      <c r="CJ347" s="46"/>
      <c r="CK347" s="56"/>
      <c r="CL347" s="46"/>
      <c r="CM347" s="46"/>
      <c r="CN347" s="56"/>
      <c r="CO347" s="46"/>
      <c r="CP347" s="46"/>
      <c r="CQ347" s="56"/>
      <c r="CR347" s="46"/>
      <c r="CS347" s="46"/>
      <c r="CT347" s="56"/>
      <c r="CU347" s="46"/>
      <c r="CV347" s="46"/>
      <c r="CW347" s="217" t="str">
        <f t="shared" ca="1" si="25"/>
        <v/>
      </c>
      <c r="CX347" s="180" t="str">
        <f t="shared" si="26"/>
        <v/>
      </c>
    </row>
    <row r="348" spans="1:102" s="166" customFormat="1" x14ac:dyDescent="0.35">
      <c r="A348" s="163">
        <f t="shared" si="29"/>
        <v>347</v>
      </c>
      <c r="B348" s="144">
        <f>'Facility Information'!$B$9</f>
        <v>0</v>
      </c>
      <c r="C348" s="104"/>
      <c r="D348" s="49"/>
      <c r="E348" s="50"/>
      <c r="F348" s="51"/>
      <c r="G348" s="117"/>
      <c r="H348" s="43"/>
      <c r="I348" s="56"/>
      <c r="J348" s="46"/>
      <c r="K348" s="142"/>
      <c r="L348" s="76"/>
      <c r="M348" s="220"/>
      <c r="N348" s="251"/>
      <c r="O348" s="82"/>
      <c r="P348" s="82"/>
      <c r="Q348" s="82"/>
      <c r="R348" s="82"/>
      <c r="S348" s="82"/>
      <c r="T348" s="85"/>
      <c r="U348" s="85"/>
      <c r="V348" s="82"/>
      <c r="W348" s="82"/>
      <c r="X348" s="82"/>
      <c r="Y348" s="50"/>
      <c r="Z348" s="221"/>
      <c r="AA348" s="56"/>
      <c r="AB348" s="46"/>
      <c r="AC348" s="46"/>
      <c r="AD348" s="46"/>
      <c r="AE348" s="46"/>
      <c r="AF348" s="46"/>
      <c r="AG348" s="46"/>
      <c r="AH348" s="252"/>
      <c r="AI348" s="252"/>
      <c r="AJ348" s="248"/>
      <c r="AK348" s="128"/>
      <c r="AL348" s="85"/>
      <c r="AM348" s="253"/>
      <c r="AN348" s="244"/>
      <c r="AO348" s="236" t="str">
        <f t="shared" ca="1" si="27"/>
        <v/>
      </c>
      <c r="AP348" s="237" t="str">
        <f t="shared" ca="1" si="28"/>
        <v/>
      </c>
      <c r="AQ348" s="56"/>
      <c r="AR348" s="46"/>
      <c r="AS348" s="46"/>
      <c r="AT348" s="56"/>
      <c r="AU348" s="46"/>
      <c r="AV348" s="46"/>
      <c r="AW348" s="56"/>
      <c r="AX348" s="46"/>
      <c r="AY348" s="46"/>
      <c r="AZ348" s="56"/>
      <c r="BA348" s="46"/>
      <c r="BB348" s="46"/>
      <c r="BC348" s="56"/>
      <c r="BD348" s="46"/>
      <c r="BE348" s="46"/>
      <c r="BF348" s="56"/>
      <c r="BG348" s="46"/>
      <c r="BH348" s="46"/>
      <c r="BI348" s="56"/>
      <c r="BJ348" s="46"/>
      <c r="BK348" s="46"/>
      <c r="BL348" s="56"/>
      <c r="BM348" s="46"/>
      <c r="BN348" s="46"/>
      <c r="BO348" s="56"/>
      <c r="BP348" s="46"/>
      <c r="BQ348" s="46"/>
      <c r="BR348" s="56"/>
      <c r="BS348" s="46"/>
      <c r="BT348" s="46"/>
      <c r="BU348" s="56"/>
      <c r="BV348" s="46"/>
      <c r="BW348" s="46"/>
      <c r="BX348" s="56"/>
      <c r="BY348" s="46"/>
      <c r="BZ348" s="46"/>
      <c r="CA348" s="46"/>
      <c r="CB348" s="56"/>
      <c r="CC348" s="46"/>
      <c r="CD348" s="46"/>
      <c r="CE348" s="56"/>
      <c r="CF348" s="46"/>
      <c r="CG348" s="46"/>
      <c r="CH348" s="56"/>
      <c r="CI348" s="46"/>
      <c r="CJ348" s="46"/>
      <c r="CK348" s="56"/>
      <c r="CL348" s="46"/>
      <c r="CM348" s="46"/>
      <c r="CN348" s="56"/>
      <c r="CO348" s="46"/>
      <c r="CP348" s="46"/>
      <c r="CQ348" s="56"/>
      <c r="CR348" s="46"/>
      <c r="CS348" s="46"/>
      <c r="CT348" s="56"/>
      <c r="CU348" s="46"/>
      <c r="CV348" s="46"/>
      <c r="CW348" s="217" t="str">
        <f t="shared" ca="1" si="25"/>
        <v/>
      </c>
      <c r="CX348" s="180" t="str">
        <f t="shared" si="26"/>
        <v/>
      </c>
    </row>
    <row r="349" spans="1:102" s="166" customFormat="1" x14ac:dyDescent="0.35">
      <c r="A349" s="163">
        <f t="shared" si="29"/>
        <v>348</v>
      </c>
      <c r="B349" s="144">
        <f>'Facility Information'!$B$9</f>
        <v>0</v>
      </c>
      <c r="C349" s="104"/>
      <c r="D349" s="49"/>
      <c r="E349" s="50"/>
      <c r="F349" s="51"/>
      <c r="G349" s="117"/>
      <c r="H349" s="43"/>
      <c r="I349" s="56"/>
      <c r="J349" s="46"/>
      <c r="K349" s="142"/>
      <c r="L349" s="76"/>
      <c r="M349" s="220"/>
      <c r="N349" s="251"/>
      <c r="O349" s="82"/>
      <c r="P349" s="82"/>
      <c r="Q349" s="82"/>
      <c r="R349" s="82"/>
      <c r="S349" s="82"/>
      <c r="T349" s="85"/>
      <c r="U349" s="85"/>
      <c r="V349" s="82"/>
      <c r="W349" s="82"/>
      <c r="X349" s="82"/>
      <c r="Y349" s="50"/>
      <c r="Z349" s="221"/>
      <c r="AA349" s="56"/>
      <c r="AB349" s="46"/>
      <c r="AC349" s="46"/>
      <c r="AD349" s="46"/>
      <c r="AE349" s="46"/>
      <c r="AF349" s="46"/>
      <c r="AG349" s="46"/>
      <c r="AH349" s="252"/>
      <c r="AI349" s="252"/>
      <c r="AJ349" s="248"/>
      <c r="AK349" s="128"/>
      <c r="AL349" s="85"/>
      <c r="AM349" s="253"/>
      <c r="AN349" s="244"/>
      <c r="AO349" s="236" t="str">
        <f t="shared" ca="1" si="27"/>
        <v/>
      </c>
      <c r="AP349" s="237" t="str">
        <f t="shared" ca="1" si="28"/>
        <v/>
      </c>
      <c r="AQ349" s="56"/>
      <c r="AR349" s="46"/>
      <c r="AS349" s="46"/>
      <c r="AT349" s="56"/>
      <c r="AU349" s="46"/>
      <c r="AV349" s="46"/>
      <c r="AW349" s="56"/>
      <c r="AX349" s="46"/>
      <c r="AY349" s="46"/>
      <c r="AZ349" s="56"/>
      <c r="BA349" s="46"/>
      <c r="BB349" s="46"/>
      <c r="BC349" s="56"/>
      <c r="BD349" s="46"/>
      <c r="BE349" s="46"/>
      <c r="BF349" s="56"/>
      <c r="BG349" s="46"/>
      <c r="BH349" s="46"/>
      <c r="BI349" s="56"/>
      <c r="BJ349" s="46"/>
      <c r="BK349" s="46"/>
      <c r="BL349" s="56"/>
      <c r="BM349" s="46"/>
      <c r="BN349" s="46"/>
      <c r="BO349" s="56"/>
      <c r="BP349" s="46"/>
      <c r="BQ349" s="46"/>
      <c r="BR349" s="56"/>
      <c r="BS349" s="46"/>
      <c r="BT349" s="46"/>
      <c r="BU349" s="56"/>
      <c r="BV349" s="46"/>
      <c r="BW349" s="46"/>
      <c r="BX349" s="56"/>
      <c r="BY349" s="46"/>
      <c r="BZ349" s="46"/>
      <c r="CA349" s="46"/>
      <c r="CB349" s="56"/>
      <c r="CC349" s="46"/>
      <c r="CD349" s="46"/>
      <c r="CE349" s="56"/>
      <c r="CF349" s="46"/>
      <c r="CG349" s="46"/>
      <c r="CH349" s="56"/>
      <c r="CI349" s="46"/>
      <c r="CJ349" s="46"/>
      <c r="CK349" s="56"/>
      <c r="CL349" s="46"/>
      <c r="CM349" s="46"/>
      <c r="CN349" s="56"/>
      <c r="CO349" s="46"/>
      <c r="CP349" s="46"/>
      <c r="CQ349" s="56"/>
      <c r="CR349" s="46"/>
      <c r="CS349" s="46"/>
      <c r="CT349" s="56"/>
      <c r="CU349" s="46"/>
      <c r="CV349" s="46"/>
      <c r="CW349" s="217" t="str">
        <f t="shared" ca="1" si="25"/>
        <v/>
      </c>
      <c r="CX349" s="180" t="str">
        <f t="shared" si="26"/>
        <v/>
      </c>
    </row>
    <row r="350" spans="1:102" s="166" customFormat="1" x14ac:dyDescent="0.35">
      <c r="A350" s="163">
        <f t="shared" si="29"/>
        <v>349</v>
      </c>
      <c r="B350" s="144">
        <f>'Facility Information'!$B$9</f>
        <v>0</v>
      </c>
      <c r="C350" s="104"/>
      <c r="D350" s="49"/>
      <c r="E350" s="50"/>
      <c r="F350" s="51"/>
      <c r="G350" s="117"/>
      <c r="H350" s="43"/>
      <c r="I350" s="56"/>
      <c r="J350" s="46"/>
      <c r="K350" s="142"/>
      <c r="L350" s="76"/>
      <c r="M350" s="220"/>
      <c r="N350" s="251"/>
      <c r="O350" s="82"/>
      <c r="P350" s="82"/>
      <c r="Q350" s="82"/>
      <c r="R350" s="82"/>
      <c r="S350" s="82"/>
      <c r="T350" s="85"/>
      <c r="U350" s="85"/>
      <c r="V350" s="82"/>
      <c r="W350" s="82"/>
      <c r="X350" s="82"/>
      <c r="Y350" s="50"/>
      <c r="Z350" s="221"/>
      <c r="AA350" s="56"/>
      <c r="AB350" s="46"/>
      <c r="AC350" s="46"/>
      <c r="AD350" s="46"/>
      <c r="AE350" s="46"/>
      <c r="AF350" s="46"/>
      <c r="AG350" s="46"/>
      <c r="AH350" s="252"/>
      <c r="AI350" s="252"/>
      <c r="AJ350" s="248"/>
      <c r="AK350" s="128"/>
      <c r="AL350" s="85"/>
      <c r="AM350" s="253"/>
      <c r="AN350" s="244"/>
      <c r="AO350" s="236" t="str">
        <f t="shared" ca="1" si="27"/>
        <v/>
      </c>
      <c r="AP350" s="237" t="str">
        <f t="shared" ca="1" si="28"/>
        <v/>
      </c>
      <c r="AQ350" s="56"/>
      <c r="AR350" s="46"/>
      <c r="AS350" s="46"/>
      <c r="AT350" s="56"/>
      <c r="AU350" s="46"/>
      <c r="AV350" s="46"/>
      <c r="AW350" s="56"/>
      <c r="AX350" s="46"/>
      <c r="AY350" s="46"/>
      <c r="AZ350" s="56"/>
      <c r="BA350" s="46"/>
      <c r="BB350" s="46"/>
      <c r="BC350" s="56"/>
      <c r="BD350" s="46"/>
      <c r="BE350" s="46"/>
      <c r="BF350" s="56"/>
      <c r="BG350" s="46"/>
      <c r="BH350" s="46"/>
      <c r="BI350" s="56"/>
      <c r="BJ350" s="46"/>
      <c r="BK350" s="46"/>
      <c r="BL350" s="56"/>
      <c r="BM350" s="46"/>
      <c r="BN350" s="46"/>
      <c r="BO350" s="56"/>
      <c r="BP350" s="46"/>
      <c r="BQ350" s="46"/>
      <c r="BR350" s="56"/>
      <c r="BS350" s="46"/>
      <c r="BT350" s="46"/>
      <c r="BU350" s="56"/>
      <c r="BV350" s="46"/>
      <c r="BW350" s="46"/>
      <c r="BX350" s="56"/>
      <c r="BY350" s="46"/>
      <c r="BZ350" s="46"/>
      <c r="CA350" s="46"/>
      <c r="CB350" s="56"/>
      <c r="CC350" s="46"/>
      <c r="CD350" s="46"/>
      <c r="CE350" s="56"/>
      <c r="CF350" s="46"/>
      <c r="CG350" s="46"/>
      <c r="CH350" s="56"/>
      <c r="CI350" s="46"/>
      <c r="CJ350" s="46"/>
      <c r="CK350" s="56"/>
      <c r="CL350" s="46"/>
      <c r="CM350" s="46"/>
      <c r="CN350" s="56"/>
      <c r="CO350" s="46"/>
      <c r="CP350" s="46"/>
      <c r="CQ350" s="56"/>
      <c r="CR350" s="46"/>
      <c r="CS350" s="46"/>
      <c r="CT350" s="56"/>
      <c r="CU350" s="46"/>
      <c r="CV350" s="46"/>
      <c r="CW350" s="217" t="str">
        <f t="shared" ca="1" si="25"/>
        <v/>
      </c>
      <c r="CX350" s="180" t="str">
        <f t="shared" si="26"/>
        <v/>
      </c>
    </row>
    <row r="351" spans="1:102" s="166" customFormat="1" x14ac:dyDescent="0.35">
      <c r="A351" s="163">
        <f t="shared" si="29"/>
        <v>350</v>
      </c>
      <c r="B351" s="144">
        <f>'Facility Information'!$B$9</f>
        <v>0</v>
      </c>
      <c r="C351" s="104"/>
      <c r="D351" s="49"/>
      <c r="E351" s="50"/>
      <c r="F351" s="51"/>
      <c r="G351" s="117"/>
      <c r="H351" s="43"/>
      <c r="I351" s="56"/>
      <c r="J351" s="46"/>
      <c r="K351" s="142"/>
      <c r="L351" s="76"/>
      <c r="M351" s="220"/>
      <c r="N351" s="251"/>
      <c r="O351" s="82"/>
      <c r="P351" s="82"/>
      <c r="Q351" s="82"/>
      <c r="R351" s="82"/>
      <c r="S351" s="82"/>
      <c r="T351" s="85"/>
      <c r="U351" s="85"/>
      <c r="V351" s="82"/>
      <c r="W351" s="82"/>
      <c r="X351" s="82"/>
      <c r="Y351" s="50"/>
      <c r="Z351" s="221"/>
      <c r="AA351" s="56"/>
      <c r="AB351" s="46"/>
      <c r="AC351" s="46"/>
      <c r="AD351" s="46"/>
      <c r="AE351" s="46"/>
      <c r="AF351" s="46"/>
      <c r="AG351" s="46"/>
      <c r="AH351" s="252"/>
      <c r="AI351" s="252"/>
      <c r="AJ351" s="248"/>
      <c r="AK351" s="128"/>
      <c r="AL351" s="85"/>
      <c r="AM351" s="253"/>
      <c r="AN351" s="244"/>
      <c r="AO351" s="236" t="str">
        <f t="shared" ca="1" si="27"/>
        <v/>
      </c>
      <c r="AP351" s="237" t="str">
        <f t="shared" ca="1" si="28"/>
        <v/>
      </c>
      <c r="AQ351" s="56"/>
      <c r="AR351" s="46"/>
      <c r="AS351" s="46"/>
      <c r="AT351" s="56"/>
      <c r="AU351" s="46"/>
      <c r="AV351" s="46"/>
      <c r="AW351" s="56"/>
      <c r="AX351" s="46"/>
      <c r="AY351" s="46"/>
      <c r="AZ351" s="56"/>
      <c r="BA351" s="46"/>
      <c r="BB351" s="46"/>
      <c r="BC351" s="56"/>
      <c r="BD351" s="46"/>
      <c r="BE351" s="46"/>
      <c r="BF351" s="56"/>
      <c r="BG351" s="46"/>
      <c r="BH351" s="46"/>
      <c r="BI351" s="56"/>
      <c r="BJ351" s="46"/>
      <c r="BK351" s="46"/>
      <c r="BL351" s="56"/>
      <c r="BM351" s="46"/>
      <c r="BN351" s="46"/>
      <c r="BO351" s="56"/>
      <c r="BP351" s="46"/>
      <c r="BQ351" s="46"/>
      <c r="BR351" s="56"/>
      <c r="BS351" s="46"/>
      <c r="BT351" s="46"/>
      <c r="BU351" s="56"/>
      <c r="BV351" s="46"/>
      <c r="BW351" s="46"/>
      <c r="BX351" s="56"/>
      <c r="BY351" s="46"/>
      <c r="BZ351" s="46"/>
      <c r="CA351" s="46"/>
      <c r="CB351" s="56"/>
      <c r="CC351" s="46"/>
      <c r="CD351" s="46"/>
      <c r="CE351" s="56"/>
      <c r="CF351" s="46"/>
      <c r="CG351" s="46"/>
      <c r="CH351" s="56"/>
      <c r="CI351" s="46"/>
      <c r="CJ351" s="46"/>
      <c r="CK351" s="56"/>
      <c r="CL351" s="46"/>
      <c r="CM351" s="46"/>
      <c r="CN351" s="56"/>
      <c r="CO351" s="46"/>
      <c r="CP351" s="46"/>
      <c r="CQ351" s="56"/>
      <c r="CR351" s="46"/>
      <c r="CS351" s="46"/>
      <c r="CT351" s="56"/>
      <c r="CU351" s="46"/>
      <c r="CV351" s="46"/>
      <c r="CW351" s="217" t="str">
        <f t="shared" ca="1" si="25"/>
        <v/>
      </c>
      <c r="CX351" s="180" t="str">
        <f t="shared" si="26"/>
        <v/>
      </c>
    </row>
    <row r="352" spans="1:102" s="166" customFormat="1" x14ac:dyDescent="0.35">
      <c r="A352" s="163">
        <f t="shared" si="29"/>
        <v>351</v>
      </c>
      <c r="B352" s="144">
        <f>'Facility Information'!$B$9</f>
        <v>0</v>
      </c>
      <c r="C352" s="104"/>
      <c r="D352" s="49"/>
      <c r="E352" s="50"/>
      <c r="F352" s="51"/>
      <c r="G352" s="117"/>
      <c r="H352" s="43"/>
      <c r="I352" s="56"/>
      <c r="J352" s="46"/>
      <c r="K352" s="142"/>
      <c r="L352" s="76"/>
      <c r="M352" s="220"/>
      <c r="N352" s="251"/>
      <c r="O352" s="82"/>
      <c r="P352" s="82"/>
      <c r="Q352" s="82"/>
      <c r="R352" s="82"/>
      <c r="S352" s="82"/>
      <c r="T352" s="85"/>
      <c r="U352" s="85"/>
      <c r="V352" s="82"/>
      <c r="W352" s="82"/>
      <c r="X352" s="82"/>
      <c r="Y352" s="50"/>
      <c r="Z352" s="221"/>
      <c r="AA352" s="56"/>
      <c r="AB352" s="46"/>
      <c r="AC352" s="46"/>
      <c r="AD352" s="46"/>
      <c r="AE352" s="46"/>
      <c r="AF352" s="46"/>
      <c r="AG352" s="46"/>
      <c r="AH352" s="252"/>
      <c r="AI352" s="252"/>
      <c r="AJ352" s="248"/>
      <c r="AK352" s="128"/>
      <c r="AL352" s="85"/>
      <c r="AM352" s="253"/>
      <c r="AN352" s="244"/>
      <c r="AO352" s="236" t="str">
        <f t="shared" ca="1" si="27"/>
        <v/>
      </c>
      <c r="AP352" s="237" t="str">
        <f t="shared" ca="1" si="28"/>
        <v/>
      </c>
      <c r="AQ352" s="56"/>
      <c r="AR352" s="46"/>
      <c r="AS352" s="46"/>
      <c r="AT352" s="56"/>
      <c r="AU352" s="46"/>
      <c r="AV352" s="46"/>
      <c r="AW352" s="56"/>
      <c r="AX352" s="46"/>
      <c r="AY352" s="46"/>
      <c r="AZ352" s="56"/>
      <c r="BA352" s="46"/>
      <c r="BB352" s="46"/>
      <c r="BC352" s="56"/>
      <c r="BD352" s="46"/>
      <c r="BE352" s="46"/>
      <c r="BF352" s="56"/>
      <c r="BG352" s="46"/>
      <c r="BH352" s="46"/>
      <c r="BI352" s="56"/>
      <c r="BJ352" s="46"/>
      <c r="BK352" s="46"/>
      <c r="BL352" s="56"/>
      <c r="BM352" s="46"/>
      <c r="BN352" s="46"/>
      <c r="BO352" s="56"/>
      <c r="BP352" s="46"/>
      <c r="BQ352" s="46"/>
      <c r="BR352" s="56"/>
      <c r="BS352" s="46"/>
      <c r="BT352" s="46"/>
      <c r="BU352" s="56"/>
      <c r="BV352" s="46"/>
      <c r="BW352" s="46"/>
      <c r="BX352" s="56"/>
      <c r="BY352" s="46"/>
      <c r="BZ352" s="46"/>
      <c r="CA352" s="46"/>
      <c r="CB352" s="56"/>
      <c r="CC352" s="46"/>
      <c r="CD352" s="46"/>
      <c r="CE352" s="56"/>
      <c r="CF352" s="46"/>
      <c r="CG352" s="46"/>
      <c r="CH352" s="56"/>
      <c r="CI352" s="46"/>
      <c r="CJ352" s="46"/>
      <c r="CK352" s="56"/>
      <c r="CL352" s="46"/>
      <c r="CM352" s="46"/>
      <c r="CN352" s="56"/>
      <c r="CO352" s="46"/>
      <c r="CP352" s="46"/>
      <c r="CQ352" s="56"/>
      <c r="CR352" s="46"/>
      <c r="CS352" s="46"/>
      <c r="CT352" s="56"/>
      <c r="CU352" s="46"/>
      <c r="CV352" s="46"/>
      <c r="CW352" s="217" t="str">
        <f t="shared" ca="1" si="25"/>
        <v/>
      </c>
      <c r="CX352" s="180" t="str">
        <f t="shared" si="26"/>
        <v/>
      </c>
    </row>
    <row r="353" spans="1:102" s="166" customFormat="1" x14ac:dyDescent="0.35">
      <c r="A353" s="163">
        <f t="shared" si="29"/>
        <v>352</v>
      </c>
      <c r="B353" s="144">
        <f>'Facility Information'!$B$9</f>
        <v>0</v>
      </c>
      <c r="C353" s="104"/>
      <c r="D353" s="49"/>
      <c r="E353" s="50"/>
      <c r="F353" s="51"/>
      <c r="G353" s="117"/>
      <c r="H353" s="43"/>
      <c r="I353" s="56"/>
      <c r="J353" s="46"/>
      <c r="K353" s="142"/>
      <c r="L353" s="76"/>
      <c r="M353" s="220"/>
      <c r="N353" s="251"/>
      <c r="O353" s="82"/>
      <c r="P353" s="82"/>
      <c r="Q353" s="82"/>
      <c r="R353" s="82"/>
      <c r="S353" s="82"/>
      <c r="T353" s="85"/>
      <c r="U353" s="85"/>
      <c r="V353" s="82"/>
      <c r="W353" s="82"/>
      <c r="X353" s="82"/>
      <c r="Y353" s="50"/>
      <c r="Z353" s="221"/>
      <c r="AA353" s="56"/>
      <c r="AB353" s="46"/>
      <c r="AC353" s="46"/>
      <c r="AD353" s="46"/>
      <c r="AE353" s="46"/>
      <c r="AF353" s="46"/>
      <c r="AG353" s="46"/>
      <c r="AH353" s="252"/>
      <c r="AI353" s="252"/>
      <c r="AJ353" s="248"/>
      <c r="AK353" s="128"/>
      <c r="AL353" s="85"/>
      <c r="AM353" s="253"/>
      <c r="AN353" s="244"/>
      <c r="AO353" s="236" t="str">
        <f t="shared" ca="1" si="27"/>
        <v/>
      </c>
      <c r="AP353" s="237" t="str">
        <f t="shared" ca="1" si="28"/>
        <v/>
      </c>
      <c r="AQ353" s="56"/>
      <c r="AR353" s="46"/>
      <c r="AS353" s="46"/>
      <c r="AT353" s="56"/>
      <c r="AU353" s="46"/>
      <c r="AV353" s="46"/>
      <c r="AW353" s="56"/>
      <c r="AX353" s="46"/>
      <c r="AY353" s="46"/>
      <c r="AZ353" s="56"/>
      <c r="BA353" s="46"/>
      <c r="BB353" s="46"/>
      <c r="BC353" s="56"/>
      <c r="BD353" s="46"/>
      <c r="BE353" s="46"/>
      <c r="BF353" s="56"/>
      <c r="BG353" s="46"/>
      <c r="BH353" s="46"/>
      <c r="BI353" s="56"/>
      <c r="BJ353" s="46"/>
      <c r="BK353" s="46"/>
      <c r="BL353" s="56"/>
      <c r="BM353" s="46"/>
      <c r="BN353" s="46"/>
      <c r="BO353" s="56"/>
      <c r="BP353" s="46"/>
      <c r="BQ353" s="46"/>
      <c r="BR353" s="56"/>
      <c r="BS353" s="46"/>
      <c r="BT353" s="46"/>
      <c r="BU353" s="56"/>
      <c r="BV353" s="46"/>
      <c r="BW353" s="46"/>
      <c r="BX353" s="56"/>
      <c r="BY353" s="46"/>
      <c r="BZ353" s="46"/>
      <c r="CA353" s="46"/>
      <c r="CB353" s="56"/>
      <c r="CC353" s="46"/>
      <c r="CD353" s="46"/>
      <c r="CE353" s="56"/>
      <c r="CF353" s="46"/>
      <c r="CG353" s="46"/>
      <c r="CH353" s="56"/>
      <c r="CI353" s="46"/>
      <c r="CJ353" s="46"/>
      <c r="CK353" s="56"/>
      <c r="CL353" s="46"/>
      <c r="CM353" s="46"/>
      <c r="CN353" s="56"/>
      <c r="CO353" s="46"/>
      <c r="CP353" s="46"/>
      <c r="CQ353" s="56"/>
      <c r="CR353" s="46"/>
      <c r="CS353" s="46"/>
      <c r="CT353" s="56"/>
      <c r="CU353" s="46"/>
      <c r="CV353" s="46"/>
      <c r="CW353" s="217" t="str">
        <f t="shared" ca="1" si="25"/>
        <v/>
      </c>
      <c r="CX353" s="180" t="str">
        <f t="shared" si="26"/>
        <v/>
      </c>
    </row>
    <row r="354" spans="1:102" s="166" customFormat="1" x14ac:dyDescent="0.35">
      <c r="A354" s="163">
        <f t="shared" si="29"/>
        <v>353</v>
      </c>
      <c r="B354" s="144">
        <f>'Facility Information'!$B$9</f>
        <v>0</v>
      </c>
      <c r="C354" s="104"/>
      <c r="D354" s="49"/>
      <c r="E354" s="50"/>
      <c r="F354" s="51"/>
      <c r="G354" s="117"/>
      <c r="H354" s="43"/>
      <c r="I354" s="56"/>
      <c r="J354" s="46"/>
      <c r="K354" s="142"/>
      <c r="L354" s="76"/>
      <c r="M354" s="220"/>
      <c r="N354" s="251"/>
      <c r="O354" s="82"/>
      <c r="P354" s="82"/>
      <c r="Q354" s="82"/>
      <c r="R354" s="82"/>
      <c r="S354" s="82"/>
      <c r="T354" s="85"/>
      <c r="U354" s="85"/>
      <c r="V354" s="82"/>
      <c r="W354" s="82"/>
      <c r="X354" s="82"/>
      <c r="Y354" s="50"/>
      <c r="Z354" s="221"/>
      <c r="AA354" s="56"/>
      <c r="AB354" s="46"/>
      <c r="AC354" s="46"/>
      <c r="AD354" s="46"/>
      <c r="AE354" s="46"/>
      <c r="AF354" s="46"/>
      <c r="AG354" s="46"/>
      <c r="AH354" s="252"/>
      <c r="AI354" s="252"/>
      <c r="AJ354" s="248"/>
      <c r="AK354" s="128"/>
      <c r="AL354" s="85"/>
      <c r="AM354" s="253"/>
      <c r="AN354" s="244"/>
      <c r="AO354" s="236" t="str">
        <f t="shared" ca="1" si="27"/>
        <v/>
      </c>
      <c r="AP354" s="237" t="str">
        <f t="shared" ca="1" si="28"/>
        <v/>
      </c>
      <c r="AQ354" s="56"/>
      <c r="AR354" s="46"/>
      <c r="AS354" s="46"/>
      <c r="AT354" s="56"/>
      <c r="AU354" s="46"/>
      <c r="AV354" s="46"/>
      <c r="AW354" s="56"/>
      <c r="AX354" s="46"/>
      <c r="AY354" s="46"/>
      <c r="AZ354" s="56"/>
      <c r="BA354" s="46"/>
      <c r="BB354" s="46"/>
      <c r="BC354" s="56"/>
      <c r="BD354" s="46"/>
      <c r="BE354" s="46"/>
      <c r="BF354" s="56"/>
      <c r="BG354" s="46"/>
      <c r="BH354" s="46"/>
      <c r="BI354" s="56"/>
      <c r="BJ354" s="46"/>
      <c r="BK354" s="46"/>
      <c r="BL354" s="56"/>
      <c r="BM354" s="46"/>
      <c r="BN354" s="46"/>
      <c r="BO354" s="56"/>
      <c r="BP354" s="46"/>
      <c r="BQ354" s="46"/>
      <c r="BR354" s="56"/>
      <c r="BS354" s="46"/>
      <c r="BT354" s="46"/>
      <c r="BU354" s="56"/>
      <c r="BV354" s="46"/>
      <c r="BW354" s="46"/>
      <c r="BX354" s="56"/>
      <c r="BY354" s="46"/>
      <c r="BZ354" s="46"/>
      <c r="CA354" s="46"/>
      <c r="CB354" s="56"/>
      <c r="CC354" s="46"/>
      <c r="CD354" s="46"/>
      <c r="CE354" s="56"/>
      <c r="CF354" s="46"/>
      <c r="CG354" s="46"/>
      <c r="CH354" s="56"/>
      <c r="CI354" s="46"/>
      <c r="CJ354" s="46"/>
      <c r="CK354" s="56"/>
      <c r="CL354" s="46"/>
      <c r="CM354" s="46"/>
      <c r="CN354" s="56"/>
      <c r="CO354" s="46"/>
      <c r="CP354" s="46"/>
      <c r="CQ354" s="56"/>
      <c r="CR354" s="46"/>
      <c r="CS354" s="46"/>
      <c r="CT354" s="56"/>
      <c r="CU354" s="46"/>
      <c r="CV354" s="46"/>
      <c r="CW354" s="217" t="str">
        <f t="shared" ca="1" si="25"/>
        <v/>
      </c>
      <c r="CX354" s="180" t="str">
        <f t="shared" si="26"/>
        <v/>
      </c>
    </row>
    <row r="355" spans="1:102" s="166" customFormat="1" x14ac:dyDescent="0.35">
      <c r="A355" s="163">
        <f t="shared" si="29"/>
        <v>354</v>
      </c>
      <c r="B355" s="144">
        <f>'Facility Information'!$B$9</f>
        <v>0</v>
      </c>
      <c r="C355" s="104"/>
      <c r="D355" s="49"/>
      <c r="E355" s="50"/>
      <c r="F355" s="51"/>
      <c r="G355" s="117"/>
      <c r="H355" s="43"/>
      <c r="I355" s="56"/>
      <c r="J355" s="46"/>
      <c r="K355" s="142"/>
      <c r="L355" s="76"/>
      <c r="M355" s="220"/>
      <c r="N355" s="251"/>
      <c r="O355" s="82"/>
      <c r="P355" s="82"/>
      <c r="Q355" s="82"/>
      <c r="R355" s="82"/>
      <c r="S355" s="82"/>
      <c r="T355" s="85"/>
      <c r="U355" s="85"/>
      <c r="V355" s="82"/>
      <c r="W355" s="82"/>
      <c r="X355" s="82"/>
      <c r="Y355" s="50"/>
      <c r="Z355" s="221"/>
      <c r="AA355" s="56"/>
      <c r="AB355" s="46"/>
      <c r="AC355" s="46"/>
      <c r="AD355" s="46"/>
      <c r="AE355" s="46"/>
      <c r="AF355" s="46"/>
      <c r="AG355" s="46"/>
      <c r="AH355" s="252"/>
      <c r="AI355" s="252"/>
      <c r="AJ355" s="248"/>
      <c r="AK355" s="128"/>
      <c r="AL355" s="85"/>
      <c r="AM355" s="253"/>
      <c r="AN355" s="244"/>
      <c r="AO355" s="236" t="str">
        <f t="shared" ca="1" si="27"/>
        <v/>
      </c>
      <c r="AP355" s="237" t="str">
        <f t="shared" ca="1" si="28"/>
        <v/>
      </c>
      <c r="AQ355" s="56"/>
      <c r="AR355" s="46"/>
      <c r="AS355" s="46"/>
      <c r="AT355" s="56"/>
      <c r="AU355" s="46"/>
      <c r="AV355" s="46"/>
      <c r="AW355" s="56"/>
      <c r="AX355" s="46"/>
      <c r="AY355" s="46"/>
      <c r="AZ355" s="56"/>
      <c r="BA355" s="46"/>
      <c r="BB355" s="46"/>
      <c r="BC355" s="56"/>
      <c r="BD355" s="46"/>
      <c r="BE355" s="46"/>
      <c r="BF355" s="56"/>
      <c r="BG355" s="46"/>
      <c r="BH355" s="46"/>
      <c r="BI355" s="56"/>
      <c r="BJ355" s="46"/>
      <c r="BK355" s="46"/>
      <c r="BL355" s="56"/>
      <c r="BM355" s="46"/>
      <c r="BN355" s="46"/>
      <c r="BO355" s="56"/>
      <c r="BP355" s="46"/>
      <c r="BQ355" s="46"/>
      <c r="BR355" s="56"/>
      <c r="BS355" s="46"/>
      <c r="BT355" s="46"/>
      <c r="BU355" s="56"/>
      <c r="BV355" s="46"/>
      <c r="BW355" s="46"/>
      <c r="BX355" s="56"/>
      <c r="BY355" s="46"/>
      <c r="BZ355" s="46"/>
      <c r="CA355" s="46"/>
      <c r="CB355" s="56"/>
      <c r="CC355" s="46"/>
      <c r="CD355" s="46"/>
      <c r="CE355" s="56"/>
      <c r="CF355" s="46"/>
      <c r="CG355" s="46"/>
      <c r="CH355" s="56"/>
      <c r="CI355" s="46"/>
      <c r="CJ355" s="46"/>
      <c r="CK355" s="56"/>
      <c r="CL355" s="46"/>
      <c r="CM355" s="46"/>
      <c r="CN355" s="56"/>
      <c r="CO355" s="46"/>
      <c r="CP355" s="46"/>
      <c r="CQ355" s="56"/>
      <c r="CR355" s="46"/>
      <c r="CS355" s="46"/>
      <c r="CT355" s="56"/>
      <c r="CU355" s="46"/>
      <c r="CV355" s="46"/>
      <c r="CW355" s="217" t="str">
        <f t="shared" ca="1" si="25"/>
        <v/>
      </c>
      <c r="CX355" s="180" t="str">
        <f t="shared" si="26"/>
        <v/>
      </c>
    </row>
    <row r="356" spans="1:102" s="166" customFormat="1" x14ac:dyDescent="0.35">
      <c r="A356" s="163">
        <f t="shared" si="29"/>
        <v>355</v>
      </c>
      <c r="B356" s="144">
        <f>'Facility Information'!$B$9</f>
        <v>0</v>
      </c>
      <c r="C356" s="104"/>
      <c r="D356" s="49"/>
      <c r="E356" s="50"/>
      <c r="F356" s="51"/>
      <c r="G356" s="117"/>
      <c r="H356" s="43"/>
      <c r="I356" s="56"/>
      <c r="J356" s="46"/>
      <c r="K356" s="142"/>
      <c r="L356" s="76"/>
      <c r="M356" s="220"/>
      <c r="N356" s="251"/>
      <c r="O356" s="82"/>
      <c r="P356" s="82"/>
      <c r="Q356" s="82"/>
      <c r="R356" s="82"/>
      <c r="S356" s="82"/>
      <c r="T356" s="85"/>
      <c r="U356" s="85"/>
      <c r="V356" s="82"/>
      <c r="W356" s="82"/>
      <c r="X356" s="82"/>
      <c r="Y356" s="50"/>
      <c r="Z356" s="221"/>
      <c r="AA356" s="56"/>
      <c r="AB356" s="46"/>
      <c r="AC356" s="46"/>
      <c r="AD356" s="46"/>
      <c r="AE356" s="46"/>
      <c r="AF356" s="46"/>
      <c r="AG356" s="46"/>
      <c r="AH356" s="252"/>
      <c r="AI356" s="252"/>
      <c r="AJ356" s="248"/>
      <c r="AK356" s="128"/>
      <c r="AL356" s="85"/>
      <c r="AM356" s="253"/>
      <c r="AN356" s="244"/>
      <c r="AO356" s="236" t="str">
        <f t="shared" ca="1" si="27"/>
        <v/>
      </c>
      <c r="AP356" s="237" t="str">
        <f t="shared" ca="1" si="28"/>
        <v/>
      </c>
      <c r="AQ356" s="56"/>
      <c r="AR356" s="46"/>
      <c r="AS356" s="46"/>
      <c r="AT356" s="56"/>
      <c r="AU356" s="46"/>
      <c r="AV356" s="46"/>
      <c r="AW356" s="56"/>
      <c r="AX356" s="46"/>
      <c r="AY356" s="46"/>
      <c r="AZ356" s="56"/>
      <c r="BA356" s="46"/>
      <c r="BB356" s="46"/>
      <c r="BC356" s="56"/>
      <c r="BD356" s="46"/>
      <c r="BE356" s="46"/>
      <c r="BF356" s="56"/>
      <c r="BG356" s="46"/>
      <c r="BH356" s="46"/>
      <c r="BI356" s="56"/>
      <c r="BJ356" s="46"/>
      <c r="BK356" s="46"/>
      <c r="BL356" s="56"/>
      <c r="BM356" s="46"/>
      <c r="BN356" s="46"/>
      <c r="BO356" s="56"/>
      <c r="BP356" s="46"/>
      <c r="BQ356" s="46"/>
      <c r="BR356" s="56"/>
      <c r="BS356" s="46"/>
      <c r="BT356" s="46"/>
      <c r="BU356" s="56"/>
      <c r="BV356" s="46"/>
      <c r="BW356" s="46"/>
      <c r="BX356" s="56"/>
      <c r="BY356" s="46"/>
      <c r="BZ356" s="46"/>
      <c r="CA356" s="46"/>
      <c r="CB356" s="56"/>
      <c r="CC356" s="46"/>
      <c r="CD356" s="46"/>
      <c r="CE356" s="56"/>
      <c r="CF356" s="46"/>
      <c r="CG356" s="46"/>
      <c r="CH356" s="56"/>
      <c r="CI356" s="46"/>
      <c r="CJ356" s="46"/>
      <c r="CK356" s="56"/>
      <c r="CL356" s="46"/>
      <c r="CM356" s="46"/>
      <c r="CN356" s="56"/>
      <c r="CO356" s="46"/>
      <c r="CP356" s="46"/>
      <c r="CQ356" s="56"/>
      <c r="CR356" s="46"/>
      <c r="CS356" s="46"/>
      <c r="CT356" s="56"/>
      <c r="CU356" s="46"/>
      <c r="CV356" s="46"/>
      <c r="CW356" s="217" t="str">
        <f t="shared" ca="1" si="25"/>
        <v/>
      </c>
      <c r="CX356" s="180" t="str">
        <f t="shared" si="26"/>
        <v/>
      </c>
    </row>
    <row r="357" spans="1:102" s="166" customFormat="1" x14ac:dyDescent="0.35">
      <c r="A357" s="163">
        <f t="shared" si="29"/>
        <v>356</v>
      </c>
      <c r="B357" s="144">
        <f>'Facility Information'!$B$9</f>
        <v>0</v>
      </c>
      <c r="C357" s="104"/>
      <c r="D357" s="49"/>
      <c r="E357" s="50"/>
      <c r="F357" s="51"/>
      <c r="G357" s="117"/>
      <c r="H357" s="43"/>
      <c r="I357" s="56"/>
      <c r="J357" s="46"/>
      <c r="K357" s="142"/>
      <c r="L357" s="76"/>
      <c r="M357" s="220"/>
      <c r="N357" s="251"/>
      <c r="O357" s="82"/>
      <c r="P357" s="82"/>
      <c r="Q357" s="82"/>
      <c r="R357" s="82"/>
      <c r="S357" s="82"/>
      <c r="T357" s="85"/>
      <c r="U357" s="85"/>
      <c r="V357" s="82"/>
      <c r="W357" s="82"/>
      <c r="X357" s="82"/>
      <c r="Y357" s="50"/>
      <c r="Z357" s="221"/>
      <c r="AA357" s="56"/>
      <c r="AB357" s="46"/>
      <c r="AC357" s="46"/>
      <c r="AD357" s="46"/>
      <c r="AE357" s="46"/>
      <c r="AF357" s="46"/>
      <c r="AG357" s="46"/>
      <c r="AH357" s="252"/>
      <c r="AI357" s="252"/>
      <c r="AJ357" s="248"/>
      <c r="AK357" s="128"/>
      <c r="AL357" s="85"/>
      <c r="AM357" s="253"/>
      <c r="AN357" s="244"/>
      <c r="AO357" s="236" t="str">
        <f t="shared" ca="1" si="27"/>
        <v/>
      </c>
      <c r="AP357" s="237" t="str">
        <f t="shared" ca="1" si="28"/>
        <v/>
      </c>
      <c r="AQ357" s="56"/>
      <c r="AR357" s="46"/>
      <c r="AS357" s="46"/>
      <c r="AT357" s="56"/>
      <c r="AU357" s="46"/>
      <c r="AV357" s="46"/>
      <c r="AW357" s="56"/>
      <c r="AX357" s="46"/>
      <c r="AY357" s="46"/>
      <c r="AZ357" s="56"/>
      <c r="BA357" s="46"/>
      <c r="BB357" s="46"/>
      <c r="BC357" s="56"/>
      <c r="BD357" s="46"/>
      <c r="BE357" s="46"/>
      <c r="BF357" s="56"/>
      <c r="BG357" s="46"/>
      <c r="BH357" s="46"/>
      <c r="BI357" s="56"/>
      <c r="BJ357" s="46"/>
      <c r="BK357" s="46"/>
      <c r="BL357" s="56"/>
      <c r="BM357" s="46"/>
      <c r="BN357" s="46"/>
      <c r="BO357" s="56"/>
      <c r="BP357" s="46"/>
      <c r="BQ357" s="46"/>
      <c r="BR357" s="56"/>
      <c r="BS357" s="46"/>
      <c r="BT357" s="46"/>
      <c r="BU357" s="56"/>
      <c r="BV357" s="46"/>
      <c r="BW357" s="46"/>
      <c r="BX357" s="56"/>
      <c r="BY357" s="46"/>
      <c r="BZ357" s="46"/>
      <c r="CA357" s="46"/>
      <c r="CB357" s="56"/>
      <c r="CC357" s="46"/>
      <c r="CD357" s="46"/>
      <c r="CE357" s="56"/>
      <c r="CF357" s="46"/>
      <c r="CG357" s="46"/>
      <c r="CH357" s="56"/>
      <c r="CI357" s="46"/>
      <c r="CJ357" s="46"/>
      <c r="CK357" s="56"/>
      <c r="CL357" s="46"/>
      <c r="CM357" s="46"/>
      <c r="CN357" s="56"/>
      <c r="CO357" s="46"/>
      <c r="CP357" s="46"/>
      <c r="CQ357" s="56"/>
      <c r="CR357" s="46"/>
      <c r="CS357" s="46"/>
      <c r="CT357" s="56"/>
      <c r="CU357" s="46"/>
      <c r="CV357" s="46"/>
      <c r="CW357" s="217" t="str">
        <f t="shared" ca="1" si="25"/>
        <v/>
      </c>
      <c r="CX357" s="180" t="str">
        <f t="shared" si="26"/>
        <v/>
      </c>
    </row>
    <row r="358" spans="1:102" s="166" customFormat="1" x14ac:dyDescent="0.35">
      <c r="A358" s="163">
        <f t="shared" si="29"/>
        <v>357</v>
      </c>
      <c r="B358" s="144">
        <f>'Facility Information'!$B$9</f>
        <v>0</v>
      </c>
      <c r="C358" s="104"/>
      <c r="D358" s="49"/>
      <c r="E358" s="50"/>
      <c r="F358" s="51"/>
      <c r="G358" s="117"/>
      <c r="H358" s="43"/>
      <c r="I358" s="56"/>
      <c r="J358" s="46"/>
      <c r="K358" s="142"/>
      <c r="L358" s="76"/>
      <c r="M358" s="220"/>
      <c r="N358" s="251"/>
      <c r="O358" s="82"/>
      <c r="P358" s="82"/>
      <c r="Q358" s="82"/>
      <c r="R358" s="82"/>
      <c r="S358" s="82"/>
      <c r="T358" s="85"/>
      <c r="U358" s="85"/>
      <c r="V358" s="82"/>
      <c r="W358" s="82"/>
      <c r="X358" s="82"/>
      <c r="Y358" s="50"/>
      <c r="Z358" s="221"/>
      <c r="AA358" s="56"/>
      <c r="AB358" s="46"/>
      <c r="AC358" s="46"/>
      <c r="AD358" s="46"/>
      <c r="AE358" s="46"/>
      <c r="AF358" s="46"/>
      <c r="AG358" s="46"/>
      <c r="AH358" s="252"/>
      <c r="AI358" s="252"/>
      <c r="AJ358" s="248"/>
      <c r="AK358" s="128"/>
      <c r="AL358" s="85"/>
      <c r="AM358" s="253"/>
      <c r="AN358" s="244"/>
      <c r="AO358" s="236" t="str">
        <f t="shared" ca="1" si="27"/>
        <v/>
      </c>
      <c r="AP358" s="237" t="str">
        <f t="shared" ca="1" si="28"/>
        <v/>
      </c>
      <c r="AQ358" s="56"/>
      <c r="AR358" s="46"/>
      <c r="AS358" s="46"/>
      <c r="AT358" s="56"/>
      <c r="AU358" s="46"/>
      <c r="AV358" s="46"/>
      <c r="AW358" s="56"/>
      <c r="AX358" s="46"/>
      <c r="AY358" s="46"/>
      <c r="AZ358" s="56"/>
      <c r="BA358" s="46"/>
      <c r="BB358" s="46"/>
      <c r="BC358" s="56"/>
      <c r="BD358" s="46"/>
      <c r="BE358" s="46"/>
      <c r="BF358" s="56"/>
      <c r="BG358" s="46"/>
      <c r="BH358" s="46"/>
      <c r="BI358" s="56"/>
      <c r="BJ358" s="46"/>
      <c r="BK358" s="46"/>
      <c r="BL358" s="56"/>
      <c r="BM358" s="46"/>
      <c r="BN358" s="46"/>
      <c r="BO358" s="56"/>
      <c r="BP358" s="46"/>
      <c r="BQ358" s="46"/>
      <c r="BR358" s="56"/>
      <c r="BS358" s="46"/>
      <c r="BT358" s="46"/>
      <c r="BU358" s="56"/>
      <c r="BV358" s="46"/>
      <c r="BW358" s="46"/>
      <c r="BX358" s="56"/>
      <c r="BY358" s="46"/>
      <c r="BZ358" s="46"/>
      <c r="CA358" s="46"/>
      <c r="CB358" s="56"/>
      <c r="CC358" s="46"/>
      <c r="CD358" s="46"/>
      <c r="CE358" s="56"/>
      <c r="CF358" s="46"/>
      <c r="CG358" s="46"/>
      <c r="CH358" s="56"/>
      <c r="CI358" s="46"/>
      <c r="CJ358" s="46"/>
      <c r="CK358" s="56"/>
      <c r="CL358" s="46"/>
      <c r="CM358" s="46"/>
      <c r="CN358" s="56"/>
      <c r="CO358" s="46"/>
      <c r="CP358" s="46"/>
      <c r="CQ358" s="56"/>
      <c r="CR358" s="46"/>
      <c r="CS358" s="46"/>
      <c r="CT358" s="56"/>
      <c r="CU358" s="46"/>
      <c r="CV358" s="46"/>
      <c r="CW358" s="217" t="str">
        <f t="shared" ca="1" si="25"/>
        <v/>
      </c>
      <c r="CX358" s="180" t="str">
        <f t="shared" si="26"/>
        <v/>
      </c>
    </row>
    <row r="359" spans="1:102" s="166" customFormat="1" x14ac:dyDescent="0.35">
      <c r="A359" s="163">
        <f t="shared" si="29"/>
        <v>358</v>
      </c>
      <c r="B359" s="144">
        <f>'Facility Information'!$B$9</f>
        <v>0</v>
      </c>
      <c r="C359" s="104"/>
      <c r="D359" s="49"/>
      <c r="E359" s="50"/>
      <c r="F359" s="51"/>
      <c r="G359" s="117"/>
      <c r="H359" s="43"/>
      <c r="I359" s="56"/>
      <c r="J359" s="46"/>
      <c r="K359" s="142"/>
      <c r="L359" s="76"/>
      <c r="M359" s="220"/>
      <c r="N359" s="251"/>
      <c r="O359" s="82"/>
      <c r="P359" s="82"/>
      <c r="Q359" s="82"/>
      <c r="R359" s="82"/>
      <c r="S359" s="82"/>
      <c r="T359" s="85"/>
      <c r="U359" s="85"/>
      <c r="V359" s="82"/>
      <c r="W359" s="82"/>
      <c r="X359" s="82"/>
      <c r="Y359" s="50"/>
      <c r="Z359" s="221"/>
      <c r="AA359" s="56"/>
      <c r="AB359" s="46"/>
      <c r="AC359" s="46"/>
      <c r="AD359" s="46"/>
      <c r="AE359" s="46"/>
      <c r="AF359" s="46"/>
      <c r="AG359" s="46"/>
      <c r="AH359" s="252"/>
      <c r="AI359" s="252"/>
      <c r="AJ359" s="248"/>
      <c r="AK359" s="128"/>
      <c r="AL359" s="85"/>
      <c r="AM359" s="253"/>
      <c r="AN359" s="244"/>
      <c r="AO359" s="236" t="str">
        <f t="shared" ca="1" si="27"/>
        <v/>
      </c>
      <c r="AP359" s="237" t="str">
        <f t="shared" ca="1" si="28"/>
        <v/>
      </c>
      <c r="AQ359" s="56"/>
      <c r="AR359" s="46"/>
      <c r="AS359" s="46"/>
      <c r="AT359" s="56"/>
      <c r="AU359" s="46"/>
      <c r="AV359" s="46"/>
      <c r="AW359" s="56"/>
      <c r="AX359" s="46"/>
      <c r="AY359" s="46"/>
      <c r="AZ359" s="56"/>
      <c r="BA359" s="46"/>
      <c r="BB359" s="46"/>
      <c r="BC359" s="56"/>
      <c r="BD359" s="46"/>
      <c r="BE359" s="46"/>
      <c r="BF359" s="56"/>
      <c r="BG359" s="46"/>
      <c r="BH359" s="46"/>
      <c r="BI359" s="56"/>
      <c r="BJ359" s="46"/>
      <c r="BK359" s="46"/>
      <c r="BL359" s="56"/>
      <c r="BM359" s="46"/>
      <c r="BN359" s="46"/>
      <c r="BO359" s="56"/>
      <c r="BP359" s="46"/>
      <c r="BQ359" s="46"/>
      <c r="BR359" s="56"/>
      <c r="BS359" s="46"/>
      <c r="BT359" s="46"/>
      <c r="BU359" s="56"/>
      <c r="BV359" s="46"/>
      <c r="BW359" s="46"/>
      <c r="BX359" s="56"/>
      <c r="BY359" s="46"/>
      <c r="BZ359" s="46"/>
      <c r="CA359" s="46"/>
      <c r="CB359" s="56"/>
      <c r="CC359" s="46"/>
      <c r="CD359" s="46"/>
      <c r="CE359" s="56"/>
      <c r="CF359" s="46"/>
      <c r="CG359" s="46"/>
      <c r="CH359" s="56"/>
      <c r="CI359" s="46"/>
      <c r="CJ359" s="46"/>
      <c r="CK359" s="56"/>
      <c r="CL359" s="46"/>
      <c r="CM359" s="46"/>
      <c r="CN359" s="56"/>
      <c r="CO359" s="46"/>
      <c r="CP359" s="46"/>
      <c r="CQ359" s="56"/>
      <c r="CR359" s="46"/>
      <c r="CS359" s="46"/>
      <c r="CT359" s="56"/>
      <c r="CU359" s="46"/>
      <c r="CV359" s="46"/>
      <c r="CW359" s="217" t="str">
        <f t="shared" ca="1" si="25"/>
        <v/>
      </c>
      <c r="CX359" s="180" t="str">
        <f t="shared" si="26"/>
        <v/>
      </c>
    </row>
    <row r="360" spans="1:102" s="166" customFormat="1" x14ac:dyDescent="0.35">
      <c r="A360" s="163">
        <f t="shared" si="29"/>
        <v>359</v>
      </c>
      <c r="B360" s="144">
        <f>'Facility Information'!$B$9</f>
        <v>0</v>
      </c>
      <c r="C360" s="104"/>
      <c r="D360" s="49"/>
      <c r="E360" s="50"/>
      <c r="F360" s="51"/>
      <c r="G360" s="117"/>
      <c r="H360" s="43"/>
      <c r="I360" s="56"/>
      <c r="J360" s="46"/>
      <c r="K360" s="142"/>
      <c r="L360" s="76"/>
      <c r="M360" s="220"/>
      <c r="N360" s="251"/>
      <c r="O360" s="82"/>
      <c r="P360" s="82"/>
      <c r="Q360" s="82"/>
      <c r="R360" s="82"/>
      <c r="S360" s="82"/>
      <c r="T360" s="85"/>
      <c r="U360" s="85"/>
      <c r="V360" s="82"/>
      <c r="W360" s="82"/>
      <c r="X360" s="82"/>
      <c r="Y360" s="50"/>
      <c r="Z360" s="221"/>
      <c r="AA360" s="56"/>
      <c r="AB360" s="46"/>
      <c r="AC360" s="46"/>
      <c r="AD360" s="46"/>
      <c r="AE360" s="46"/>
      <c r="AF360" s="46"/>
      <c r="AG360" s="46"/>
      <c r="AH360" s="252"/>
      <c r="AI360" s="252"/>
      <c r="AJ360" s="248"/>
      <c r="AK360" s="128"/>
      <c r="AL360" s="85"/>
      <c r="AM360" s="253"/>
      <c r="AN360" s="244"/>
      <c r="AO360" s="236" t="str">
        <f t="shared" ca="1" si="27"/>
        <v/>
      </c>
      <c r="AP360" s="237" t="str">
        <f t="shared" ca="1" si="28"/>
        <v/>
      </c>
      <c r="AQ360" s="56"/>
      <c r="AR360" s="46"/>
      <c r="AS360" s="46"/>
      <c r="AT360" s="56"/>
      <c r="AU360" s="46"/>
      <c r="AV360" s="46"/>
      <c r="AW360" s="56"/>
      <c r="AX360" s="46"/>
      <c r="AY360" s="46"/>
      <c r="AZ360" s="56"/>
      <c r="BA360" s="46"/>
      <c r="BB360" s="46"/>
      <c r="BC360" s="56"/>
      <c r="BD360" s="46"/>
      <c r="BE360" s="46"/>
      <c r="BF360" s="56"/>
      <c r="BG360" s="46"/>
      <c r="BH360" s="46"/>
      <c r="BI360" s="56"/>
      <c r="BJ360" s="46"/>
      <c r="BK360" s="46"/>
      <c r="BL360" s="56"/>
      <c r="BM360" s="46"/>
      <c r="BN360" s="46"/>
      <c r="BO360" s="56"/>
      <c r="BP360" s="46"/>
      <c r="BQ360" s="46"/>
      <c r="BR360" s="56"/>
      <c r="BS360" s="46"/>
      <c r="BT360" s="46"/>
      <c r="BU360" s="56"/>
      <c r="BV360" s="46"/>
      <c r="BW360" s="46"/>
      <c r="BX360" s="56"/>
      <c r="BY360" s="46"/>
      <c r="BZ360" s="46"/>
      <c r="CA360" s="46"/>
      <c r="CB360" s="56"/>
      <c r="CC360" s="46"/>
      <c r="CD360" s="46"/>
      <c r="CE360" s="56"/>
      <c r="CF360" s="46"/>
      <c r="CG360" s="46"/>
      <c r="CH360" s="56"/>
      <c r="CI360" s="46"/>
      <c r="CJ360" s="46"/>
      <c r="CK360" s="56"/>
      <c r="CL360" s="46"/>
      <c r="CM360" s="46"/>
      <c r="CN360" s="56"/>
      <c r="CO360" s="46"/>
      <c r="CP360" s="46"/>
      <c r="CQ360" s="56"/>
      <c r="CR360" s="46"/>
      <c r="CS360" s="46"/>
      <c r="CT360" s="56"/>
      <c r="CU360" s="46"/>
      <c r="CV360" s="46"/>
      <c r="CW360" s="217" t="str">
        <f t="shared" ca="1" si="25"/>
        <v/>
      </c>
      <c r="CX360" s="180" t="str">
        <f t="shared" si="26"/>
        <v/>
      </c>
    </row>
    <row r="361" spans="1:102" s="166" customFormat="1" x14ac:dyDescent="0.35">
      <c r="A361" s="163">
        <f t="shared" si="29"/>
        <v>360</v>
      </c>
      <c r="B361" s="144">
        <f>'Facility Information'!$B$9</f>
        <v>0</v>
      </c>
      <c r="C361" s="104"/>
      <c r="D361" s="49"/>
      <c r="E361" s="50"/>
      <c r="F361" s="51"/>
      <c r="G361" s="117"/>
      <c r="H361" s="43"/>
      <c r="I361" s="56"/>
      <c r="J361" s="46"/>
      <c r="K361" s="142"/>
      <c r="L361" s="76"/>
      <c r="M361" s="220"/>
      <c r="N361" s="251"/>
      <c r="O361" s="82"/>
      <c r="P361" s="82"/>
      <c r="Q361" s="82"/>
      <c r="R361" s="82"/>
      <c r="S361" s="82"/>
      <c r="T361" s="85"/>
      <c r="U361" s="85"/>
      <c r="V361" s="82"/>
      <c r="W361" s="82"/>
      <c r="X361" s="82"/>
      <c r="Y361" s="50"/>
      <c r="Z361" s="221"/>
      <c r="AA361" s="56"/>
      <c r="AB361" s="46"/>
      <c r="AC361" s="46"/>
      <c r="AD361" s="46"/>
      <c r="AE361" s="46"/>
      <c r="AF361" s="46"/>
      <c r="AG361" s="46"/>
      <c r="AH361" s="252"/>
      <c r="AI361" s="252"/>
      <c r="AJ361" s="248"/>
      <c r="AK361" s="128"/>
      <c r="AL361" s="85"/>
      <c r="AM361" s="253"/>
      <c r="AN361" s="244"/>
      <c r="AO361" s="236" t="str">
        <f t="shared" ca="1" si="27"/>
        <v/>
      </c>
      <c r="AP361" s="237" t="str">
        <f t="shared" ca="1" si="28"/>
        <v/>
      </c>
      <c r="AQ361" s="56"/>
      <c r="AR361" s="46"/>
      <c r="AS361" s="46"/>
      <c r="AT361" s="56"/>
      <c r="AU361" s="46"/>
      <c r="AV361" s="46"/>
      <c r="AW361" s="56"/>
      <c r="AX361" s="46"/>
      <c r="AY361" s="46"/>
      <c r="AZ361" s="56"/>
      <c r="BA361" s="46"/>
      <c r="BB361" s="46"/>
      <c r="BC361" s="56"/>
      <c r="BD361" s="46"/>
      <c r="BE361" s="46"/>
      <c r="BF361" s="56"/>
      <c r="BG361" s="46"/>
      <c r="BH361" s="46"/>
      <c r="BI361" s="56"/>
      <c r="BJ361" s="46"/>
      <c r="BK361" s="46"/>
      <c r="BL361" s="56"/>
      <c r="BM361" s="46"/>
      <c r="BN361" s="46"/>
      <c r="BO361" s="56"/>
      <c r="BP361" s="46"/>
      <c r="BQ361" s="46"/>
      <c r="BR361" s="56"/>
      <c r="BS361" s="46"/>
      <c r="BT361" s="46"/>
      <c r="BU361" s="56"/>
      <c r="BV361" s="46"/>
      <c r="BW361" s="46"/>
      <c r="BX361" s="56"/>
      <c r="BY361" s="46"/>
      <c r="BZ361" s="46"/>
      <c r="CA361" s="46"/>
      <c r="CB361" s="56"/>
      <c r="CC361" s="46"/>
      <c r="CD361" s="46"/>
      <c r="CE361" s="56"/>
      <c r="CF361" s="46"/>
      <c r="CG361" s="46"/>
      <c r="CH361" s="56"/>
      <c r="CI361" s="46"/>
      <c r="CJ361" s="46"/>
      <c r="CK361" s="56"/>
      <c r="CL361" s="46"/>
      <c r="CM361" s="46"/>
      <c r="CN361" s="56"/>
      <c r="CO361" s="46"/>
      <c r="CP361" s="46"/>
      <c r="CQ361" s="56"/>
      <c r="CR361" s="46"/>
      <c r="CS361" s="46"/>
      <c r="CT361" s="56"/>
      <c r="CU361" s="46"/>
      <c r="CV361" s="46"/>
      <c r="CW361" s="217" t="str">
        <f t="shared" ca="1" si="25"/>
        <v/>
      </c>
      <c r="CX361" s="180" t="str">
        <f t="shared" si="26"/>
        <v/>
      </c>
    </row>
    <row r="362" spans="1:102" s="166" customFormat="1" x14ac:dyDescent="0.35">
      <c r="A362" s="163">
        <f t="shared" si="29"/>
        <v>361</v>
      </c>
      <c r="B362" s="144">
        <f>'Facility Information'!$B$9</f>
        <v>0</v>
      </c>
      <c r="C362" s="104"/>
      <c r="D362" s="49"/>
      <c r="E362" s="50"/>
      <c r="F362" s="51"/>
      <c r="G362" s="117"/>
      <c r="H362" s="43"/>
      <c r="I362" s="56"/>
      <c r="J362" s="46"/>
      <c r="K362" s="142"/>
      <c r="L362" s="76"/>
      <c r="M362" s="220"/>
      <c r="N362" s="251"/>
      <c r="O362" s="82"/>
      <c r="P362" s="82"/>
      <c r="Q362" s="82"/>
      <c r="R362" s="82"/>
      <c r="S362" s="82"/>
      <c r="T362" s="85"/>
      <c r="U362" s="85"/>
      <c r="V362" s="82"/>
      <c r="W362" s="82"/>
      <c r="X362" s="82"/>
      <c r="Y362" s="50"/>
      <c r="Z362" s="221"/>
      <c r="AA362" s="56"/>
      <c r="AB362" s="46"/>
      <c r="AC362" s="46"/>
      <c r="AD362" s="46"/>
      <c r="AE362" s="46"/>
      <c r="AF362" s="46"/>
      <c r="AG362" s="46"/>
      <c r="AH362" s="252"/>
      <c r="AI362" s="252"/>
      <c r="AJ362" s="248"/>
      <c r="AK362" s="128"/>
      <c r="AL362" s="85"/>
      <c r="AM362" s="253"/>
      <c r="AN362" s="244"/>
      <c r="AO362" s="236" t="str">
        <f t="shared" ca="1" si="27"/>
        <v/>
      </c>
      <c r="AP362" s="237" t="str">
        <f t="shared" ca="1" si="28"/>
        <v/>
      </c>
      <c r="AQ362" s="56"/>
      <c r="AR362" s="46"/>
      <c r="AS362" s="46"/>
      <c r="AT362" s="56"/>
      <c r="AU362" s="46"/>
      <c r="AV362" s="46"/>
      <c r="AW362" s="56"/>
      <c r="AX362" s="46"/>
      <c r="AY362" s="46"/>
      <c r="AZ362" s="56"/>
      <c r="BA362" s="46"/>
      <c r="BB362" s="46"/>
      <c r="BC362" s="56"/>
      <c r="BD362" s="46"/>
      <c r="BE362" s="46"/>
      <c r="BF362" s="56"/>
      <c r="BG362" s="46"/>
      <c r="BH362" s="46"/>
      <c r="BI362" s="56"/>
      <c r="BJ362" s="46"/>
      <c r="BK362" s="46"/>
      <c r="BL362" s="56"/>
      <c r="BM362" s="46"/>
      <c r="BN362" s="46"/>
      <c r="BO362" s="56"/>
      <c r="BP362" s="46"/>
      <c r="BQ362" s="46"/>
      <c r="BR362" s="56"/>
      <c r="BS362" s="46"/>
      <c r="BT362" s="46"/>
      <c r="BU362" s="56"/>
      <c r="BV362" s="46"/>
      <c r="BW362" s="46"/>
      <c r="BX362" s="56"/>
      <c r="BY362" s="46"/>
      <c r="BZ362" s="46"/>
      <c r="CA362" s="46"/>
      <c r="CB362" s="56"/>
      <c r="CC362" s="46"/>
      <c r="CD362" s="46"/>
      <c r="CE362" s="56"/>
      <c r="CF362" s="46"/>
      <c r="CG362" s="46"/>
      <c r="CH362" s="56"/>
      <c r="CI362" s="46"/>
      <c r="CJ362" s="46"/>
      <c r="CK362" s="56"/>
      <c r="CL362" s="46"/>
      <c r="CM362" s="46"/>
      <c r="CN362" s="56"/>
      <c r="CO362" s="46"/>
      <c r="CP362" s="46"/>
      <c r="CQ362" s="56"/>
      <c r="CR362" s="46"/>
      <c r="CS362" s="46"/>
      <c r="CT362" s="56"/>
      <c r="CU362" s="46"/>
      <c r="CV362" s="46"/>
      <c r="CW362" s="217" t="str">
        <f t="shared" ca="1" si="25"/>
        <v/>
      </c>
      <c r="CX362" s="180" t="str">
        <f t="shared" si="26"/>
        <v/>
      </c>
    </row>
    <row r="363" spans="1:102" s="166" customFormat="1" x14ac:dyDescent="0.35">
      <c r="A363" s="163">
        <f t="shared" si="29"/>
        <v>362</v>
      </c>
      <c r="B363" s="144">
        <f>'Facility Information'!$B$9</f>
        <v>0</v>
      </c>
      <c r="C363" s="104"/>
      <c r="D363" s="49"/>
      <c r="E363" s="50"/>
      <c r="F363" s="51"/>
      <c r="G363" s="117"/>
      <c r="H363" s="43"/>
      <c r="I363" s="56"/>
      <c r="J363" s="46"/>
      <c r="K363" s="142"/>
      <c r="L363" s="76"/>
      <c r="M363" s="220"/>
      <c r="N363" s="251"/>
      <c r="O363" s="82"/>
      <c r="P363" s="82"/>
      <c r="Q363" s="82"/>
      <c r="R363" s="82"/>
      <c r="S363" s="82"/>
      <c r="T363" s="85"/>
      <c r="U363" s="85"/>
      <c r="V363" s="82"/>
      <c r="W363" s="82"/>
      <c r="X363" s="82"/>
      <c r="Y363" s="50"/>
      <c r="Z363" s="221"/>
      <c r="AA363" s="56"/>
      <c r="AB363" s="46"/>
      <c r="AC363" s="46"/>
      <c r="AD363" s="46"/>
      <c r="AE363" s="46"/>
      <c r="AF363" s="46"/>
      <c r="AG363" s="46"/>
      <c r="AH363" s="252"/>
      <c r="AI363" s="252"/>
      <c r="AJ363" s="248"/>
      <c r="AK363" s="128"/>
      <c r="AL363" s="85"/>
      <c r="AM363" s="253"/>
      <c r="AN363" s="244"/>
      <c r="AO363" s="236" t="str">
        <f t="shared" ca="1" si="27"/>
        <v/>
      </c>
      <c r="AP363" s="237" t="str">
        <f t="shared" ca="1" si="28"/>
        <v/>
      </c>
      <c r="AQ363" s="56"/>
      <c r="AR363" s="46"/>
      <c r="AS363" s="46"/>
      <c r="AT363" s="56"/>
      <c r="AU363" s="46"/>
      <c r="AV363" s="46"/>
      <c r="AW363" s="56"/>
      <c r="AX363" s="46"/>
      <c r="AY363" s="46"/>
      <c r="AZ363" s="56"/>
      <c r="BA363" s="46"/>
      <c r="BB363" s="46"/>
      <c r="BC363" s="56"/>
      <c r="BD363" s="46"/>
      <c r="BE363" s="46"/>
      <c r="BF363" s="56"/>
      <c r="BG363" s="46"/>
      <c r="BH363" s="46"/>
      <c r="BI363" s="56"/>
      <c r="BJ363" s="46"/>
      <c r="BK363" s="46"/>
      <c r="BL363" s="56"/>
      <c r="BM363" s="46"/>
      <c r="BN363" s="46"/>
      <c r="BO363" s="56"/>
      <c r="BP363" s="46"/>
      <c r="BQ363" s="46"/>
      <c r="BR363" s="56"/>
      <c r="BS363" s="46"/>
      <c r="BT363" s="46"/>
      <c r="BU363" s="56"/>
      <c r="BV363" s="46"/>
      <c r="BW363" s="46"/>
      <c r="BX363" s="56"/>
      <c r="BY363" s="46"/>
      <c r="BZ363" s="46"/>
      <c r="CA363" s="46"/>
      <c r="CB363" s="56"/>
      <c r="CC363" s="46"/>
      <c r="CD363" s="46"/>
      <c r="CE363" s="56"/>
      <c r="CF363" s="46"/>
      <c r="CG363" s="46"/>
      <c r="CH363" s="56"/>
      <c r="CI363" s="46"/>
      <c r="CJ363" s="46"/>
      <c r="CK363" s="56"/>
      <c r="CL363" s="46"/>
      <c r="CM363" s="46"/>
      <c r="CN363" s="56"/>
      <c r="CO363" s="46"/>
      <c r="CP363" s="46"/>
      <c r="CQ363" s="56"/>
      <c r="CR363" s="46"/>
      <c r="CS363" s="46"/>
      <c r="CT363" s="56"/>
      <c r="CU363" s="46"/>
      <c r="CV363" s="46"/>
      <c r="CW363" s="217" t="str">
        <f t="shared" ca="1" si="25"/>
        <v/>
      </c>
      <c r="CX363" s="180" t="str">
        <f t="shared" si="26"/>
        <v/>
      </c>
    </row>
    <row r="364" spans="1:102" s="166" customFormat="1" x14ac:dyDescent="0.35">
      <c r="A364" s="163">
        <f t="shared" si="29"/>
        <v>363</v>
      </c>
      <c r="B364" s="144">
        <f>'Facility Information'!$B$9</f>
        <v>0</v>
      </c>
      <c r="C364" s="104"/>
      <c r="D364" s="49"/>
      <c r="E364" s="50"/>
      <c r="F364" s="51"/>
      <c r="G364" s="117"/>
      <c r="H364" s="43"/>
      <c r="I364" s="56"/>
      <c r="J364" s="46"/>
      <c r="K364" s="142"/>
      <c r="L364" s="76"/>
      <c r="M364" s="220"/>
      <c r="N364" s="251"/>
      <c r="O364" s="82"/>
      <c r="P364" s="82"/>
      <c r="Q364" s="82"/>
      <c r="R364" s="82"/>
      <c r="S364" s="82"/>
      <c r="T364" s="85"/>
      <c r="U364" s="85"/>
      <c r="V364" s="82"/>
      <c r="W364" s="82"/>
      <c r="X364" s="82"/>
      <c r="Y364" s="50"/>
      <c r="Z364" s="221"/>
      <c r="AA364" s="56"/>
      <c r="AB364" s="46"/>
      <c r="AC364" s="46"/>
      <c r="AD364" s="46"/>
      <c r="AE364" s="46"/>
      <c r="AF364" s="46"/>
      <c r="AG364" s="46"/>
      <c r="AH364" s="252"/>
      <c r="AI364" s="252"/>
      <c r="AJ364" s="248"/>
      <c r="AK364" s="128"/>
      <c r="AL364" s="85"/>
      <c r="AM364" s="253"/>
      <c r="AN364" s="244"/>
      <c r="AO364" s="236" t="str">
        <f t="shared" ca="1" si="27"/>
        <v/>
      </c>
      <c r="AP364" s="237" t="str">
        <f t="shared" ca="1" si="28"/>
        <v/>
      </c>
      <c r="AQ364" s="56"/>
      <c r="AR364" s="46"/>
      <c r="AS364" s="46"/>
      <c r="AT364" s="56"/>
      <c r="AU364" s="46"/>
      <c r="AV364" s="46"/>
      <c r="AW364" s="56"/>
      <c r="AX364" s="46"/>
      <c r="AY364" s="46"/>
      <c r="AZ364" s="56"/>
      <c r="BA364" s="46"/>
      <c r="BB364" s="46"/>
      <c r="BC364" s="56"/>
      <c r="BD364" s="46"/>
      <c r="BE364" s="46"/>
      <c r="BF364" s="56"/>
      <c r="BG364" s="46"/>
      <c r="BH364" s="46"/>
      <c r="BI364" s="56"/>
      <c r="BJ364" s="46"/>
      <c r="BK364" s="46"/>
      <c r="BL364" s="56"/>
      <c r="BM364" s="46"/>
      <c r="BN364" s="46"/>
      <c r="BO364" s="56"/>
      <c r="BP364" s="46"/>
      <c r="BQ364" s="46"/>
      <c r="BR364" s="56"/>
      <c r="BS364" s="46"/>
      <c r="BT364" s="46"/>
      <c r="BU364" s="56"/>
      <c r="BV364" s="46"/>
      <c r="BW364" s="46"/>
      <c r="BX364" s="56"/>
      <c r="BY364" s="46"/>
      <c r="BZ364" s="46"/>
      <c r="CA364" s="46"/>
      <c r="CB364" s="56"/>
      <c r="CC364" s="46"/>
      <c r="CD364" s="46"/>
      <c r="CE364" s="56"/>
      <c r="CF364" s="46"/>
      <c r="CG364" s="46"/>
      <c r="CH364" s="56"/>
      <c r="CI364" s="46"/>
      <c r="CJ364" s="46"/>
      <c r="CK364" s="56"/>
      <c r="CL364" s="46"/>
      <c r="CM364" s="46"/>
      <c r="CN364" s="56"/>
      <c r="CO364" s="46"/>
      <c r="CP364" s="46"/>
      <c r="CQ364" s="56"/>
      <c r="CR364" s="46"/>
      <c r="CS364" s="46"/>
      <c r="CT364" s="56"/>
      <c r="CU364" s="46"/>
      <c r="CV364" s="46"/>
      <c r="CW364" s="217" t="str">
        <f t="shared" ca="1" si="25"/>
        <v/>
      </c>
      <c r="CX364" s="180" t="str">
        <f t="shared" si="26"/>
        <v/>
      </c>
    </row>
    <row r="365" spans="1:102" s="166" customFormat="1" x14ac:dyDescent="0.35">
      <c r="A365" s="163">
        <f t="shared" si="29"/>
        <v>364</v>
      </c>
      <c r="B365" s="144">
        <f>'Facility Information'!$B$9</f>
        <v>0</v>
      </c>
      <c r="C365" s="104"/>
      <c r="D365" s="49"/>
      <c r="E365" s="50"/>
      <c r="F365" s="51"/>
      <c r="G365" s="117"/>
      <c r="H365" s="43"/>
      <c r="I365" s="56"/>
      <c r="J365" s="46"/>
      <c r="K365" s="142"/>
      <c r="L365" s="76"/>
      <c r="M365" s="220"/>
      <c r="N365" s="251"/>
      <c r="O365" s="82"/>
      <c r="P365" s="82"/>
      <c r="Q365" s="82"/>
      <c r="R365" s="82"/>
      <c r="S365" s="82"/>
      <c r="T365" s="85"/>
      <c r="U365" s="85"/>
      <c r="V365" s="82"/>
      <c r="W365" s="82"/>
      <c r="X365" s="82"/>
      <c r="Y365" s="50"/>
      <c r="Z365" s="221"/>
      <c r="AA365" s="56"/>
      <c r="AB365" s="46"/>
      <c r="AC365" s="46"/>
      <c r="AD365" s="46"/>
      <c r="AE365" s="46"/>
      <c r="AF365" s="46"/>
      <c r="AG365" s="46"/>
      <c r="AH365" s="252"/>
      <c r="AI365" s="252"/>
      <c r="AJ365" s="248"/>
      <c r="AK365" s="128"/>
      <c r="AL365" s="85"/>
      <c r="AM365" s="253"/>
      <c r="AN365" s="244"/>
      <c r="AO365" s="236" t="str">
        <f t="shared" ca="1" si="27"/>
        <v/>
      </c>
      <c r="AP365" s="237" t="str">
        <f t="shared" ca="1" si="28"/>
        <v/>
      </c>
      <c r="AQ365" s="56"/>
      <c r="AR365" s="46"/>
      <c r="AS365" s="46"/>
      <c r="AT365" s="56"/>
      <c r="AU365" s="46"/>
      <c r="AV365" s="46"/>
      <c r="AW365" s="56"/>
      <c r="AX365" s="46"/>
      <c r="AY365" s="46"/>
      <c r="AZ365" s="56"/>
      <c r="BA365" s="46"/>
      <c r="BB365" s="46"/>
      <c r="BC365" s="56"/>
      <c r="BD365" s="46"/>
      <c r="BE365" s="46"/>
      <c r="BF365" s="56"/>
      <c r="BG365" s="46"/>
      <c r="BH365" s="46"/>
      <c r="BI365" s="56"/>
      <c r="BJ365" s="46"/>
      <c r="BK365" s="46"/>
      <c r="BL365" s="56"/>
      <c r="BM365" s="46"/>
      <c r="BN365" s="46"/>
      <c r="BO365" s="56"/>
      <c r="BP365" s="46"/>
      <c r="BQ365" s="46"/>
      <c r="BR365" s="56"/>
      <c r="BS365" s="46"/>
      <c r="BT365" s="46"/>
      <c r="BU365" s="56"/>
      <c r="BV365" s="46"/>
      <c r="BW365" s="46"/>
      <c r="BX365" s="56"/>
      <c r="BY365" s="46"/>
      <c r="BZ365" s="46"/>
      <c r="CA365" s="46"/>
      <c r="CB365" s="56"/>
      <c r="CC365" s="46"/>
      <c r="CD365" s="46"/>
      <c r="CE365" s="56"/>
      <c r="CF365" s="46"/>
      <c r="CG365" s="46"/>
      <c r="CH365" s="56"/>
      <c r="CI365" s="46"/>
      <c r="CJ365" s="46"/>
      <c r="CK365" s="56"/>
      <c r="CL365" s="46"/>
      <c r="CM365" s="46"/>
      <c r="CN365" s="56"/>
      <c r="CO365" s="46"/>
      <c r="CP365" s="46"/>
      <c r="CQ365" s="56"/>
      <c r="CR365" s="46"/>
      <c r="CS365" s="46"/>
      <c r="CT365" s="56"/>
      <c r="CU365" s="46"/>
      <c r="CV365" s="46"/>
      <c r="CW365" s="217" t="str">
        <f t="shared" ca="1" si="25"/>
        <v/>
      </c>
      <c r="CX365" s="180" t="str">
        <f t="shared" si="26"/>
        <v/>
      </c>
    </row>
    <row r="366" spans="1:102" s="166" customFormat="1" x14ac:dyDescent="0.35">
      <c r="A366" s="163">
        <f t="shared" si="29"/>
        <v>365</v>
      </c>
      <c r="B366" s="144">
        <f>'Facility Information'!$B$9</f>
        <v>0</v>
      </c>
      <c r="C366" s="104"/>
      <c r="D366" s="49"/>
      <c r="E366" s="50"/>
      <c r="F366" s="51"/>
      <c r="G366" s="117"/>
      <c r="H366" s="43"/>
      <c r="I366" s="56"/>
      <c r="J366" s="46"/>
      <c r="K366" s="142"/>
      <c r="L366" s="76"/>
      <c r="M366" s="220"/>
      <c r="N366" s="251"/>
      <c r="O366" s="82"/>
      <c r="P366" s="82"/>
      <c r="Q366" s="82"/>
      <c r="R366" s="82"/>
      <c r="S366" s="82"/>
      <c r="T366" s="85"/>
      <c r="U366" s="85"/>
      <c r="V366" s="82"/>
      <c r="W366" s="82"/>
      <c r="X366" s="82"/>
      <c r="Y366" s="50"/>
      <c r="Z366" s="221"/>
      <c r="AA366" s="56"/>
      <c r="AB366" s="46"/>
      <c r="AC366" s="46"/>
      <c r="AD366" s="46"/>
      <c r="AE366" s="46"/>
      <c r="AF366" s="46"/>
      <c r="AG366" s="46"/>
      <c r="AH366" s="252"/>
      <c r="AI366" s="252"/>
      <c r="AJ366" s="248"/>
      <c r="AK366" s="128"/>
      <c r="AL366" s="85"/>
      <c r="AM366" s="253"/>
      <c r="AN366" s="244"/>
      <c r="AO366" s="236" t="str">
        <f t="shared" ca="1" si="27"/>
        <v/>
      </c>
      <c r="AP366" s="237" t="str">
        <f t="shared" ca="1" si="28"/>
        <v/>
      </c>
      <c r="AQ366" s="56"/>
      <c r="AR366" s="46"/>
      <c r="AS366" s="46"/>
      <c r="AT366" s="56"/>
      <c r="AU366" s="46"/>
      <c r="AV366" s="46"/>
      <c r="AW366" s="56"/>
      <c r="AX366" s="46"/>
      <c r="AY366" s="46"/>
      <c r="AZ366" s="56"/>
      <c r="BA366" s="46"/>
      <c r="BB366" s="46"/>
      <c r="BC366" s="56"/>
      <c r="BD366" s="46"/>
      <c r="BE366" s="46"/>
      <c r="BF366" s="56"/>
      <c r="BG366" s="46"/>
      <c r="BH366" s="46"/>
      <c r="BI366" s="56"/>
      <c r="BJ366" s="46"/>
      <c r="BK366" s="46"/>
      <c r="BL366" s="56"/>
      <c r="BM366" s="46"/>
      <c r="BN366" s="46"/>
      <c r="BO366" s="56"/>
      <c r="BP366" s="46"/>
      <c r="BQ366" s="46"/>
      <c r="BR366" s="56"/>
      <c r="BS366" s="46"/>
      <c r="BT366" s="46"/>
      <c r="BU366" s="56"/>
      <c r="BV366" s="46"/>
      <c r="BW366" s="46"/>
      <c r="BX366" s="56"/>
      <c r="BY366" s="46"/>
      <c r="BZ366" s="46"/>
      <c r="CA366" s="46"/>
      <c r="CB366" s="56"/>
      <c r="CC366" s="46"/>
      <c r="CD366" s="46"/>
      <c r="CE366" s="56"/>
      <c r="CF366" s="46"/>
      <c r="CG366" s="46"/>
      <c r="CH366" s="56"/>
      <c r="CI366" s="46"/>
      <c r="CJ366" s="46"/>
      <c r="CK366" s="56"/>
      <c r="CL366" s="46"/>
      <c r="CM366" s="46"/>
      <c r="CN366" s="56"/>
      <c r="CO366" s="46"/>
      <c r="CP366" s="46"/>
      <c r="CQ366" s="56"/>
      <c r="CR366" s="46"/>
      <c r="CS366" s="46"/>
      <c r="CT366" s="56"/>
      <c r="CU366" s="46"/>
      <c r="CV366" s="46"/>
      <c r="CW366" s="217" t="str">
        <f t="shared" ca="1" si="25"/>
        <v/>
      </c>
      <c r="CX366" s="180" t="str">
        <f t="shared" si="26"/>
        <v/>
      </c>
    </row>
    <row r="367" spans="1:102" s="166" customFormat="1" x14ac:dyDescent="0.35">
      <c r="A367" s="163">
        <f t="shared" si="29"/>
        <v>366</v>
      </c>
      <c r="B367" s="144">
        <f>'Facility Information'!$B$9</f>
        <v>0</v>
      </c>
      <c r="C367" s="104"/>
      <c r="D367" s="49"/>
      <c r="E367" s="50"/>
      <c r="F367" s="51"/>
      <c r="G367" s="117"/>
      <c r="H367" s="43"/>
      <c r="I367" s="56"/>
      <c r="J367" s="46"/>
      <c r="K367" s="142"/>
      <c r="L367" s="76"/>
      <c r="M367" s="220"/>
      <c r="N367" s="251"/>
      <c r="O367" s="82"/>
      <c r="P367" s="82"/>
      <c r="Q367" s="82"/>
      <c r="R367" s="82"/>
      <c r="S367" s="82"/>
      <c r="T367" s="85"/>
      <c r="U367" s="85"/>
      <c r="V367" s="82"/>
      <c r="W367" s="82"/>
      <c r="X367" s="82"/>
      <c r="Y367" s="50"/>
      <c r="Z367" s="221"/>
      <c r="AA367" s="56"/>
      <c r="AB367" s="46"/>
      <c r="AC367" s="46"/>
      <c r="AD367" s="46"/>
      <c r="AE367" s="46"/>
      <c r="AF367" s="46"/>
      <c r="AG367" s="46"/>
      <c r="AH367" s="252"/>
      <c r="AI367" s="252"/>
      <c r="AJ367" s="248"/>
      <c r="AK367" s="128"/>
      <c r="AL367" s="85"/>
      <c r="AM367" s="253"/>
      <c r="AN367" s="244"/>
      <c r="AO367" s="236" t="str">
        <f t="shared" ca="1" si="27"/>
        <v/>
      </c>
      <c r="AP367" s="237" t="str">
        <f t="shared" ca="1" si="28"/>
        <v/>
      </c>
      <c r="AQ367" s="56"/>
      <c r="AR367" s="46"/>
      <c r="AS367" s="46"/>
      <c r="AT367" s="56"/>
      <c r="AU367" s="46"/>
      <c r="AV367" s="46"/>
      <c r="AW367" s="56"/>
      <c r="AX367" s="46"/>
      <c r="AY367" s="46"/>
      <c r="AZ367" s="56"/>
      <c r="BA367" s="46"/>
      <c r="BB367" s="46"/>
      <c r="BC367" s="56"/>
      <c r="BD367" s="46"/>
      <c r="BE367" s="46"/>
      <c r="BF367" s="56"/>
      <c r="BG367" s="46"/>
      <c r="BH367" s="46"/>
      <c r="BI367" s="56"/>
      <c r="BJ367" s="46"/>
      <c r="BK367" s="46"/>
      <c r="BL367" s="56"/>
      <c r="BM367" s="46"/>
      <c r="BN367" s="46"/>
      <c r="BO367" s="56"/>
      <c r="BP367" s="46"/>
      <c r="BQ367" s="46"/>
      <c r="BR367" s="56"/>
      <c r="BS367" s="46"/>
      <c r="BT367" s="46"/>
      <c r="BU367" s="56"/>
      <c r="BV367" s="46"/>
      <c r="BW367" s="46"/>
      <c r="BX367" s="56"/>
      <c r="BY367" s="46"/>
      <c r="BZ367" s="46"/>
      <c r="CA367" s="46"/>
      <c r="CB367" s="56"/>
      <c r="CC367" s="46"/>
      <c r="CD367" s="46"/>
      <c r="CE367" s="56"/>
      <c r="CF367" s="46"/>
      <c r="CG367" s="46"/>
      <c r="CH367" s="56"/>
      <c r="CI367" s="46"/>
      <c r="CJ367" s="46"/>
      <c r="CK367" s="56"/>
      <c r="CL367" s="46"/>
      <c r="CM367" s="46"/>
      <c r="CN367" s="56"/>
      <c r="CO367" s="46"/>
      <c r="CP367" s="46"/>
      <c r="CQ367" s="56"/>
      <c r="CR367" s="46"/>
      <c r="CS367" s="46"/>
      <c r="CT367" s="56"/>
      <c r="CU367" s="46"/>
      <c r="CV367" s="46"/>
      <c r="CW367" s="217" t="str">
        <f t="shared" ca="1" si="25"/>
        <v/>
      </c>
      <c r="CX367" s="180" t="str">
        <f t="shared" si="26"/>
        <v/>
      </c>
    </row>
    <row r="368" spans="1:102" s="166" customFormat="1" x14ac:dyDescent="0.35">
      <c r="A368" s="163">
        <f t="shared" si="29"/>
        <v>367</v>
      </c>
      <c r="B368" s="144">
        <f>'Facility Information'!$B$9</f>
        <v>0</v>
      </c>
      <c r="C368" s="104"/>
      <c r="D368" s="49"/>
      <c r="E368" s="50"/>
      <c r="F368" s="51"/>
      <c r="G368" s="117"/>
      <c r="H368" s="43"/>
      <c r="I368" s="56"/>
      <c r="J368" s="46"/>
      <c r="K368" s="142"/>
      <c r="L368" s="76"/>
      <c r="M368" s="220"/>
      <c r="N368" s="251"/>
      <c r="O368" s="82"/>
      <c r="P368" s="82"/>
      <c r="Q368" s="82"/>
      <c r="R368" s="82"/>
      <c r="S368" s="82"/>
      <c r="T368" s="85"/>
      <c r="U368" s="85"/>
      <c r="V368" s="82"/>
      <c r="W368" s="82"/>
      <c r="X368" s="82"/>
      <c r="Y368" s="50"/>
      <c r="Z368" s="221"/>
      <c r="AA368" s="56"/>
      <c r="AB368" s="46"/>
      <c r="AC368" s="46"/>
      <c r="AD368" s="46"/>
      <c r="AE368" s="46"/>
      <c r="AF368" s="46"/>
      <c r="AG368" s="46"/>
      <c r="AH368" s="252"/>
      <c r="AI368" s="252"/>
      <c r="AJ368" s="248"/>
      <c r="AK368" s="128"/>
      <c r="AL368" s="85"/>
      <c r="AM368" s="253"/>
      <c r="AN368" s="244"/>
      <c r="AO368" s="236" t="str">
        <f t="shared" ca="1" si="27"/>
        <v/>
      </c>
      <c r="AP368" s="237" t="str">
        <f t="shared" ca="1" si="28"/>
        <v/>
      </c>
      <c r="AQ368" s="56"/>
      <c r="AR368" s="46"/>
      <c r="AS368" s="46"/>
      <c r="AT368" s="56"/>
      <c r="AU368" s="46"/>
      <c r="AV368" s="46"/>
      <c r="AW368" s="56"/>
      <c r="AX368" s="46"/>
      <c r="AY368" s="46"/>
      <c r="AZ368" s="56"/>
      <c r="BA368" s="46"/>
      <c r="BB368" s="46"/>
      <c r="BC368" s="56"/>
      <c r="BD368" s="46"/>
      <c r="BE368" s="46"/>
      <c r="BF368" s="56"/>
      <c r="BG368" s="46"/>
      <c r="BH368" s="46"/>
      <c r="BI368" s="56"/>
      <c r="BJ368" s="46"/>
      <c r="BK368" s="46"/>
      <c r="BL368" s="56"/>
      <c r="BM368" s="46"/>
      <c r="BN368" s="46"/>
      <c r="BO368" s="56"/>
      <c r="BP368" s="46"/>
      <c r="BQ368" s="46"/>
      <c r="BR368" s="56"/>
      <c r="BS368" s="46"/>
      <c r="BT368" s="46"/>
      <c r="BU368" s="56"/>
      <c r="BV368" s="46"/>
      <c r="BW368" s="46"/>
      <c r="BX368" s="56"/>
      <c r="BY368" s="46"/>
      <c r="BZ368" s="46"/>
      <c r="CA368" s="46"/>
      <c r="CB368" s="56"/>
      <c r="CC368" s="46"/>
      <c r="CD368" s="46"/>
      <c r="CE368" s="56"/>
      <c r="CF368" s="46"/>
      <c r="CG368" s="46"/>
      <c r="CH368" s="56"/>
      <c r="CI368" s="46"/>
      <c r="CJ368" s="46"/>
      <c r="CK368" s="56"/>
      <c r="CL368" s="46"/>
      <c r="CM368" s="46"/>
      <c r="CN368" s="56"/>
      <c r="CO368" s="46"/>
      <c r="CP368" s="46"/>
      <c r="CQ368" s="56"/>
      <c r="CR368" s="46"/>
      <c r="CS368" s="46"/>
      <c r="CT368" s="56"/>
      <c r="CU368" s="46"/>
      <c r="CV368" s="46"/>
      <c r="CW368" s="217" t="str">
        <f t="shared" ca="1" si="25"/>
        <v/>
      </c>
      <c r="CX368" s="180" t="str">
        <f t="shared" si="26"/>
        <v/>
      </c>
    </row>
    <row r="369" spans="1:102" s="166" customFormat="1" x14ac:dyDescent="0.35">
      <c r="A369" s="163">
        <f t="shared" si="29"/>
        <v>368</v>
      </c>
      <c r="B369" s="144">
        <f>'Facility Information'!$B$9</f>
        <v>0</v>
      </c>
      <c r="C369" s="104"/>
      <c r="D369" s="49"/>
      <c r="E369" s="50"/>
      <c r="F369" s="51"/>
      <c r="G369" s="117"/>
      <c r="H369" s="43"/>
      <c r="I369" s="56"/>
      <c r="J369" s="46"/>
      <c r="K369" s="142"/>
      <c r="L369" s="76"/>
      <c r="M369" s="220"/>
      <c r="N369" s="251"/>
      <c r="O369" s="82"/>
      <c r="P369" s="82"/>
      <c r="Q369" s="82"/>
      <c r="R369" s="82"/>
      <c r="S369" s="82"/>
      <c r="T369" s="85"/>
      <c r="U369" s="85"/>
      <c r="V369" s="82"/>
      <c r="W369" s="82"/>
      <c r="X369" s="82"/>
      <c r="Y369" s="50"/>
      <c r="Z369" s="221"/>
      <c r="AA369" s="56"/>
      <c r="AB369" s="46"/>
      <c r="AC369" s="46"/>
      <c r="AD369" s="46"/>
      <c r="AE369" s="46"/>
      <c r="AF369" s="46"/>
      <c r="AG369" s="46"/>
      <c r="AH369" s="252"/>
      <c r="AI369" s="252"/>
      <c r="AJ369" s="248"/>
      <c r="AK369" s="128"/>
      <c r="AL369" s="85"/>
      <c r="AM369" s="253"/>
      <c r="AN369" s="244"/>
      <c r="AO369" s="236" t="str">
        <f t="shared" ca="1" si="27"/>
        <v/>
      </c>
      <c r="AP369" s="237" t="str">
        <f t="shared" ca="1" si="28"/>
        <v/>
      </c>
      <c r="AQ369" s="56"/>
      <c r="AR369" s="46"/>
      <c r="AS369" s="46"/>
      <c r="AT369" s="56"/>
      <c r="AU369" s="46"/>
      <c r="AV369" s="46"/>
      <c r="AW369" s="56"/>
      <c r="AX369" s="46"/>
      <c r="AY369" s="46"/>
      <c r="AZ369" s="56"/>
      <c r="BA369" s="46"/>
      <c r="BB369" s="46"/>
      <c r="BC369" s="56"/>
      <c r="BD369" s="46"/>
      <c r="BE369" s="46"/>
      <c r="BF369" s="56"/>
      <c r="BG369" s="46"/>
      <c r="BH369" s="46"/>
      <c r="BI369" s="56"/>
      <c r="BJ369" s="46"/>
      <c r="BK369" s="46"/>
      <c r="BL369" s="56"/>
      <c r="BM369" s="46"/>
      <c r="BN369" s="46"/>
      <c r="BO369" s="56"/>
      <c r="BP369" s="46"/>
      <c r="BQ369" s="46"/>
      <c r="BR369" s="56"/>
      <c r="BS369" s="46"/>
      <c r="BT369" s="46"/>
      <c r="BU369" s="56"/>
      <c r="BV369" s="46"/>
      <c r="BW369" s="46"/>
      <c r="BX369" s="56"/>
      <c r="BY369" s="46"/>
      <c r="BZ369" s="46"/>
      <c r="CA369" s="46"/>
      <c r="CB369" s="56"/>
      <c r="CC369" s="46"/>
      <c r="CD369" s="46"/>
      <c r="CE369" s="56"/>
      <c r="CF369" s="46"/>
      <c r="CG369" s="46"/>
      <c r="CH369" s="56"/>
      <c r="CI369" s="46"/>
      <c r="CJ369" s="46"/>
      <c r="CK369" s="56"/>
      <c r="CL369" s="46"/>
      <c r="CM369" s="46"/>
      <c r="CN369" s="56"/>
      <c r="CO369" s="46"/>
      <c r="CP369" s="46"/>
      <c r="CQ369" s="56"/>
      <c r="CR369" s="46"/>
      <c r="CS369" s="46"/>
      <c r="CT369" s="56"/>
      <c r="CU369" s="46"/>
      <c r="CV369" s="46"/>
      <c r="CW369" s="217" t="str">
        <f t="shared" ca="1" si="25"/>
        <v/>
      </c>
      <c r="CX369" s="180" t="str">
        <f t="shared" si="26"/>
        <v/>
      </c>
    </row>
    <row r="370" spans="1:102" s="166" customFormat="1" x14ac:dyDescent="0.35">
      <c r="A370" s="163">
        <f t="shared" si="29"/>
        <v>369</v>
      </c>
      <c r="B370" s="144">
        <f>'Facility Information'!$B$9</f>
        <v>0</v>
      </c>
      <c r="C370" s="104"/>
      <c r="D370" s="49"/>
      <c r="E370" s="50"/>
      <c r="F370" s="51"/>
      <c r="G370" s="117"/>
      <c r="H370" s="43"/>
      <c r="I370" s="56"/>
      <c r="J370" s="46"/>
      <c r="K370" s="142"/>
      <c r="L370" s="76"/>
      <c r="M370" s="220"/>
      <c r="N370" s="251"/>
      <c r="O370" s="82"/>
      <c r="P370" s="82"/>
      <c r="Q370" s="82"/>
      <c r="R370" s="82"/>
      <c r="S370" s="82"/>
      <c r="T370" s="85"/>
      <c r="U370" s="85"/>
      <c r="V370" s="82"/>
      <c r="W370" s="82"/>
      <c r="X370" s="82"/>
      <c r="Y370" s="50"/>
      <c r="Z370" s="221"/>
      <c r="AA370" s="56"/>
      <c r="AB370" s="46"/>
      <c r="AC370" s="46"/>
      <c r="AD370" s="46"/>
      <c r="AE370" s="46"/>
      <c r="AF370" s="46"/>
      <c r="AG370" s="46"/>
      <c r="AH370" s="252"/>
      <c r="AI370" s="252"/>
      <c r="AJ370" s="248"/>
      <c r="AK370" s="128"/>
      <c r="AL370" s="85"/>
      <c r="AM370" s="253"/>
      <c r="AN370" s="244"/>
      <c r="AO370" s="236" t="str">
        <f t="shared" ca="1" si="27"/>
        <v/>
      </c>
      <c r="AP370" s="237" t="str">
        <f t="shared" ca="1" si="28"/>
        <v/>
      </c>
      <c r="AQ370" s="56"/>
      <c r="AR370" s="46"/>
      <c r="AS370" s="46"/>
      <c r="AT370" s="56"/>
      <c r="AU370" s="46"/>
      <c r="AV370" s="46"/>
      <c r="AW370" s="56"/>
      <c r="AX370" s="46"/>
      <c r="AY370" s="46"/>
      <c r="AZ370" s="56"/>
      <c r="BA370" s="46"/>
      <c r="BB370" s="46"/>
      <c r="BC370" s="56"/>
      <c r="BD370" s="46"/>
      <c r="BE370" s="46"/>
      <c r="BF370" s="56"/>
      <c r="BG370" s="46"/>
      <c r="BH370" s="46"/>
      <c r="BI370" s="56"/>
      <c r="BJ370" s="46"/>
      <c r="BK370" s="46"/>
      <c r="BL370" s="56"/>
      <c r="BM370" s="46"/>
      <c r="BN370" s="46"/>
      <c r="BO370" s="56"/>
      <c r="BP370" s="46"/>
      <c r="BQ370" s="46"/>
      <c r="BR370" s="56"/>
      <c r="BS370" s="46"/>
      <c r="BT370" s="46"/>
      <c r="BU370" s="56"/>
      <c r="BV370" s="46"/>
      <c r="BW370" s="46"/>
      <c r="BX370" s="56"/>
      <c r="BY370" s="46"/>
      <c r="BZ370" s="46"/>
      <c r="CA370" s="46"/>
      <c r="CB370" s="56"/>
      <c r="CC370" s="46"/>
      <c r="CD370" s="46"/>
      <c r="CE370" s="56"/>
      <c r="CF370" s="46"/>
      <c r="CG370" s="46"/>
      <c r="CH370" s="56"/>
      <c r="CI370" s="46"/>
      <c r="CJ370" s="46"/>
      <c r="CK370" s="56"/>
      <c r="CL370" s="46"/>
      <c r="CM370" s="46"/>
      <c r="CN370" s="56"/>
      <c r="CO370" s="46"/>
      <c r="CP370" s="46"/>
      <c r="CQ370" s="56"/>
      <c r="CR370" s="46"/>
      <c r="CS370" s="46"/>
      <c r="CT370" s="56"/>
      <c r="CU370" s="46"/>
      <c r="CV370" s="46"/>
      <c r="CW370" s="217" t="str">
        <f t="shared" ca="1" si="25"/>
        <v/>
      </c>
      <c r="CX370" s="180" t="str">
        <f t="shared" si="26"/>
        <v/>
      </c>
    </row>
    <row r="371" spans="1:102" s="166" customFormat="1" x14ac:dyDescent="0.35">
      <c r="A371" s="163">
        <f t="shared" si="29"/>
        <v>370</v>
      </c>
      <c r="B371" s="144">
        <f>'Facility Information'!$B$9</f>
        <v>0</v>
      </c>
      <c r="C371" s="104"/>
      <c r="D371" s="49"/>
      <c r="E371" s="50"/>
      <c r="F371" s="51"/>
      <c r="G371" s="117"/>
      <c r="H371" s="43"/>
      <c r="I371" s="56"/>
      <c r="J371" s="46"/>
      <c r="K371" s="142"/>
      <c r="L371" s="76"/>
      <c r="M371" s="220"/>
      <c r="N371" s="251"/>
      <c r="O371" s="82"/>
      <c r="P371" s="82"/>
      <c r="Q371" s="82"/>
      <c r="R371" s="82"/>
      <c r="S371" s="82"/>
      <c r="T371" s="85"/>
      <c r="U371" s="85"/>
      <c r="V371" s="82"/>
      <c r="W371" s="82"/>
      <c r="X371" s="82"/>
      <c r="Y371" s="50"/>
      <c r="Z371" s="221"/>
      <c r="AA371" s="56"/>
      <c r="AB371" s="46"/>
      <c r="AC371" s="46"/>
      <c r="AD371" s="46"/>
      <c r="AE371" s="46"/>
      <c r="AF371" s="46"/>
      <c r="AG371" s="46"/>
      <c r="AH371" s="252"/>
      <c r="AI371" s="252"/>
      <c r="AJ371" s="248"/>
      <c r="AK371" s="128"/>
      <c r="AL371" s="85"/>
      <c r="AM371" s="253"/>
      <c r="AN371" s="244"/>
      <c r="AO371" s="236" t="str">
        <f t="shared" ca="1" si="27"/>
        <v/>
      </c>
      <c r="AP371" s="237" t="str">
        <f t="shared" ca="1" si="28"/>
        <v/>
      </c>
      <c r="AQ371" s="56"/>
      <c r="AR371" s="46"/>
      <c r="AS371" s="46"/>
      <c r="AT371" s="56"/>
      <c r="AU371" s="46"/>
      <c r="AV371" s="46"/>
      <c r="AW371" s="56"/>
      <c r="AX371" s="46"/>
      <c r="AY371" s="46"/>
      <c r="AZ371" s="56"/>
      <c r="BA371" s="46"/>
      <c r="BB371" s="46"/>
      <c r="BC371" s="56"/>
      <c r="BD371" s="46"/>
      <c r="BE371" s="46"/>
      <c r="BF371" s="56"/>
      <c r="BG371" s="46"/>
      <c r="BH371" s="46"/>
      <c r="BI371" s="56"/>
      <c r="BJ371" s="46"/>
      <c r="BK371" s="46"/>
      <c r="BL371" s="56"/>
      <c r="BM371" s="46"/>
      <c r="BN371" s="46"/>
      <c r="BO371" s="56"/>
      <c r="BP371" s="46"/>
      <c r="BQ371" s="46"/>
      <c r="BR371" s="56"/>
      <c r="BS371" s="46"/>
      <c r="BT371" s="46"/>
      <c r="BU371" s="56"/>
      <c r="BV371" s="46"/>
      <c r="BW371" s="46"/>
      <c r="BX371" s="56"/>
      <c r="BY371" s="46"/>
      <c r="BZ371" s="46"/>
      <c r="CA371" s="46"/>
      <c r="CB371" s="56"/>
      <c r="CC371" s="46"/>
      <c r="CD371" s="46"/>
      <c r="CE371" s="56"/>
      <c r="CF371" s="46"/>
      <c r="CG371" s="46"/>
      <c r="CH371" s="56"/>
      <c r="CI371" s="46"/>
      <c r="CJ371" s="46"/>
      <c r="CK371" s="56"/>
      <c r="CL371" s="46"/>
      <c r="CM371" s="46"/>
      <c r="CN371" s="56"/>
      <c r="CO371" s="46"/>
      <c r="CP371" s="46"/>
      <c r="CQ371" s="56"/>
      <c r="CR371" s="46"/>
      <c r="CS371" s="46"/>
      <c r="CT371" s="56"/>
      <c r="CU371" s="46"/>
      <c r="CV371" s="46"/>
      <c r="CW371" s="217" t="str">
        <f t="shared" ca="1" si="25"/>
        <v/>
      </c>
      <c r="CX371" s="180" t="str">
        <f t="shared" si="26"/>
        <v/>
      </c>
    </row>
    <row r="372" spans="1:102" s="166" customFormat="1" x14ac:dyDescent="0.35">
      <c r="A372" s="163">
        <f t="shared" si="29"/>
        <v>371</v>
      </c>
      <c r="B372" s="144">
        <f>'Facility Information'!$B$9</f>
        <v>0</v>
      </c>
      <c r="C372" s="104"/>
      <c r="D372" s="49"/>
      <c r="E372" s="50"/>
      <c r="F372" s="51"/>
      <c r="G372" s="117"/>
      <c r="H372" s="43"/>
      <c r="I372" s="56"/>
      <c r="J372" s="46"/>
      <c r="K372" s="142"/>
      <c r="L372" s="76"/>
      <c r="M372" s="220"/>
      <c r="N372" s="251"/>
      <c r="O372" s="82"/>
      <c r="P372" s="82"/>
      <c r="Q372" s="82"/>
      <c r="R372" s="82"/>
      <c r="S372" s="82"/>
      <c r="T372" s="85"/>
      <c r="U372" s="85"/>
      <c r="V372" s="82"/>
      <c r="W372" s="82"/>
      <c r="X372" s="82"/>
      <c r="Y372" s="50"/>
      <c r="Z372" s="221"/>
      <c r="AA372" s="56"/>
      <c r="AB372" s="46"/>
      <c r="AC372" s="46"/>
      <c r="AD372" s="46"/>
      <c r="AE372" s="46"/>
      <c r="AF372" s="46"/>
      <c r="AG372" s="46"/>
      <c r="AH372" s="252"/>
      <c r="AI372" s="252"/>
      <c r="AJ372" s="248"/>
      <c r="AK372" s="128"/>
      <c r="AL372" s="85"/>
      <c r="AM372" s="253"/>
      <c r="AN372" s="244"/>
      <c r="AO372" s="236" t="str">
        <f t="shared" ca="1" si="27"/>
        <v/>
      </c>
      <c r="AP372" s="237" t="str">
        <f t="shared" ca="1" si="28"/>
        <v/>
      </c>
      <c r="AQ372" s="56"/>
      <c r="AR372" s="46"/>
      <c r="AS372" s="46"/>
      <c r="AT372" s="56"/>
      <c r="AU372" s="46"/>
      <c r="AV372" s="46"/>
      <c r="AW372" s="56"/>
      <c r="AX372" s="46"/>
      <c r="AY372" s="46"/>
      <c r="AZ372" s="56"/>
      <c r="BA372" s="46"/>
      <c r="BB372" s="46"/>
      <c r="BC372" s="56"/>
      <c r="BD372" s="46"/>
      <c r="BE372" s="46"/>
      <c r="BF372" s="56"/>
      <c r="BG372" s="46"/>
      <c r="BH372" s="46"/>
      <c r="BI372" s="56"/>
      <c r="BJ372" s="46"/>
      <c r="BK372" s="46"/>
      <c r="BL372" s="56"/>
      <c r="BM372" s="46"/>
      <c r="BN372" s="46"/>
      <c r="BO372" s="56"/>
      <c r="BP372" s="46"/>
      <c r="BQ372" s="46"/>
      <c r="BR372" s="56"/>
      <c r="BS372" s="46"/>
      <c r="BT372" s="46"/>
      <c r="BU372" s="56"/>
      <c r="BV372" s="46"/>
      <c r="BW372" s="46"/>
      <c r="BX372" s="56"/>
      <c r="BY372" s="46"/>
      <c r="BZ372" s="46"/>
      <c r="CA372" s="46"/>
      <c r="CB372" s="56"/>
      <c r="CC372" s="46"/>
      <c r="CD372" s="46"/>
      <c r="CE372" s="56"/>
      <c r="CF372" s="46"/>
      <c r="CG372" s="46"/>
      <c r="CH372" s="56"/>
      <c r="CI372" s="46"/>
      <c r="CJ372" s="46"/>
      <c r="CK372" s="56"/>
      <c r="CL372" s="46"/>
      <c r="CM372" s="46"/>
      <c r="CN372" s="56"/>
      <c r="CO372" s="46"/>
      <c r="CP372" s="46"/>
      <c r="CQ372" s="56"/>
      <c r="CR372" s="46"/>
      <c r="CS372" s="46"/>
      <c r="CT372" s="56"/>
      <c r="CU372" s="46"/>
      <c r="CV372" s="46"/>
      <c r="CW372" s="217" t="str">
        <f t="shared" ca="1" si="25"/>
        <v/>
      </c>
      <c r="CX372" s="180" t="str">
        <f t="shared" si="26"/>
        <v/>
      </c>
    </row>
    <row r="373" spans="1:102" s="166" customFormat="1" x14ac:dyDescent="0.35">
      <c r="A373" s="163">
        <f t="shared" si="29"/>
        <v>372</v>
      </c>
      <c r="B373" s="144">
        <f>'Facility Information'!$B$9</f>
        <v>0</v>
      </c>
      <c r="C373" s="104"/>
      <c r="D373" s="49"/>
      <c r="E373" s="50"/>
      <c r="F373" s="51"/>
      <c r="G373" s="117"/>
      <c r="H373" s="43"/>
      <c r="I373" s="56"/>
      <c r="J373" s="46"/>
      <c r="K373" s="142"/>
      <c r="L373" s="76"/>
      <c r="M373" s="220"/>
      <c r="N373" s="251"/>
      <c r="O373" s="82"/>
      <c r="P373" s="82"/>
      <c r="Q373" s="82"/>
      <c r="R373" s="82"/>
      <c r="S373" s="82"/>
      <c r="T373" s="85"/>
      <c r="U373" s="85"/>
      <c r="V373" s="82"/>
      <c r="W373" s="82"/>
      <c r="X373" s="82"/>
      <c r="Y373" s="50"/>
      <c r="Z373" s="221"/>
      <c r="AA373" s="56"/>
      <c r="AB373" s="46"/>
      <c r="AC373" s="46"/>
      <c r="AD373" s="46"/>
      <c r="AE373" s="46"/>
      <c r="AF373" s="46"/>
      <c r="AG373" s="46"/>
      <c r="AH373" s="252"/>
      <c r="AI373" s="252"/>
      <c r="AJ373" s="248"/>
      <c r="AK373" s="128"/>
      <c r="AL373" s="85"/>
      <c r="AM373" s="253"/>
      <c r="AN373" s="244"/>
      <c r="AO373" s="236" t="str">
        <f t="shared" ca="1" si="27"/>
        <v/>
      </c>
      <c r="AP373" s="237" t="str">
        <f t="shared" ca="1" si="28"/>
        <v/>
      </c>
      <c r="AQ373" s="56"/>
      <c r="AR373" s="46"/>
      <c r="AS373" s="46"/>
      <c r="AT373" s="56"/>
      <c r="AU373" s="46"/>
      <c r="AV373" s="46"/>
      <c r="AW373" s="56"/>
      <c r="AX373" s="46"/>
      <c r="AY373" s="46"/>
      <c r="AZ373" s="56"/>
      <c r="BA373" s="46"/>
      <c r="BB373" s="46"/>
      <c r="BC373" s="56"/>
      <c r="BD373" s="46"/>
      <c r="BE373" s="46"/>
      <c r="BF373" s="56"/>
      <c r="BG373" s="46"/>
      <c r="BH373" s="46"/>
      <c r="BI373" s="56"/>
      <c r="BJ373" s="46"/>
      <c r="BK373" s="46"/>
      <c r="BL373" s="56"/>
      <c r="BM373" s="46"/>
      <c r="BN373" s="46"/>
      <c r="BO373" s="56"/>
      <c r="BP373" s="46"/>
      <c r="BQ373" s="46"/>
      <c r="BR373" s="56"/>
      <c r="BS373" s="46"/>
      <c r="BT373" s="46"/>
      <c r="BU373" s="56"/>
      <c r="BV373" s="46"/>
      <c r="BW373" s="46"/>
      <c r="BX373" s="56"/>
      <c r="BY373" s="46"/>
      <c r="BZ373" s="46"/>
      <c r="CA373" s="46"/>
      <c r="CB373" s="56"/>
      <c r="CC373" s="46"/>
      <c r="CD373" s="46"/>
      <c r="CE373" s="56"/>
      <c r="CF373" s="46"/>
      <c r="CG373" s="46"/>
      <c r="CH373" s="56"/>
      <c r="CI373" s="46"/>
      <c r="CJ373" s="46"/>
      <c r="CK373" s="56"/>
      <c r="CL373" s="46"/>
      <c r="CM373" s="46"/>
      <c r="CN373" s="56"/>
      <c r="CO373" s="46"/>
      <c r="CP373" s="46"/>
      <c r="CQ373" s="56"/>
      <c r="CR373" s="46"/>
      <c r="CS373" s="46"/>
      <c r="CT373" s="56"/>
      <c r="CU373" s="46"/>
      <c r="CV373" s="46"/>
      <c r="CW373" s="217" t="str">
        <f t="shared" ca="1" si="25"/>
        <v/>
      </c>
      <c r="CX373" s="180" t="str">
        <f t="shared" si="26"/>
        <v/>
      </c>
    </row>
    <row r="374" spans="1:102" s="166" customFormat="1" x14ac:dyDescent="0.35">
      <c r="A374" s="163">
        <f t="shared" si="29"/>
        <v>373</v>
      </c>
      <c r="B374" s="144">
        <f>'Facility Information'!$B$9</f>
        <v>0</v>
      </c>
      <c r="C374" s="104"/>
      <c r="D374" s="49"/>
      <c r="E374" s="50"/>
      <c r="F374" s="51"/>
      <c r="G374" s="117"/>
      <c r="H374" s="43"/>
      <c r="I374" s="56"/>
      <c r="J374" s="46"/>
      <c r="K374" s="142"/>
      <c r="L374" s="76"/>
      <c r="M374" s="220"/>
      <c r="N374" s="251"/>
      <c r="O374" s="82"/>
      <c r="P374" s="82"/>
      <c r="Q374" s="82"/>
      <c r="R374" s="82"/>
      <c r="S374" s="82"/>
      <c r="T374" s="85"/>
      <c r="U374" s="85"/>
      <c r="V374" s="82"/>
      <c r="W374" s="82"/>
      <c r="X374" s="82"/>
      <c r="Y374" s="50"/>
      <c r="Z374" s="221"/>
      <c r="AA374" s="56"/>
      <c r="AB374" s="46"/>
      <c r="AC374" s="46"/>
      <c r="AD374" s="46"/>
      <c r="AE374" s="46"/>
      <c r="AF374" s="46"/>
      <c r="AG374" s="46"/>
      <c r="AH374" s="252"/>
      <c r="AI374" s="252"/>
      <c r="AJ374" s="248"/>
      <c r="AK374" s="128"/>
      <c r="AL374" s="85"/>
      <c r="AM374" s="253"/>
      <c r="AN374" s="244"/>
      <c r="AO374" s="236" t="str">
        <f t="shared" ca="1" si="27"/>
        <v/>
      </c>
      <c r="AP374" s="237" t="str">
        <f t="shared" ca="1" si="28"/>
        <v/>
      </c>
      <c r="AQ374" s="56"/>
      <c r="AR374" s="46"/>
      <c r="AS374" s="46"/>
      <c r="AT374" s="56"/>
      <c r="AU374" s="46"/>
      <c r="AV374" s="46"/>
      <c r="AW374" s="56"/>
      <c r="AX374" s="46"/>
      <c r="AY374" s="46"/>
      <c r="AZ374" s="56"/>
      <c r="BA374" s="46"/>
      <c r="BB374" s="46"/>
      <c r="BC374" s="56"/>
      <c r="BD374" s="46"/>
      <c r="BE374" s="46"/>
      <c r="BF374" s="56"/>
      <c r="BG374" s="46"/>
      <c r="BH374" s="46"/>
      <c r="BI374" s="56"/>
      <c r="BJ374" s="46"/>
      <c r="BK374" s="46"/>
      <c r="BL374" s="56"/>
      <c r="BM374" s="46"/>
      <c r="BN374" s="46"/>
      <c r="BO374" s="56"/>
      <c r="BP374" s="46"/>
      <c r="BQ374" s="46"/>
      <c r="BR374" s="56"/>
      <c r="BS374" s="46"/>
      <c r="BT374" s="46"/>
      <c r="BU374" s="56"/>
      <c r="BV374" s="46"/>
      <c r="BW374" s="46"/>
      <c r="BX374" s="56"/>
      <c r="BY374" s="46"/>
      <c r="BZ374" s="46"/>
      <c r="CA374" s="46"/>
      <c r="CB374" s="56"/>
      <c r="CC374" s="46"/>
      <c r="CD374" s="46"/>
      <c r="CE374" s="56"/>
      <c r="CF374" s="46"/>
      <c r="CG374" s="46"/>
      <c r="CH374" s="56"/>
      <c r="CI374" s="46"/>
      <c r="CJ374" s="46"/>
      <c r="CK374" s="56"/>
      <c r="CL374" s="46"/>
      <c r="CM374" s="46"/>
      <c r="CN374" s="56"/>
      <c r="CO374" s="46"/>
      <c r="CP374" s="46"/>
      <c r="CQ374" s="56"/>
      <c r="CR374" s="46"/>
      <c r="CS374" s="46"/>
      <c r="CT374" s="56"/>
      <c r="CU374" s="46"/>
      <c r="CV374" s="46"/>
      <c r="CW374" s="217" t="str">
        <f t="shared" ca="1" si="25"/>
        <v/>
      </c>
      <c r="CX374" s="180" t="str">
        <f t="shared" si="26"/>
        <v/>
      </c>
    </row>
    <row r="375" spans="1:102" s="166" customFormat="1" x14ac:dyDescent="0.35">
      <c r="A375" s="163">
        <f t="shared" si="29"/>
        <v>374</v>
      </c>
      <c r="B375" s="144">
        <f>'Facility Information'!$B$9</f>
        <v>0</v>
      </c>
      <c r="C375" s="104"/>
      <c r="D375" s="49"/>
      <c r="E375" s="50"/>
      <c r="F375" s="51"/>
      <c r="G375" s="117"/>
      <c r="H375" s="43"/>
      <c r="I375" s="56"/>
      <c r="J375" s="46"/>
      <c r="K375" s="142"/>
      <c r="L375" s="76"/>
      <c r="M375" s="220"/>
      <c r="N375" s="251"/>
      <c r="O375" s="82"/>
      <c r="P375" s="82"/>
      <c r="Q375" s="82"/>
      <c r="R375" s="82"/>
      <c r="S375" s="82"/>
      <c r="T375" s="85"/>
      <c r="U375" s="85"/>
      <c r="V375" s="82"/>
      <c r="W375" s="82"/>
      <c r="X375" s="82"/>
      <c r="Y375" s="50"/>
      <c r="Z375" s="221"/>
      <c r="AA375" s="56"/>
      <c r="AB375" s="46"/>
      <c r="AC375" s="46"/>
      <c r="AD375" s="46"/>
      <c r="AE375" s="46"/>
      <c r="AF375" s="46"/>
      <c r="AG375" s="46"/>
      <c r="AH375" s="252"/>
      <c r="AI375" s="252"/>
      <c r="AJ375" s="248"/>
      <c r="AK375" s="128"/>
      <c r="AL375" s="85"/>
      <c r="AM375" s="253"/>
      <c r="AN375" s="244"/>
      <c r="AO375" s="236" t="str">
        <f t="shared" ca="1" si="27"/>
        <v/>
      </c>
      <c r="AP375" s="237" t="str">
        <f t="shared" ca="1" si="28"/>
        <v/>
      </c>
      <c r="AQ375" s="56"/>
      <c r="AR375" s="46"/>
      <c r="AS375" s="46"/>
      <c r="AT375" s="56"/>
      <c r="AU375" s="46"/>
      <c r="AV375" s="46"/>
      <c r="AW375" s="56"/>
      <c r="AX375" s="46"/>
      <c r="AY375" s="46"/>
      <c r="AZ375" s="56"/>
      <c r="BA375" s="46"/>
      <c r="BB375" s="46"/>
      <c r="BC375" s="56"/>
      <c r="BD375" s="46"/>
      <c r="BE375" s="46"/>
      <c r="BF375" s="56"/>
      <c r="BG375" s="46"/>
      <c r="BH375" s="46"/>
      <c r="BI375" s="56"/>
      <c r="BJ375" s="46"/>
      <c r="BK375" s="46"/>
      <c r="BL375" s="56"/>
      <c r="BM375" s="46"/>
      <c r="BN375" s="46"/>
      <c r="BO375" s="56"/>
      <c r="BP375" s="46"/>
      <c r="BQ375" s="46"/>
      <c r="BR375" s="56"/>
      <c r="BS375" s="46"/>
      <c r="BT375" s="46"/>
      <c r="BU375" s="56"/>
      <c r="BV375" s="46"/>
      <c r="BW375" s="46"/>
      <c r="BX375" s="56"/>
      <c r="BY375" s="46"/>
      <c r="BZ375" s="46"/>
      <c r="CA375" s="46"/>
      <c r="CB375" s="56"/>
      <c r="CC375" s="46"/>
      <c r="CD375" s="46"/>
      <c r="CE375" s="56"/>
      <c r="CF375" s="46"/>
      <c r="CG375" s="46"/>
      <c r="CH375" s="56"/>
      <c r="CI375" s="46"/>
      <c r="CJ375" s="46"/>
      <c r="CK375" s="56"/>
      <c r="CL375" s="46"/>
      <c r="CM375" s="46"/>
      <c r="CN375" s="56"/>
      <c r="CO375" s="46"/>
      <c r="CP375" s="46"/>
      <c r="CQ375" s="56"/>
      <c r="CR375" s="46"/>
      <c r="CS375" s="46"/>
      <c r="CT375" s="56"/>
      <c r="CU375" s="46"/>
      <c r="CV375" s="46"/>
      <c r="CW375" s="217" t="str">
        <f t="shared" ca="1" si="25"/>
        <v/>
      </c>
      <c r="CX375" s="180" t="str">
        <f t="shared" si="26"/>
        <v/>
      </c>
    </row>
    <row r="376" spans="1:102" s="166" customFormat="1" x14ac:dyDescent="0.35">
      <c r="A376" s="163">
        <f t="shared" si="29"/>
        <v>375</v>
      </c>
      <c r="B376" s="144">
        <f>'Facility Information'!$B$9</f>
        <v>0</v>
      </c>
      <c r="C376" s="104"/>
      <c r="D376" s="49"/>
      <c r="E376" s="50"/>
      <c r="F376" s="51"/>
      <c r="G376" s="117"/>
      <c r="H376" s="43"/>
      <c r="I376" s="56"/>
      <c r="J376" s="46"/>
      <c r="K376" s="142"/>
      <c r="L376" s="76"/>
      <c r="M376" s="220"/>
      <c r="N376" s="251"/>
      <c r="O376" s="82"/>
      <c r="P376" s="82"/>
      <c r="Q376" s="82"/>
      <c r="R376" s="82"/>
      <c r="S376" s="82"/>
      <c r="T376" s="85"/>
      <c r="U376" s="85"/>
      <c r="V376" s="82"/>
      <c r="W376" s="82"/>
      <c r="X376" s="82"/>
      <c r="Y376" s="50"/>
      <c r="Z376" s="221"/>
      <c r="AA376" s="56"/>
      <c r="AB376" s="46"/>
      <c r="AC376" s="46"/>
      <c r="AD376" s="46"/>
      <c r="AE376" s="46"/>
      <c r="AF376" s="46"/>
      <c r="AG376" s="46"/>
      <c r="AH376" s="252"/>
      <c r="AI376" s="252"/>
      <c r="AJ376" s="248"/>
      <c r="AK376" s="128"/>
      <c r="AL376" s="85"/>
      <c r="AM376" s="253"/>
      <c r="AN376" s="244"/>
      <c r="AO376" s="236" t="str">
        <f t="shared" ca="1" si="27"/>
        <v/>
      </c>
      <c r="AP376" s="237" t="str">
        <f t="shared" ca="1" si="28"/>
        <v/>
      </c>
      <c r="AQ376" s="56"/>
      <c r="AR376" s="46"/>
      <c r="AS376" s="46"/>
      <c r="AT376" s="56"/>
      <c r="AU376" s="46"/>
      <c r="AV376" s="46"/>
      <c r="AW376" s="56"/>
      <c r="AX376" s="46"/>
      <c r="AY376" s="46"/>
      <c r="AZ376" s="56"/>
      <c r="BA376" s="46"/>
      <c r="BB376" s="46"/>
      <c r="BC376" s="56"/>
      <c r="BD376" s="46"/>
      <c r="BE376" s="46"/>
      <c r="BF376" s="56"/>
      <c r="BG376" s="46"/>
      <c r="BH376" s="46"/>
      <c r="BI376" s="56"/>
      <c r="BJ376" s="46"/>
      <c r="BK376" s="46"/>
      <c r="BL376" s="56"/>
      <c r="BM376" s="46"/>
      <c r="BN376" s="46"/>
      <c r="BO376" s="56"/>
      <c r="BP376" s="46"/>
      <c r="BQ376" s="46"/>
      <c r="BR376" s="56"/>
      <c r="BS376" s="46"/>
      <c r="BT376" s="46"/>
      <c r="BU376" s="56"/>
      <c r="BV376" s="46"/>
      <c r="BW376" s="46"/>
      <c r="BX376" s="56"/>
      <c r="BY376" s="46"/>
      <c r="BZ376" s="46"/>
      <c r="CA376" s="46"/>
      <c r="CB376" s="56"/>
      <c r="CC376" s="46"/>
      <c r="CD376" s="46"/>
      <c r="CE376" s="56"/>
      <c r="CF376" s="46"/>
      <c r="CG376" s="46"/>
      <c r="CH376" s="56"/>
      <c r="CI376" s="46"/>
      <c r="CJ376" s="46"/>
      <c r="CK376" s="56"/>
      <c r="CL376" s="46"/>
      <c r="CM376" s="46"/>
      <c r="CN376" s="56"/>
      <c r="CO376" s="46"/>
      <c r="CP376" s="46"/>
      <c r="CQ376" s="56"/>
      <c r="CR376" s="46"/>
      <c r="CS376" s="46"/>
      <c r="CT376" s="56"/>
      <c r="CU376" s="46"/>
      <c r="CV376" s="46"/>
      <c r="CW376" s="217" t="str">
        <f t="shared" ca="1" si="25"/>
        <v/>
      </c>
      <c r="CX376" s="180" t="str">
        <f t="shared" si="26"/>
        <v/>
      </c>
    </row>
    <row r="377" spans="1:102" s="166" customFormat="1" x14ac:dyDescent="0.35">
      <c r="A377" s="163">
        <f t="shared" si="29"/>
        <v>376</v>
      </c>
      <c r="B377" s="144">
        <f>'Facility Information'!$B$9</f>
        <v>0</v>
      </c>
      <c r="C377" s="104"/>
      <c r="D377" s="49"/>
      <c r="E377" s="50"/>
      <c r="F377" s="51"/>
      <c r="G377" s="117"/>
      <c r="H377" s="43"/>
      <c r="I377" s="56"/>
      <c r="J377" s="46"/>
      <c r="K377" s="142"/>
      <c r="L377" s="76"/>
      <c r="M377" s="220"/>
      <c r="N377" s="251"/>
      <c r="O377" s="82"/>
      <c r="P377" s="82"/>
      <c r="Q377" s="82"/>
      <c r="R377" s="82"/>
      <c r="S377" s="82"/>
      <c r="T377" s="85"/>
      <c r="U377" s="85"/>
      <c r="V377" s="82"/>
      <c r="W377" s="82"/>
      <c r="X377" s="82"/>
      <c r="Y377" s="50"/>
      <c r="Z377" s="221"/>
      <c r="AA377" s="56"/>
      <c r="AB377" s="46"/>
      <c r="AC377" s="46"/>
      <c r="AD377" s="46"/>
      <c r="AE377" s="46"/>
      <c r="AF377" s="46"/>
      <c r="AG377" s="46"/>
      <c r="AH377" s="252"/>
      <c r="AI377" s="252"/>
      <c r="AJ377" s="248"/>
      <c r="AK377" s="128"/>
      <c r="AL377" s="85"/>
      <c r="AM377" s="253"/>
      <c r="AN377" s="244"/>
      <c r="AO377" s="236" t="str">
        <f t="shared" ca="1" si="27"/>
        <v/>
      </c>
      <c r="AP377" s="237" t="str">
        <f t="shared" ca="1" si="28"/>
        <v/>
      </c>
      <c r="AQ377" s="56"/>
      <c r="AR377" s="46"/>
      <c r="AS377" s="46"/>
      <c r="AT377" s="56"/>
      <c r="AU377" s="46"/>
      <c r="AV377" s="46"/>
      <c r="AW377" s="56"/>
      <c r="AX377" s="46"/>
      <c r="AY377" s="46"/>
      <c r="AZ377" s="56"/>
      <c r="BA377" s="46"/>
      <c r="BB377" s="46"/>
      <c r="BC377" s="56"/>
      <c r="BD377" s="46"/>
      <c r="BE377" s="46"/>
      <c r="BF377" s="56"/>
      <c r="BG377" s="46"/>
      <c r="BH377" s="46"/>
      <c r="BI377" s="56"/>
      <c r="BJ377" s="46"/>
      <c r="BK377" s="46"/>
      <c r="BL377" s="56"/>
      <c r="BM377" s="46"/>
      <c r="BN377" s="46"/>
      <c r="BO377" s="56"/>
      <c r="BP377" s="46"/>
      <c r="BQ377" s="46"/>
      <c r="BR377" s="56"/>
      <c r="BS377" s="46"/>
      <c r="BT377" s="46"/>
      <c r="BU377" s="56"/>
      <c r="BV377" s="46"/>
      <c r="BW377" s="46"/>
      <c r="BX377" s="56"/>
      <c r="BY377" s="46"/>
      <c r="BZ377" s="46"/>
      <c r="CA377" s="46"/>
      <c r="CB377" s="56"/>
      <c r="CC377" s="46"/>
      <c r="CD377" s="46"/>
      <c r="CE377" s="56"/>
      <c r="CF377" s="46"/>
      <c r="CG377" s="46"/>
      <c r="CH377" s="56"/>
      <c r="CI377" s="46"/>
      <c r="CJ377" s="46"/>
      <c r="CK377" s="56"/>
      <c r="CL377" s="46"/>
      <c r="CM377" s="46"/>
      <c r="CN377" s="56"/>
      <c r="CO377" s="46"/>
      <c r="CP377" s="46"/>
      <c r="CQ377" s="56"/>
      <c r="CR377" s="46"/>
      <c r="CS377" s="46"/>
      <c r="CT377" s="56"/>
      <c r="CU377" s="46"/>
      <c r="CV377" s="46"/>
      <c r="CW377" s="217" t="str">
        <f t="shared" ca="1" si="25"/>
        <v/>
      </c>
      <c r="CX377" s="180" t="str">
        <f t="shared" si="26"/>
        <v/>
      </c>
    </row>
    <row r="378" spans="1:102" s="166" customFormat="1" x14ac:dyDescent="0.35">
      <c r="A378" s="163">
        <f t="shared" si="29"/>
        <v>377</v>
      </c>
      <c r="B378" s="144">
        <f>'Facility Information'!$B$9</f>
        <v>0</v>
      </c>
      <c r="C378" s="104"/>
      <c r="D378" s="49"/>
      <c r="E378" s="50"/>
      <c r="F378" s="51"/>
      <c r="G378" s="117"/>
      <c r="H378" s="43"/>
      <c r="I378" s="56"/>
      <c r="J378" s="46"/>
      <c r="K378" s="142"/>
      <c r="L378" s="76"/>
      <c r="M378" s="220"/>
      <c r="N378" s="251"/>
      <c r="O378" s="82"/>
      <c r="P378" s="82"/>
      <c r="Q378" s="82"/>
      <c r="R378" s="82"/>
      <c r="S378" s="82"/>
      <c r="T378" s="85"/>
      <c r="U378" s="85"/>
      <c r="V378" s="82"/>
      <c r="W378" s="82"/>
      <c r="X378" s="82"/>
      <c r="Y378" s="50"/>
      <c r="Z378" s="221"/>
      <c r="AA378" s="56"/>
      <c r="AB378" s="46"/>
      <c r="AC378" s="46"/>
      <c r="AD378" s="46"/>
      <c r="AE378" s="46"/>
      <c r="AF378" s="46"/>
      <c r="AG378" s="46"/>
      <c r="AH378" s="252"/>
      <c r="AI378" s="252"/>
      <c r="AJ378" s="248"/>
      <c r="AK378" s="128"/>
      <c r="AL378" s="85"/>
      <c r="AM378" s="253"/>
      <c r="AN378" s="244"/>
      <c r="AO378" s="236" t="str">
        <f t="shared" ca="1" si="27"/>
        <v/>
      </c>
      <c r="AP378" s="237" t="str">
        <f t="shared" ca="1" si="28"/>
        <v/>
      </c>
      <c r="AQ378" s="56"/>
      <c r="AR378" s="46"/>
      <c r="AS378" s="46"/>
      <c r="AT378" s="56"/>
      <c r="AU378" s="46"/>
      <c r="AV378" s="46"/>
      <c r="AW378" s="56"/>
      <c r="AX378" s="46"/>
      <c r="AY378" s="46"/>
      <c r="AZ378" s="56"/>
      <c r="BA378" s="46"/>
      <c r="BB378" s="46"/>
      <c r="BC378" s="56"/>
      <c r="BD378" s="46"/>
      <c r="BE378" s="46"/>
      <c r="BF378" s="56"/>
      <c r="BG378" s="46"/>
      <c r="BH378" s="46"/>
      <c r="BI378" s="56"/>
      <c r="BJ378" s="46"/>
      <c r="BK378" s="46"/>
      <c r="BL378" s="56"/>
      <c r="BM378" s="46"/>
      <c r="BN378" s="46"/>
      <c r="BO378" s="56"/>
      <c r="BP378" s="46"/>
      <c r="BQ378" s="46"/>
      <c r="BR378" s="56"/>
      <c r="BS378" s="46"/>
      <c r="BT378" s="46"/>
      <c r="BU378" s="56"/>
      <c r="BV378" s="46"/>
      <c r="BW378" s="46"/>
      <c r="BX378" s="56"/>
      <c r="BY378" s="46"/>
      <c r="BZ378" s="46"/>
      <c r="CA378" s="46"/>
      <c r="CB378" s="56"/>
      <c r="CC378" s="46"/>
      <c r="CD378" s="46"/>
      <c r="CE378" s="56"/>
      <c r="CF378" s="46"/>
      <c r="CG378" s="46"/>
      <c r="CH378" s="56"/>
      <c r="CI378" s="46"/>
      <c r="CJ378" s="46"/>
      <c r="CK378" s="56"/>
      <c r="CL378" s="46"/>
      <c r="CM378" s="46"/>
      <c r="CN378" s="56"/>
      <c r="CO378" s="46"/>
      <c r="CP378" s="46"/>
      <c r="CQ378" s="56"/>
      <c r="CR378" s="46"/>
      <c r="CS378" s="46"/>
      <c r="CT378" s="56"/>
      <c r="CU378" s="46"/>
      <c r="CV378" s="46"/>
      <c r="CW378" s="217" t="str">
        <f t="shared" ca="1" si="25"/>
        <v/>
      </c>
      <c r="CX378" s="180" t="str">
        <f t="shared" si="26"/>
        <v/>
      </c>
    </row>
    <row r="379" spans="1:102" s="166" customFormat="1" x14ac:dyDescent="0.35">
      <c r="A379" s="163">
        <f t="shared" si="29"/>
        <v>378</v>
      </c>
      <c r="B379" s="144">
        <f>'Facility Information'!$B$9</f>
        <v>0</v>
      </c>
      <c r="C379" s="104"/>
      <c r="D379" s="49"/>
      <c r="E379" s="50"/>
      <c r="F379" s="51"/>
      <c r="G379" s="117"/>
      <c r="H379" s="43"/>
      <c r="I379" s="56"/>
      <c r="J379" s="46"/>
      <c r="K379" s="142"/>
      <c r="L379" s="76"/>
      <c r="M379" s="220"/>
      <c r="N379" s="251"/>
      <c r="O379" s="82"/>
      <c r="P379" s="82"/>
      <c r="Q379" s="82"/>
      <c r="R379" s="82"/>
      <c r="S379" s="82"/>
      <c r="T379" s="85"/>
      <c r="U379" s="85"/>
      <c r="V379" s="82"/>
      <c r="W379" s="82"/>
      <c r="X379" s="82"/>
      <c r="Y379" s="50"/>
      <c r="Z379" s="221"/>
      <c r="AA379" s="56"/>
      <c r="AB379" s="46"/>
      <c r="AC379" s="46"/>
      <c r="AD379" s="46"/>
      <c r="AE379" s="46"/>
      <c r="AF379" s="46"/>
      <c r="AG379" s="46"/>
      <c r="AH379" s="252"/>
      <c r="AI379" s="252"/>
      <c r="AJ379" s="248"/>
      <c r="AK379" s="128"/>
      <c r="AL379" s="85"/>
      <c r="AM379" s="253"/>
      <c r="AN379" s="244"/>
      <c r="AO379" s="236" t="str">
        <f t="shared" ca="1" si="27"/>
        <v/>
      </c>
      <c r="AP379" s="237" t="str">
        <f t="shared" ca="1" si="28"/>
        <v/>
      </c>
      <c r="AQ379" s="56"/>
      <c r="AR379" s="46"/>
      <c r="AS379" s="46"/>
      <c r="AT379" s="56"/>
      <c r="AU379" s="46"/>
      <c r="AV379" s="46"/>
      <c r="AW379" s="56"/>
      <c r="AX379" s="46"/>
      <c r="AY379" s="46"/>
      <c r="AZ379" s="56"/>
      <c r="BA379" s="46"/>
      <c r="BB379" s="46"/>
      <c r="BC379" s="56"/>
      <c r="BD379" s="46"/>
      <c r="BE379" s="46"/>
      <c r="BF379" s="56"/>
      <c r="BG379" s="46"/>
      <c r="BH379" s="46"/>
      <c r="BI379" s="56"/>
      <c r="BJ379" s="46"/>
      <c r="BK379" s="46"/>
      <c r="BL379" s="56"/>
      <c r="BM379" s="46"/>
      <c r="BN379" s="46"/>
      <c r="BO379" s="56"/>
      <c r="BP379" s="46"/>
      <c r="BQ379" s="46"/>
      <c r="BR379" s="56"/>
      <c r="BS379" s="46"/>
      <c r="BT379" s="46"/>
      <c r="BU379" s="56"/>
      <c r="BV379" s="46"/>
      <c r="BW379" s="46"/>
      <c r="BX379" s="56"/>
      <c r="BY379" s="46"/>
      <c r="BZ379" s="46"/>
      <c r="CA379" s="46"/>
      <c r="CB379" s="56"/>
      <c r="CC379" s="46"/>
      <c r="CD379" s="46"/>
      <c r="CE379" s="56"/>
      <c r="CF379" s="46"/>
      <c r="CG379" s="46"/>
      <c r="CH379" s="56"/>
      <c r="CI379" s="46"/>
      <c r="CJ379" s="46"/>
      <c r="CK379" s="56"/>
      <c r="CL379" s="46"/>
      <c r="CM379" s="46"/>
      <c r="CN379" s="56"/>
      <c r="CO379" s="46"/>
      <c r="CP379" s="46"/>
      <c r="CQ379" s="56"/>
      <c r="CR379" s="46"/>
      <c r="CS379" s="46"/>
      <c r="CT379" s="56"/>
      <c r="CU379" s="46"/>
      <c r="CV379" s="46"/>
      <c r="CW379" s="217" t="str">
        <f t="shared" ca="1" si="25"/>
        <v/>
      </c>
      <c r="CX379" s="180" t="str">
        <f t="shared" si="26"/>
        <v/>
      </c>
    </row>
    <row r="380" spans="1:102" s="166" customFormat="1" x14ac:dyDescent="0.35">
      <c r="A380" s="163">
        <f t="shared" si="29"/>
        <v>379</v>
      </c>
      <c r="B380" s="144">
        <f>'Facility Information'!$B$9</f>
        <v>0</v>
      </c>
      <c r="C380" s="104"/>
      <c r="D380" s="49"/>
      <c r="E380" s="50"/>
      <c r="F380" s="51"/>
      <c r="G380" s="117"/>
      <c r="H380" s="43"/>
      <c r="I380" s="56"/>
      <c r="J380" s="46"/>
      <c r="K380" s="142"/>
      <c r="L380" s="76"/>
      <c r="M380" s="220"/>
      <c r="N380" s="251"/>
      <c r="O380" s="82"/>
      <c r="P380" s="82"/>
      <c r="Q380" s="82"/>
      <c r="R380" s="82"/>
      <c r="S380" s="82"/>
      <c r="T380" s="85"/>
      <c r="U380" s="85"/>
      <c r="V380" s="82"/>
      <c r="W380" s="82"/>
      <c r="X380" s="82"/>
      <c r="Y380" s="50"/>
      <c r="Z380" s="221"/>
      <c r="AA380" s="56"/>
      <c r="AB380" s="46"/>
      <c r="AC380" s="46"/>
      <c r="AD380" s="46"/>
      <c r="AE380" s="46"/>
      <c r="AF380" s="46"/>
      <c r="AG380" s="46"/>
      <c r="AH380" s="252"/>
      <c r="AI380" s="252"/>
      <c r="AJ380" s="248"/>
      <c r="AK380" s="128"/>
      <c r="AL380" s="85"/>
      <c r="AM380" s="253"/>
      <c r="AN380" s="244"/>
      <c r="AO380" s="236" t="str">
        <f t="shared" ca="1" si="27"/>
        <v/>
      </c>
      <c r="AP380" s="237" t="str">
        <f t="shared" ca="1" si="28"/>
        <v/>
      </c>
      <c r="AQ380" s="56"/>
      <c r="AR380" s="46"/>
      <c r="AS380" s="46"/>
      <c r="AT380" s="56"/>
      <c r="AU380" s="46"/>
      <c r="AV380" s="46"/>
      <c r="AW380" s="56"/>
      <c r="AX380" s="46"/>
      <c r="AY380" s="46"/>
      <c r="AZ380" s="56"/>
      <c r="BA380" s="46"/>
      <c r="BB380" s="46"/>
      <c r="BC380" s="56"/>
      <c r="BD380" s="46"/>
      <c r="BE380" s="46"/>
      <c r="BF380" s="56"/>
      <c r="BG380" s="46"/>
      <c r="BH380" s="46"/>
      <c r="BI380" s="56"/>
      <c r="BJ380" s="46"/>
      <c r="BK380" s="46"/>
      <c r="BL380" s="56"/>
      <c r="BM380" s="46"/>
      <c r="BN380" s="46"/>
      <c r="BO380" s="56"/>
      <c r="BP380" s="46"/>
      <c r="BQ380" s="46"/>
      <c r="BR380" s="56"/>
      <c r="BS380" s="46"/>
      <c r="BT380" s="46"/>
      <c r="BU380" s="56"/>
      <c r="BV380" s="46"/>
      <c r="BW380" s="46"/>
      <c r="BX380" s="56"/>
      <c r="BY380" s="46"/>
      <c r="BZ380" s="46"/>
      <c r="CA380" s="46"/>
      <c r="CB380" s="56"/>
      <c r="CC380" s="46"/>
      <c r="CD380" s="46"/>
      <c r="CE380" s="56"/>
      <c r="CF380" s="46"/>
      <c r="CG380" s="46"/>
      <c r="CH380" s="56"/>
      <c r="CI380" s="46"/>
      <c r="CJ380" s="46"/>
      <c r="CK380" s="56"/>
      <c r="CL380" s="46"/>
      <c r="CM380" s="46"/>
      <c r="CN380" s="56"/>
      <c r="CO380" s="46"/>
      <c r="CP380" s="46"/>
      <c r="CQ380" s="56"/>
      <c r="CR380" s="46"/>
      <c r="CS380" s="46"/>
      <c r="CT380" s="56"/>
      <c r="CU380" s="46"/>
      <c r="CV380" s="46"/>
      <c r="CW380" s="217" t="str">
        <f t="shared" ca="1" si="25"/>
        <v/>
      </c>
      <c r="CX380" s="180" t="str">
        <f t="shared" si="26"/>
        <v/>
      </c>
    </row>
    <row r="381" spans="1:102" s="166" customFormat="1" x14ac:dyDescent="0.35">
      <c r="A381" s="163">
        <f t="shared" si="29"/>
        <v>380</v>
      </c>
      <c r="B381" s="144">
        <f>'Facility Information'!$B$9</f>
        <v>0</v>
      </c>
      <c r="C381" s="104"/>
      <c r="D381" s="49"/>
      <c r="E381" s="50"/>
      <c r="F381" s="51"/>
      <c r="G381" s="117"/>
      <c r="H381" s="43"/>
      <c r="I381" s="56"/>
      <c r="J381" s="46"/>
      <c r="K381" s="142"/>
      <c r="L381" s="76"/>
      <c r="M381" s="220"/>
      <c r="N381" s="251"/>
      <c r="O381" s="82"/>
      <c r="P381" s="82"/>
      <c r="Q381" s="82"/>
      <c r="R381" s="82"/>
      <c r="S381" s="82"/>
      <c r="T381" s="85"/>
      <c r="U381" s="85"/>
      <c r="V381" s="82"/>
      <c r="W381" s="82"/>
      <c r="X381" s="82"/>
      <c r="Y381" s="50"/>
      <c r="Z381" s="221"/>
      <c r="AA381" s="56"/>
      <c r="AB381" s="46"/>
      <c r="AC381" s="46"/>
      <c r="AD381" s="46"/>
      <c r="AE381" s="46"/>
      <c r="AF381" s="46"/>
      <c r="AG381" s="46"/>
      <c r="AH381" s="252"/>
      <c r="AI381" s="252"/>
      <c r="AJ381" s="248"/>
      <c r="AK381" s="128"/>
      <c r="AL381" s="85"/>
      <c r="AM381" s="253"/>
      <c r="AN381" s="244"/>
      <c r="AO381" s="236" t="str">
        <f t="shared" ca="1" si="27"/>
        <v/>
      </c>
      <c r="AP381" s="237" t="str">
        <f t="shared" ca="1" si="28"/>
        <v/>
      </c>
      <c r="AQ381" s="56"/>
      <c r="AR381" s="46"/>
      <c r="AS381" s="46"/>
      <c r="AT381" s="56"/>
      <c r="AU381" s="46"/>
      <c r="AV381" s="46"/>
      <c r="AW381" s="56"/>
      <c r="AX381" s="46"/>
      <c r="AY381" s="46"/>
      <c r="AZ381" s="56"/>
      <c r="BA381" s="46"/>
      <c r="BB381" s="46"/>
      <c r="BC381" s="56"/>
      <c r="BD381" s="46"/>
      <c r="BE381" s="46"/>
      <c r="BF381" s="56"/>
      <c r="BG381" s="46"/>
      <c r="BH381" s="46"/>
      <c r="BI381" s="56"/>
      <c r="BJ381" s="46"/>
      <c r="BK381" s="46"/>
      <c r="BL381" s="56"/>
      <c r="BM381" s="46"/>
      <c r="BN381" s="46"/>
      <c r="BO381" s="56"/>
      <c r="BP381" s="46"/>
      <c r="BQ381" s="46"/>
      <c r="BR381" s="56"/>
      <c r="BS381" s="46"/>
      <c r="BT381" s="46"/>
      <c r="BU381" s="56"/>
      <c r="BV381" s="46"/>
      <c r="BW381" s="46"/>
      <c r="BX381" s="56"/>
      <c r="BY381" s="46"/>
      <c r="BZ381" s="46"/>
      <c r="CA381" s="46"/>
      <c r="CB381" s="56"/>
      <c r="CC381" s="46"/>
      <c r="CD381" s="46"/>
      <c r="CE381" s="56"/>
      <c r="CF381" s="46"/>
      <c r="CG381" s="46"/>
      <c r="CH381" s="56"/>
      <c r="CI381" s="46"/>
      <c r="CJ381" s="46"/>
      <c r="CK381" s="56"/>
      <c r="CL381" s="46"/>
      <c r="CM381" s="46"/>
      <c r="CN381" s="56"/>
      <c r="CO381" s="46"/>
      <c r="CP381" s="46"/>
      <c r="CQ381" s="56"/>
      <c r="CR381" s="46"/>
      <c r="CS381" s="46"/>
      <c r="CT381" s="56"/>
      <c r="CU381" s="46"/>
      <c r="CV381" s="46"/>
      <c r="CW381" s="217" t="str">
        <f t="shared" ca="1" si="25"/>
        <v/>
      </c>
      <c r="CX381" s="180" t="str">
        <f t="shared" si="26"/>
        <v/>
      </c>
    </row>
    <row r="382" spans="1:102" s="166" customFormat="1" x14ac:dyDescent="0.35">
      <c r="A382" s="163">
        <f t="shared" si="29"/>
        <v>381</v>
      </c>
      <c r="B382" s="144">
        <f>'Facility Information'!$B$9</f>
        <v>0</v>
      </c>
      <c r="C382" s="104"/>
      <c r="D382" s="49"/>
      <c r="E382" s="50"/>
      <c r="F382" s="51"/>
      <c r="G382" s="117"/>
      <c r="H382" s="43"/>
      <c r="I382" s="56"/>
      <c r="J382" s="46"/>
      <c r="K382" s="142"/>
      <c r="L382" s="76"/>
      <c r="M382" s="220"/>
      <c r="N382" s="251"/>
      <c r="O382" s="82"/>
      <c r="P382" s="82"/>
      <c r="Q382" s="82"/>
      <c r="R382" s="82"/>
      <c r="S382" s="82"/>
      <c r="T382" s="85"/>
      <c r="U382" s="85"/>
      <c r="V382" s="82"/>
      <c r="W382" s="82"/>
      <c r="X382" s="82"/>
      <c r="Y382" s="50"/>
      <c r="Z382" s="221"/>
      <c r="AA382" s="56"/>
      <c r="AB382" s="46"/>
      <c r="AC382" s="46"/>
      <c r="AD382" s="46"/>
      <c r="AE382" s="46"/>
      <c r="AF382" s="46"/>
      <c r="AG382" s="46"/>
      <c r="AH382" s="252"/>
      <c r="AI382" s="252"/>
      <c r="AJ382" s="248"/>
      <c r="AK382" s="128"/>
      <c r="AL382" s="85"/>
      <c r="AM382" s="253"/>
      <c r="AN382" s="244"/>
      <c r="AO382" s="236" t="str">
        <f t="shared" ca="1" si="27"/>
        <v/>
      </c>
      <c r="AP382" s="237" t="str">
        <f t="shared" ca="1" si="28"/>
        <v/>
      </c>
      <c r="AQ382" s="56"/>
      <c r="AR382" s="46"/>
      <c r="AS382" s="46"/>
      <c r="AT382" s="56"/>
      <c r="AU382" s="46"/>
      <c r="AV382" s="46"/>
      <c r="AW382" s="56"/>
      <c r="AX382" s="46"/>
      <c r="AY382" s="46"/>
      <c r="AZ382" s="56"/>
      <c r="BA382" s="46"/>
      <c r="BB382" s="46"/>
      <c r="BC382" s="56"/>
      <c r="BD382" s="46"/>
      <c r="BE382" s="46"/>
      <c r="BF382" s="56"/>
      <c r="BG382" s="46"/>
      <c r="BH382" s="46"/>
      <c r="BI382" s="56"/>
      <c r="BJ382" s="46"/>
      <c r="BK382" s="46"/>
      <c r="BL382" s="56"/>
      <c r="BM382" s="46"/>
      <c r="BN382" s="46"/>
      <c r="BO382" s="56"/>
      <c r="BP382" s="46"/>
      <c r="BQ382" s="46"/>
      <c r="BR382" s="56"/>
      <c r="BS382" s="46"/>
      <c r="BT382" s="46"/>
      <c r="BU382" s="56"/>
      <c r="BV382" s="46"/>
      <c r="BW382" s="46"/>
      <c r="BX382" s="56"/>
      <c r="BY382" s="46"/>
      <c r="BZ382" s="46"/>
      <c r="CA382" s="46"/>
      <c r="CB382" s="56"/>
      <c r="CC382" s="46"/>
      <c r="CD382" s="46"/>
      <c r="CE382" s="56"/>
      <c r="CF382" s="46"/>
      <c r="CG382" s="46"/>
      <c r="CH382" s="56"/>
      <c r="CI382" s="46"/>
      <c r="CJ382" s="46"/>
      <c r="CK382" s="56"/>
      <c r="CL382" s="46"/>
      <c r="CM382" s="46"/>
      <c r="CN382" s="56"/>
      <c r="CO382" s="46"/>
      <c r="CP382" s="46"/>
      <c r="CQ382" s="56"/>
      <c r="CR382" s="46"/>
      <c r="CS382" s="46"/>
      <c r="CT382" s="56"/>
      <c r="CU382" s="46"/>
      <c r="CV382" s="46"/>
      <c r="CW382" s="217" t="str">
        <f t="shared" ca="1" si="25"/>
        <v/>
      </c>
      <c r="CX382" s="180" t="str">
        <f t="shared" si="26"/>
        <v/>
      </c>
    </row>
    <row r="383" spans="1:102" s="166" customFormat="1" x14ac:dyDescent="0.35">
      <c r="A383" s="163">
        <f t="shared" si="29"/>
        <v>382</v>
      </c>
      <c r="B383" s="144">
        <f>'Facility Information'!$B$9</f>
        <v>0</v>
      </c>
      <c r="C383" s="104"/>
      <c r="D383" s="49"/>
      <c r="E383" s="50"/>
      <c r="F383" s="51"/>
      <c r="G383" s="117"/>
      <c r="H383" s="43"/>
      <c r="I383" s="56"/>
      <c r="J383" s="46"/>
      <c r="K383" s="142"/>
      <c r="L383" s="76"/>
      <c r="M383" s="220"/>
      <c r="N383" s="251"/>
      <c r="O383" s="82"/>
      <c r="P383" s="82"/>
      <c r="Q383" s="82"/>
      <c r="R383" s="82"/>
      <c r="S383" s="82"/>
      <c r="T383" s="85"/>
      <c r="U383" s="85"/>
      <c r="V383" s="82"/>
      <c r="W383" s="82"/>
      <c r="X383" s="82"/>
      <c r="Y383" s="50"/>
      <c r="Z383" s="221"/>
      <c r="AA383" s="56"/>
      <c r="AB383" s="46"/>
      <c r="AC383" s="46"/>
      <c r="AD383" s="46"/>
      <c r="AE383" s="46"/>
      <c r="AF383" s="46"/>
      <c r="AG383" s="46"/>
      <c r="AH383" s="252"/>
      <c r="AI383" s="252"/>
      <c r="AJ383" s="248"/>
      <c r="AK383" s="128"/>
      <c r="AL383" s="85"/>
      <c r="AM383" s="253"/>
      <c r="AN383" s="244"/>
      <c r="AO383" s="236" t="str">
        <f t="shared" ca="1" si="27"/>
        <v/>
      </c>
      <c r="AP383" s="237" t="str">
        <f t="shared" ca="1" si="28"/>
        <v/>
      </c>
      <c r="AQ383" s="56"/>
      <c r="AR383" s="46"/>
      <c r="AS383" s="46"/>
      <c r="AT383" s="56"/>
      <c r="AU383" s="46"/>
      <c r="AV383" s="46"/>
      <c r="AW383" s="56"/>
      <c r="AX383" s="46"/>
      <c r="AY383" s="46"/>
      <c r="AZ383" s="56"/>
      <c r="BA383" s="46"/>
      <c r="BB383" s="46"/>
      <c r="BC383" s="56"/>
      <c r="BD383" s="46"/>
      <c r="BE383" s="46"/>
      <c r="BF383" s="56"/>
      <c r="BG383" s="46"/>
      <c r="BH383" s="46"/>
      <c r="BI383" s="56"/>
      <c r="BJ383" s="46"/>
      <c r="BK383" s="46"/>
      <c r="BL383" s="56"/>
      <c r="BM383" s="46"/>
      <c r="BN383" s="46"/>
      <c r="BO383" s="56"/>
      <c r="BP383" s="46"/>
      <c r="BQ383" s="46"/>
      <c r="BR383" s="56"/>
      <c r="BS383" s="46"/>
      <c r="BT383" s="46"/>
      <c r="BU383" s="56"/>
      <c r="BV383" s="46"/>
      <c r="BW383" s="46"/>
      <c r="BX383" s="56"/>
      <c r="BY383" s="46"/>
      <c r="BZ383" s="46"/>
      <c r="CA383" s="46"/>
      <c r="CB383" s="56"/>
      <c r="CC383" s="46"/>
      <c r="CD383" s="46"/>
      <c r="CE383" s="56"/>
      <c r="CF383" s="46"/>
      <c r="CG383" s="46"/>
      <c r="CH383" s="56"/>
      <c r="CI383" s="46"/>
      <c r="CJ383" s="46"/>
      <c r="CK383" s="56"/>
      <c r="CL383" s="46"/>
      <c r="CM383" s="46"/>
      <c r="CN383" s="56"/>
      <c r="CO383" s="46"/>
      <c r="CP383" s="46"/>
      <c r="CQ383" s="56"/>
      <c r="CR383" s="46"/>
      <c r="CS383" s="46"/>
      <c r="CT383" s="56"/>
      <c r="CU383" s="46"/>
      <c r="CV383" s="46"/>
      <c r="CW383" s="217" t="str">
        <f t="shared" ca="1" si="25"/>
        <v/>
      </c>
      <c r="CX383" s="180" t="str">
        <f t="shared" si="26"/>
        <v/>
      </c>
    </row>
    <row r="384" spans="1:102" s="166" customFormat="1" x14ac:dyDescent="0.35">
      <c r="A384" s="163">
        <f t="shared" si="29"/>
        <v>383</v>
      </c>
      <c r="B384" s="144">
        <f>'Facility Information'!$B$9</f>
        <v>0</v>
      </c>
      <c r="C384" s="104"/>
      <c r="D384" s="49"/>
      <c r="E384" s="50"/>
      <c r="F384" s="51"/>
      <c r="G384" s="117"/>
      <c r="H384" s="43"/>
      <c r="I384" s="56"/>
      <c r="J384" s="46"/>
      <c r="K384" s="142"/>
      <c r="L384" s="76"/>
      <c r="M384" s="220"/>
      <c r="N384" s="251"/>
      <c r="O384" s="82"/>
      <c r="P384" s="82"/>
      <c r="Q384" s="82"/>
      <c r="R384" s="82"/>
      <c r="S384" s="82"/>
      <c r="T384" s="85"/>
      <c r="U384" s="85"/>
      <c r="V384" s="82"/>
      <c r="W384" s="82"/>
      <c r="X384" s="82"/>
      <c r="Y384" s="50"/>
      <c r="Z384" s="221"/>
      <c r="AA384" s="56"/>
      <c r="AB384" s="46"/>
      <c r="AC384" s="46"/>
      <c r="AD384" s="46"/>
      <c r="AE384" s="46"/>
      <c r="AF384" s="46"/>
      <c r="AG384" s="46"/>
      <c r="AH384" s="252"/>
      <c r="AI384" s="252"/>
      <c r="AJ384" s="248"/>
      <c r="AK384" s="128"/>
      <c r="AL384" s="85"/>
      <c r="AM384" s="253"/>
      <c r="AN384" s="244"/>
      <c r="AO384" s="236" t="str">
        <f t="shared" ca="1" si="27"/>
        <v/>
      </c>
      <c r="AP384" s="237" t="str">
        <f t="shared" ca="1" si="28"/>
        <v/>
      </c>
      <c r="AQ384" s="56"/>
      <c r="AR384" s="46"/>
      <c r="AS384" s="46"/>
      <c r="AT384" s="56"/>
      <c r="AU384" s="46"/>
      <c r="AV384" s="46"/>
      <c r="AW384" s="56"/>
      <c r="AX384" s="46"/>
      <c r="AY384" s="46"/>
      <c r="AZ384" s="56"/>
      <c r="BA384" s="46"/>
      <c r="BB384" s="46"/>
      <c r="BC384" s="56"/>
      <c r="BD384" s="46"/>
      <c r="BE384" s="46"/>
      <c r="BF384" s="56"/>
      <c r="BG384" s="46"/>
      <c r="BH384" s="46"/>
      <c r="BI384" s="56"/>
      <c r="BJ384" s="46"/>
      <c r="BK384" s="46"/>
      <c r="BL384" s="56"/>
      <c r="BM384" s="46"/>
      <c r="BN384" s="46"/>
      <c r="BO384" s="56"/>
      <c r="BP384" s="46"/>
      <c r="BQ384" s="46"/>
      <c r="BR384" s="56"/>
      <c r="BS384" s="46"/>
      <c r="BT384" s="46"/>
      <c r="BU384" s="56"/>
      <c r="BV384" s="46"/>
      <c r="BW384" s="46"/>
      <c r="BX384" s="56"/>
      <c r="BY384" s="46"/>
      <c r="BZ384" s="46"/>
      <c r="CA384" s="46"/>
      <c r="CB384" s="56"/>
      <c r="CC384" s="46"/>
      <c r="CD384" s="46"/>
      <c r="CE384" s="56"/>
      <c r="CF384" s="46"/>
      <c r="CG384" s="46"/>
      <c r="CH384" s="56"/>
      <c r="CI384" s="46"/>
      <c r="CJ384" s="46"/>
      <c r="CK384" s="56"/>
      <c r="CL384" s="46"/>
      <c r="CM384" s="46"/>
      <c r="CN384" s="56"/>
      <c r="CO384" s="46"/>
      <c r="CP384" s="46"/>
      <c r="CQ384" s="56"/>
      <c r="CR384" s="46"/>
      <c r="CS384" s="46"/>
      <c r="CT384" s="56"/>
      <c r="CU384" s="46"/>
      <c r="CV384" s="46"/>
      <c r="CW384" s="217" t="str">
        <f t="shared" ca="1" si="25"/>
        <v/>
      </c>
      <c r="CX384" s="180" t="str">
        <f t="shared" si="26"/>
        <v/>
      </c>
    </row>
    <row r="385" spans="1:102" s="166" customFormat="1" x14ac:dyDescent="0.35">
      <c r="A385" s="163">
        <f t="shared" si="29"/>
        <v>384</v>
      </c>
      <c r="B385" s="144">
        <f>'Facility Information'!$B$9</f>
        <v>0</v>
      </c>
      <c r="C385" s="104"/>
      <c r="D385" s="49"/>
      <c r="E385" s="50"/>
      <c r="F385" s="51"/>
      <c r="G385" s="117"/>
      <c r="H385" s="43"/>
      <c r="I385" s="56"/>
      <c r="J385" s="46"/>
      <c r="K385" s="142"/>
      <c r="L385" s="76"/>
      <c r="M385" s="220"/>
      <c r="N385" s="251"/>
      <c r="O385" s="82"/>
      <c r="P385" s="82"/>
      <c r="Q385" s="82"/>
      <c r="R385" s="82"/>
      <c r="S385" s="82"/>
      <c r="T385" s="85"/>
      <c r="U385" s="85"/>
      <c r="V385" s="82"/>
      <c r="W385" s="82"/>
      <c r="X385" s="82"/>
      <c r="Y385" s="50"/>
      <c r="Z385" s="221"/>
      <c r="AA385" s="56"/>
      <c r="AB385" s="46"/>
      <c r="AC385" s="46"/>
      <c r="AD385" s="46"/>
      <c r="AE385" s="46"/>
      <c r="AF385" s="46"/>
      <c r="AG385" s="46"/>
      <c r="AH385" s="252"/>
      <c r="AI385" s="252"/>
      <c r="AJ385" s="248"/>
      <c r="AK385" s="128"/>
      <c r="AL385" s="85"/>
      <c r="AM385" s="253"/>
      <c r="AN385" s="244"/>
      <c r="AO385" s="236" t="str">
        <f t="shared" ca="1" si="27"/>
        <v/>
      </c>
      <c r="AP385" s="237" t="str">
        <f t="shared" ca="1" si="28"/>
        <v/>
      </c>
      <c r="AQ385" s="56"/>
      <c r="AR385" s="46"/>
      <c r="AS385" s="46"/>
      <c r="AT385" s="56"/>
      <c r="AU385" s="46"/>
      <c r="AV385" s="46"/>
      <c r="AW385" s="56"/>
      <c r="AX385" s="46"/>
      <c r="AY385" s="46"/>
      <c r="AZ385" s="56"/>
      <c r="BA385" s="46"/>
      <c r="BB385" s="46"/>
      <c r="BC385" s="56"/>
      <c r="BD385" s="46"/>
      <c r="BE385" s="46"/>
      <c r="BF385" s="56"/>
      <c r="BG385" s="46"/>
      <c r="BH385" s="46"/>
      <c r="BI385" s="56"/>
      <c r="BJ385" s="46"/>
      <c r="BK385" s="46"/>
      <c r="BL385" s="56"/>
      <c r="BM385" s="46"/>
      <c r="BN385" s="46"/>
      <c r="BO385" s="56"/>
      <c r="BP385" s="46"/>
      <c r="BQ385" s="46"/>
      <c r="BR385" s="56"/>
      <c r="BS385" s="46"/>
      <c r="BT385" s="46"/>
      <c r="BU385" s="56"/>
      <c r="BV385" s="46"/>
      <c r="BW385" s="46"/>
      <c r="BX385" s="56"/>
      <c r="BY385" s="46"/>
      <c r="BZ385" s="46"/>
      <c r="CA385" s="46"/>
      <c r="CB385" s="56"/>
      <c r="CC385" s="46"/>
      <c r="CD385" s="46"/>
      <c r="CE385" s="56"/>
      <c r="CF385" s="46"/>
      <c r="CG385" s="46"/>
      <c r="CH385" s="56"/>
      <c r="CI385" s="46"/>
      <c r="CJ385" s="46"/>
      <c r="CK385" s="56"/>
      <c r="CL385" s="46"/>
      <c r="CM385" s="46"/>
      <c r="CN385" s="56"/>
      <c r="CO385" s="46"/>
      <c r="CP385" s="46"/>
      <c r="CQ385" s="56"/>
      <c r="CR385" s="46"/>
      <c r="CS385" s="46"/>
      <c r="CT385" s="56"/>
      <c r="CU385" s="46"/>
      <c r="CV385" s="46"/>
      <c r="CW385" s="217" t="str">
        <f t="shared" ca="1" si="25"/>
        <v/>
      </c>
      <c r="CX385" s="180" t="str">
        <f t="shared" si="26"/>
        <v/>
      </c>
    </row>
    <row r="386" spans="1:102" s="166" customFormat="1" x14ac:dyDescent="0.35">
      <c r="A386" s="163">
        <f t="shared" si="29"/>
        <v>385</v>
      </c>
      <c r="B386" s="144">
        <f>'Facility Information'!$B$9</f>
        <v>0</v>
      </c>
      <c r="C386" s="104"/>
      <c r="D386" s="49"/>
      <c r="E386" s="50"/>
      <c r="F386" s="51"/>
      <c r="G386" s="117"/>
      <c r="H386" s="43"/>
      <c r="I386" s="56"/>
      <c r="J386" s="46"/>
      <c r="K386" s="142"/>
      <c r="L386" s="76"/>
      <c r="M386" s="220"/>
      <c r="N386" s="251"/>
      <c r="O386" s="82"/>
      <c r="P386" s="82"/>
      <c r="Q386" s="82"/>
      <c r="R386" s="82"/>
      <c r="S386" s="82"/>
      <c r="T386" s="85"/>
      <c r="U386" s="85"/>
      <c r="V386" s="82"/>
      <c r="W386" s="82"/>
      <c r="X386" s="82"/>
      <c r="Y386" s="50"/>
      <c r="Z386" s="221"/>
      <c r="AA386" s="56"/>
      <c r="AB386" s="46"/>
      <c r="AC386" s="46"/>
      <c r="AD386" s="46"/>
      <c r="AE386" s="46"/>
      <c r="AF386" s="46"/>
      <c r="AG386" s="46"/>
      <c r="AH386" s="252"/>
      <c r="AI386" s="252"/>
      <c r="AJ386" s="248"/>
      <c r="AK386" s="128"/>
      <c r="AL386" s="85"/>
      <c r="AM386" s="253"/>
      <c r="AN386" s="244"/>
      <c r="AO386" s="236" t="str">
        <f t="shared" ca="1" si="27"/>
        <v/>
      </c>
      <c r="AP386" s="237" t="str">
        <f t="shared" ca="1" si="28"/>
        <v/>
      </c>
      <c r="AQ386" s="56"/>
      <c r="AR386" s="46"/>
      <c r="AS386" s="46"/>
      <c r="AT386" s="56"/>
      <c r="AU386" s="46"/>
      <c r="AV386" s="46"/>
      <c r="AW386" s="56"/>
      <c r="AX386" s="46"/>
      <c r="AY386" s="46"/>
      <c r="AZ386" s="56"/>
      <c r="BA386" s="46"/>
      <c r="BB386" s="46"/>
      <c r="BC386" s="56"/>
      <c r="BD386" s="46"/>
      <c r="BE386" s="46"/>
      <c r="BF386" s="56"/>
      <c r="BG386" s="46"/>
      <c r="BH386" s="46"/>
      <c r="BI386" s="56"/>
      <c r="BJ386" s="46"/>
      <c r="BK386" s="46"/>
      <c r="BL386" s="56"/>
      <c r="BM386" s="46"/>
      <c r="BN386" s="46"/>
      <c r="BO386" s="56"/>
      <c r="BP386" s="46"/>
      <c r="BQ386" s="46"/>
      <c r="BR386" s="56"/>
      <c r="BS386" s="46"/>
      <c r="BT386" s="46"/>
      <c r="BU386" s="56"/>
      <c r="BV386" s="46"/>
      <c r="BW386" s="46"/>
      <c r="BX386" s="56"/>
      <c r="BY386" s="46"/>
      <c r="BZ386" s="46"/>
      <c r="CA386" s="46"/>
      <c r="CB386" s="56"/>
      <c r="CC386" s="46"/>
      <c r="CD386" s="46"/>
      <c r="CE386" s="56"/>
      <c r="CF386" s="46"/>
      <c r="CG386" s="46"/>
      <c r="CH386" s="56"/>
      <c r="CI386" s="46"/>
      <c r="CJ386" s="46"/>
      <c r="CK386" s="56"/>
      <c r="CL386" s="46"/>
      <c r="CM386" s="46"/>
      <c r="CN386" s="56"/>
      <c r="CO386" s="46"/>
      <c r="CP386" s="46"/>
      <c r="CQ386" s="56"/>
      <c r="CR386" s="46"/>
      <c r="CS386" s="46"/>
      <c r="CT386" s="56"/>
      <c r="CU386" s="46"/>
      <c r="CV386" s="46"/>
      <c r="CW386" s="217" t="str">
        <f t="shared" ref="CW386:CW400" ca="1" si="30">IF(MIN(IF(J386="Positive",I386,TODAY()+1),IF(AR386="Positive",AQ386,TODAY()+1),IF(AU386="Positive",AT386,TODAY()+1),IF(AX386="Positive",AW386,TODAY()+1),IF(BA386="Positive",AZ386,TODAY()+1),IF(BD386="Positive",BC386,TODAY()+1),IF(BG386="Positive",BF386,TODAY()+1),IF(BJ386="Positive",BI386,TODAY()+1),IF(BM386="Positive",BL386,TODAY()+1),IF(BP386="Positive",BO386,TODAY()+1),IF(BS386="Positive",BR386,TODAY()+1),IF(BV386="Positive",BU386,TODAY()+1),IF(BZ386="Positive",BX386,TODAY()+1),IF(CC386="Positive",CB386,TODAY()+1),IF(CF386="Positive",CE386,TODAY()+1),IF(CI386="Positive",CH386,TODAY()+1),IF(CL386="Positive",CK386,TODAY()+1),IF(CO386="Positive",CN386,TODAY()+1),IF(CR386="Positive",CQ386,TODAY()+1),IF(CV386="Positive",CT386,TODAY()+1))=TODAY()+1,"",MIN(IF(J386="Positive",I386,TODAY()+1),IF(AR386="Positive",AQ386,TODAY()+1),IF(AU386="Positive",AT386,TODAY()+1),IF(AX386="Positive",AW386,TODAY()+1),IF(BA386="Positive",AZ386,TODAY()+1),IF(BD386="Positive",BC386,TODAY()+1),IF(BG386="Positive",BF386,TODAY()+1),IF(BJ386="Positive",BI386,TODAY()+1),IF(BM386="Positive",BL386,TODAY()+1),IF(BP386="Positive",BO386,TODAY()+1),IF(BS386="Positive",BR386,TODAY()+1),IF(BV386="Positive",BU386,TODAY()+1),IF(BZ386="Positive",BX386,TODAY()+1),IF(CC386="Positive",CB386,TODAY()+1),IF(CF386="Positive",CE386,TODAY()+1),IF(CI386="Positive",CH386,TODAY()+1),IF(CL386="Positive",CK386,TODAY()+1),IF(CO386="Positive",CN386,TODAY()+1),IF(CR386="Positive",CQ386,TODAY()+1),IF(CV386="Positive",CT386,TODAY()+1)))</f>
        <v/>
      </c>
      <c r="CX386" s="180" t="str">
        <f t="shared" ref="CX386:CX400" si="31">IF(OR(J386 = "Positive", AR386 = "Positive", AU386 = "Positive", AX386 = "Positive", BA386 = "Positive", BD386 = "Positive", BG386 = "Positive", BJ386 = "Positive", BM386 = "Positive", BP386 = "Positive", BS386 = "Positive", BV386 = "Positive", BZ386 = "Positive", CC386 = "Positive", CF386 = "Positive", CI386 = "Positive", CL386 = "Positive", CO386 = "Positive", CR386 = "Positive", CV386 = "Positive"), "YES", "")</f>
        <v/>
      </c>
    </row>
    <row r="387" spans="1:102" s="166" customFormat="1" x14ac:dyDescent="0.35">
      <c r="A387" s="163">
        <f t="shared" si="29"/>
        <v>386</v>
      </c>
      <c r="B387" s="144">
        <f>'Facility Information'!$B$9</f>
        <v>0</v>
      </c>
      <c r="C387" s="104"/>
      <c r="D387" s="49"/>
      <c r="E387" s="50"/>
      <c r="F387" s="51"/>
      <c r="G387" s="117"/>
      <c r="H387" s="43"/>
      <c r="I387" s="56"/>
      <c r="J387" s="46"/>
      <c r="K387" s="142"/>
      <c r="L387" s="76"/>
      <c r="M387" s="220"/>
      <c r="N387" s="251"/>
      <c r="O387" s="82"/>
      <c r="P387" s="82"/>
      <c r="Q387" s="82"/>
      <c r="R387" s="82"/>
      <c r="S387" s="82"/>
      <c r="T387" s="85"/>
      <c r="U387" s="85"/>
      <c r="V387" s="82"/>
      <c r="W387" s="82"/>
      <c r="X387" s="82"/>
      <c r="Y387" s="50"/>
      <c r="Z387" s="221"/>
      <c r="AA387" s="56"/>
      <c r="AB387" s="46"/>
      <c r="AC387" s="46"/>
      <c r="AD387" s="46"/>
      <c r="AE387" s="46"/>
      <c r="AF387" s="46"/>
      <c r="AG387" s="46"/>
      <c r="AH387" s="252"/>
      <c r="AI387" s="252"/>
      <c r="AJ387" s="248"/>
      <c r="AK387" s="128"/>
      <c r="AL387" s="85"/>
      <c r="AM387" s="253"/>
      <c r="AN387" s="244"/>
      <c r="AO387" s="236" t="str">
        <f t="shared" ca="1" si="27"/>
        <v/>
      </c>
      <c r="AP387" s="237" t="str">
        <f t="shared" ca="1" si="28"/>
        <v/>
      </c>
      <c r="AQ387" s="56"/>
      <c r="AR387" s="46"/>
      <c r="AS387" s="46"/>
      <c r="AT387" s="56"/>
      <c r="AU387" s="46"/>
      <c r="AV387" s="46"/>
      <c r="AW387" s="56"/>
      <c r="AX387" s="46"/>
      <c r="AY387" s="46"/>
      <c r="AZ387" s="56"/>
      <c r="BA387" s="46"/>
      <c r="BB387" s="46"/>
      <c r="BC387" s="56"/>
      <c r="BD387" s="46"/>
      <c r="BE387" s="46"/>
      <c r="BF387" s="56"/>
      <c r="BG387" s="46"/>
      <c r="BH387" s="46"/>
      <c r="BI387" s="56"/>
      <c r="BJ387" s="46"/>
      <c r="BK387" s="46"/>
      <c r="BL387" s="56"/>
      <c r="BM387" s="46"/>
      <c r="BN387" s="46"/>
      <c r="BO387" s="56"/>
      <c r="BP387" s="46"/>
      <c r="BQ387" s="46"/>
      <c r="BR387" s="56"/>
      <c r="BS387" s="46"/>
      <c r="BT387" s="46"/>
      <c r="BU387" s="56"/>
      <c r="BV387" s="46"/>
      <c r="BW387" s="46"/>
      <c r="BX387" s="56"/>
      <c r="BY387" s="46"/>
      <c r="BZ387" s="46"/>
      <c r="CA387" s="46"/>
      <c r="CB387" s="56"/>
      <c r="CC387" s="46"/>
      <c r="CD387" s="46"/>
      <c r="CE387" s="56"/>
      <c r="CF387" s="46"/>
      <c r="CG387" s="46"/>
      <c r="CH387" s="56"/>
      <c r="CI387" s="46"/>
      <c r="CJ387" s="46"/>
      <c r="CK387" s="56"/>
      <c r="CL387" s="46"/>
      <c r="CM387" s="46"/>
      <c r="CN387" s="56"/>
      <c r="CO387" s="46"/>
      <c r="CP387" s="46"/>
      <c r="CQ387" s="56"/>
      <c r="CR387" s="46"/>
      <c r="CS387" s="46"/>
      <c r="CT387" s="56"/>
      <c r="CU387" s="46"/>
      <c r="CV387" s="46"/>
      <c r="CW387" s="217" t="str">
        <f t="shared" ca="1" si="30"/>
        <v/>
      </c>
      <c r="CX387" s="180" t="str">
        <f t="shared" si="31"/>
        <v/>
      </c>
    </row>
    <row r="388" spans="1:102" s="166" customFormat="1" x14ac:dyDescent="0.35">
      <c r="A388" s="163">
        <f t="shared" si="29"/>
        <v>387</v>
      </c>
      <c r="B388" s="144">
        <f>'Facility Information'!$B$9</f>
        <v>0</v>
      </c>
      <c r="C388" s="104"/>
      <c r="D388" s="49"/>
      <c r="E388" s="50"/>
      <c r="F388" s="51"/>
      <c r="G388" s="117"/>
      <c r="H388" s="43"/>
      <c r="I388" s="56"/>
      <c r="J388" s="46"/>
      <c r="K388" s="142"/>
      <c r="L388" s="76"/>
      <c r="M388" s="220"/>
      <c r="N388" s="251"/>
      <c r="O388" s="82"/>
      <c r="P388" s="82"/>
      <c r="Q388" s="82"/>
      <c r="R388" s="82"/>
      <c r="S388" s="82"/>
      <c r="T388" s="85"/>
      <c r="U388" s="85"/>
      <c r="V388" s="82"/>
      <c r="W388" s="82"/>
      <c r="X388" s="82"/>
      <c r="Y388" s="50"/>
      <c r="Z388" s="221"/>
      <c r="AA388" s="56"/>
      <c r="AB388" s="46"/>
      <c r="AC388" s="46"/>
      <c r="AD388" s="46"/>
      <c r="AE388" s="46"/>
      <c r="AF388" s="46"/>
      <c r="AG388" s="46"/>
      <c r="AH388" s="252"/>
      <c r="AI388" s="252"/>
      <c r="AJ388" s="248"/>
      <c r="AK388" s="128"/>
      <c r="AL388" s="85"/>
      <c r="AM388" s="253"/>
      <c r="AN388" s="244"/>
      <c r="AO388" s="236" t="str">
        <f t="shared" ca="1" si="27"/>
        <v/>
      </c>
      <c r="AP388" s="237" t="str">
        <f t="shared" ca="1" si="28"/>
        <v/>
      </c>
      <c r="AQ388" s="56"/>
      <c r="AR388" s="46"/>
      <c r="AS388" s="46"/>
      <c r="AT388" s="56"/>
      <c r="AU388" s="46"/>
      <c r="AV388" s="46"/>
      <c r="AW388" s="56"/>
      <c r="AX388" s="46"/>
      <c r="AY388" s="46"/>
      <c r="AZ388" s="56"/>
      <c r="BA388" s="46"/>
      <c r="BB388" s="46"/>
      <c r="BC388" s="56"/>
      <c r="BD388" s="46"/>
      <c r="BE388" s="46"/>
      <c r="BF388" s="56"/>
      <c r="BG388" s="46"/>
      <c r="BH388" s="46"/>
      <c r="BI388" s="56"/>
      <c r="BJ388" s="46"/>
      <c r="BK388" s="46"/>
      <c r="BL388" s="56"/>
      <c r="BM388" s="46"/>
      <c r="BN388" s="46"/>
      <c r="BO388" s="56"/>
      <c r="BP388" s="46"/>
      <c r="BQ388" s="46"/>
      <c r="BR388" s="56"/>
      <c r="BS388" s="46"/>
      <c r="BT388" s="46"/>
      <c r="BU388" s="56"/>
      <c r="BV388" s="46"/>
      <c r="BW388" s="46"/>
      <c r="BX388" s="56"/>
      <c r="BY388" s="46"/>
      <c r="BZ388" s="46"/>
      <c r="CA388" s="46"/>
      <c r="CB388" s="56"/>
      <c r="CC388" s="46"/>
      <c r="CD388" s="46"/>
      <c r="CE388" s="56"/>
      <c r="CF388" s="46"/>
      <c r="CG388" s="46"/>
      <c r="CH388" s="56"/>
      <c r="CI388" s="46"/>
      <c r="CJ388" s="46"/>
      <c r="CK388" s="56"/>
      <c r="CL388" s="46"/>
      <c r="CM388" s="46"/>
      <c r="CN388" s="56"/>
      <c r="CO388" s="46"/>
      <c r="CP388" s="46"/>
      <c r="CQ388" s="56"/>
      <c r="CR388" s="46"/>
      <c r="CS388" s="46"/>
      <c r="CT388" s="56"/>
      <c r="CU388" s="46"/>
      <c r="CV388" s="46"/>
      <c r="CW388" s="217" t="str">
        <f t="shared" ca="1" si="30"/>
        <v/>
      </c>
      <c r="CX388" s="180" t="str">
        <f t="shared" si="31"/>
        <v/>
      </c>
    </row>
    <row r="389" spans="1:102" s="166" customFormat="1" x14ac:dyDescent="0.35">
      <c r="A389" s="163">
        <f t="shared" si="29"/>
        <v>388</v>
      </c>
      <c r="B389" s="144">
        <f>'Facility Information'!$B$9</f>
        <v>0</v>
      </c>
      <c r="C389" s="104"/>
      <c r="D389" s="49"/>
      <c r="E389" s="50"/>
      <c r="F389" s="51"/>
      <c r="G389" s="117"/>
      <c r="H389" s="43"/>
      <c r="I389" s="56"/>
      <c r="J389" s="46"/>
      <c r="K389" s="142"/>
      <c r="L389" s="76"/>
      <c r="M389" s="220"/>
      <c r="N389" s="251"/>
      <c r="O389" s="82"/>
      <c r="P389" s="82"/>
      <c r="Q389" s="82"/>
      <c r="R389" s="82"/>
      <c r="S389" s="82"/>
      <c r="T389" s="85"/>
      <c r="U389" s="85"/>
      <c r="V389" s="82"/>
      <c r="W389" s="82"/>
      <c r="X389" s="82"/>
      <c r="Y389" s="50"/>
      <c r="Z389" s="221"/>
      <c r="AA389" s="56"/>
      <c r="AB389" s="46"/>
      <c r="AC389" s="46"/>
      <c r="AD389" s="46"/>
      <c r="AE389" s="46"/>
      <c r="AF389" s="46"/>
      <c r="AG389" s="46"/>
      <c r="AH389" s="252"/>
      <c r="AI389" s="252"/>
      <c r="AJ389" s="248"/>
      <c r="AK389" s="128"/>
      <c r="AL389" s="85"/>
      <c r="AM389" s="253"/>
      <c r="AN389" s="244"/>
      <c r="AO389" s="236" t="str">
        <f t="shared" ref="AO389:AO400" ca="1" si="32">IF(AND(CX389 = "YES", CW389 &lt;&gt; ""), MIN(CW389, AA389), CW389)</f>
        <v/>
      </c>
      <c r="AP389" s="237" t="str">
        <f t="shared" ref="AP389:AP400" ca="1" si="33">IF(AND(AO389 &lt;&gt; "", AJ389 &lt;&gt; ""), AO389 - AJ389, "")</f>
        <v/>
      </c>
      <c r="AQ389" s="56"/>
      <c r="AR389" s="46"/>
      <c r="AS389" s="46"/>
      <c r="AT389" s="56"/>
      <c r="AU389" s="46"/>
      <c r="AV389" s="46"/>
      <c r="AW389" s="56"/>
      <c r="AX389" s="46"/>
      <c r="AY389" s="46"/>
      <c r="AZ389" s="56"/>
      <c r="BA389" s="46"/>
      <c r="BB389" s="46"/>
      <c r="BC389" s="56"/>
      <c r="BD389" s="46"/>
      <c r="BE389" s="46"/>
      <c r="BF389" s="56"/>
      <c r="BG389" s="46"/>
      <c r="BH389" s="46"/>
      <c r="BI389" s="56"/>
      <c r="BJ389" s="46"/>
      <c r="BK389" s="46"/>
      <c r="BL389" s="56"/>
      <c r="BM389" s="46"/>
      <c r="BN389" s="46"/>
      <c r="BO389" s="56"/>
      <c r="BP389" s="46"/>
      <c r="BQ389" s="46"/>
      <c r="BR389" s="56"/>
      <c r="BS389" s="46"/>
      <c r="BT389" s="46"/>
      <c r="BU389" s="56"/>
      <c r="BV389" s="46"/>
      <c r="BW389" s="46"/>
      <c r="BX389" s="56"/>
      <c r="BY389" s="46"/>
      <c r="BZ389" s="46"/>
      <c r="CA389" s="46"/>
      <c r="CB389" s="56"/>
      <c r="CC389" s="46"/>
      <c r="CD389" s="46"/>
      <c r="CE389" s="56"/>
      <c r="CF389" s="46"/>
      <c r="CG389" s="46"/>
      <c r="CH389" s="56"/>
      <c r="CI389" s="46"/>
      <c r="CJ389" s="46"/>
      <c r="CK389" s="56"/>
      <c r="CL389" s="46"/>
      <c r="CM389" s="46"/>
      <c r="CN389" s="56"/>
      <c r="CO389" s="46"/>
      <c r="CP389" s="46"/>
      <c r="CQ389" s="56"/>
      <c r="CR389" s="46"/>
      <c r="CS389" s="46"/>
      <c r="CT389" s="56"/>
      <c r="CU389" s="46"/>
      <c r="CV389" s="46"/>
      <c r="CW389" s="217" t="str">
        <f t="shared" ca="1" si="30"/>
        <v/>
      </c>
      <c r="CX389" s="180" t="str">
        <f t="shared" si="31"/>
        <v/>
      </c>
    </row>
    <row r="390" spans="1:102" s="166" customFormat="1" x14ac:dyDescent="0.35">
      <c r="A390" s="163">
        <f t="shared" ref="A390:A400" si="34">1+A389</f>
        <v>389</v>
      </c>
      <c r="B390" s="144">
        <f>'Facility Information'!$B$9</f>
        <v>0</v>
      </c>
      <c r="C390" s="104"/>
      <c r="D390" s="49"/>
      <c r="E390" s="50"/>
      <c r="F390" s="51"/>
      <c r="G390" s="117"/>
      <c r="H390" s="43"/>
      <c r="I390" s="56"/>
      <c r="J390" s="46"/>
      <c r="K390" s="142"/>
      <c r="L390" s="76"/>
      <c r="M390" s="220"/>
      <c r="N390" s="251"/>
      <c r="O390" s="82"/>
      <c r="P390" s="82"/>
      <c r="Q390" s="82"/>
      <c r="R390" s="82"/>
      <c r="S390" s="82"/>
      <c r="T390" s="85"/>
      <c r="U390" s="85"/>
      <c r="V390" s="82"/>
      <c r="W390" s="82"/>
      <c r="X390" s="82"/>
      <c r="Y390" s="50"/>
      <c r="Z390" s="221"/>
      <c r="AA390" s="56"/>
      <c r="AB390" s="46"/>
      <c r="AC390" s="46"/>
      <c r="AD390" s="46"/>
      <c r="AE390" s="46"/>
      <c r="AF390" s="46"/>
      <c r="AG390" s="46"/>
      <c r="AH390" s="252"/>
      <c r="AI390" s="252"/>
      <c r="AJ390" s="248"/>
      <c r="AK390" s="128"/>
      <c r="AL390" s="85"/>
      <c r="AM390" s="253"/>
      <c r="AN390" s="244"/>
      <c r="AO390" s="236" t="str">
        <f t="shared" ca="1" si="32"/>
        <v/>
      </c>
      <c r="AP390" s="237" t="str">
        <f t="shared" ca="1" si="33"/>
        <v/>
      </c>
      <c r="AQ390" s="56"/>
      <c r="AR390" s="46"/>
      <c r="AS390" s="46"/>
      <c r="AT390" s="56"/>
      <c r="AU390" s="46"/>
      <c r="AV390" s="46"/>
      <c r="AW390" s="56"/>
      <c r="AX390" s="46"/>
      <c r="AY390" s="46"/>
      <c r="AZ390" s="56"/>
      <c r="BA390" s="46"/>
      <c r="BB390" s="46"/>
      <c r="BC390" s="56"/>
      <c r="BD390" s="46"/>
      <c r="BE390" s="46"/>
      <c r="BF390" s="56"/>
      <c r="BG390" s="46"/>
      <c r="BH390" s="46"/>
      <c r="BI390" s="56"/>
      <c r="BJ390" s="46"/>
      <c r="BK390" s="46"/>
      <c r="BL390" s="56"/>
      <c r="BM390" s="46"/>
      <c r="BN390" s="46"/>
      <c r="BO390" s="56"/>
      <c r="BP390" s="46"/>
      <c r="BQ390" s="46"/>
      <c r="BR390" s="56"/>
      <c r="BS390" s="46"/>
      <c r="BT390" s="46"/>
      <c r="BU390" s="56"/>
      <c r="BV390" s="46"/>
      <c r="BW390" s="46"/>
      <c r="BX390" s="56"/>
      <c r="BY390" s="46"/>
      <c r="BZ390" s="46"/>
      <c r="CA390" s="46"/>
      <c r="CB390" s="56"/>
      <c r="CC390" s="46"/>
      <c r="CD390" s="46"/>
      <c r="CE390" s="56"/>
      <c r="CF390" s="46"/>
      <c r="CG390" s="46"/>
      <c r="CH390" s="56"/>
      <c r="CI390" s="46"/>
      <c r="CJ390" s="46"/>
      <c r="CK390" s="56"/>
      <c r="CL390" s="46"/>
      <c r="CM390" s="46"/>
      <c r="CN390" s="56"/>
      <c r="CO390" s="46"/>
      <c r="CP390" s="46"/>
      <c r="CQ390" s="56"/>
      <c r="CR390" s="46"/>
      <c r="CS390" s="46"/>
      <c r="CT390" s="56"/>
      <c r="CU390" s="46"/>
      <c r="CV390" s="46"/>
      <c r="CW390" s="217" t="str">
        <f t="shared" ca="1" si="30"/>
        <v/>
      </c>
      <c r="CX390" s="180" t="str">
        <f t="shared" si="31"/>
        <v/>
      </c>
    </row>
    <row r="391" spans="1:102" s="166" customFormat="1" x14ac:dyDescent="0.35">
      <c r="A391" s="163">
        <f t="shared" si="34"/>
        <v>390</v>
      </c>
      <c r="B391" s="144">
        <f>'Facility Information'!$B$9</f>
        <v>0</v>
      </c>
      <c r="C391" s="104"/>
      <c r="D391" s="49"/>
      <c r="E391" s="50"/>
      <c r="F391" s="51"/>
      <c r="G391" s="117"/>
      <c r="H391" s="43"/>
      <c r="I391" s="56"/>
      <c r="J391" s="46"/>
      <c r="K391" s="142"/>
      <c r="L391" s="76"/>
      <c r="M391" s="220"/>
      <c r="N391" s="251"/>
      <c r="O391" s="82"/>
      <c r="P391" s="82"/>
      <c r="Q391" s="82"/>
      <c r="R391" s="82"/>
      <c r="S391" s="82"/>
      <c r="T391" s="85"/>
      <c r="U391" s="85"/>
      <c r="V391" s="82"/>
      <c r="W391" s="82"/>
      <c r="X391" s="82"/>
      <c r="Y391" s="50"/>
      <c r="Z391" s="221"/>
      <c r="AA391" s="56"/>
      <c r="AB391" s="46"/>
      <c r="AC391" s="46"/>
      <c r="AD391" s="46"/>
      <c r="AE391" s="46"/>
      <c r="AF391" s="46"/>
      <c r="AG391" s="46"/>
      <c r="AH391" s="252"/>
      <c r="AI391" s="252"/>
      <c r="AJ391" s="248"/>
      <c r="AK391" s="128"/>
      <c r="AL391" s="85"/>
      <c r="AM391" s="253"/>
      <c r="AN391" s="244"/>
      <c r="AO391" s="236" t="str">
        <f t="shared" ca="1" si="32"/>
        <v/>
      </c>
      <c r="AP391" s="237" t="str">
        <f t="shared" ca="1" si="33"/>
        <v/>
      </c>
      <c r="AQ391" s="56"/>
      <c r="AR391" s="46"/>
      <c r="AS391" s="46"/>
      <c r="AT391" s="56"/>
      <c r="AU391" s="46"/>
      <c r="AV391" s="46"/>
      <c r="AW391" s="56"/>
      <c r="AX391" s="46"/>
      <c r="AY391" s="46"/>
      <c r="AZ391" s="56"/>
      <c r="BA391" s="46"/>
      <c r="BB391" s="46"/>
      <c r="BC391" s="56"/>
      <c r="BD391" s="46"/>
      <c r="BE391" s="46"/>
      <c r="BF391" s="56"/>
      <c r="BG391" s="46"/>
      <c r="BH391" s="46"/>
      <c r="BI391" s="56"/>
      <c r="BJ391" s="46"/>
      <c r="BK391" s="46"/>
      <c r="BL391" s="56"/>
      <c r="BM391" s="46"/>
      <c r="BN391" s="46"/>
      <c r="BO391" s="56"/>
      <c r="BP391" s="46"/>
      <c r="BQ391" s="46"/>
      <c r="BR391" s="56"/>
      <c r="BS391" s="46"/>
      <c r="BT391" s="46"/>
      <c r="BU391" s="56"/>
      <c r="BV391" s="46"/>
      <c r="BW391" s="46"/>
      <c r="BX391" s="56"/>
      <c r="BY391" s="46"/>
      <c r="BZ391" s="46"/>
      <c r="CA391" s="46"/>
      <c r="CB391" s="56"/>
      <c r="CC391" s="46"/>
      <c r="CD391" s="46"/>
      <c r="CE391" s="56"/>
      <c r="CF391" s="46"/>
      <c r="CG391" s="46"/>
      <c r="CH391" s="56"/>
      <c r="CI391" s="46"/>
      <c r="CJ391" s="46"/>
      <c r="CK391" s="56"/>
      <c r="CL391" s="46"/>
      <c r="CM391" s="46"/>
      <c r="CN391" s="56"/>
      <c r="CO391" s="46"/>
      <c r="CP391" s="46"/>
      <c r="CQ391" s="56"/>
      <c r="CR391" s="46"/>
      <c r="CS391" s="46"/>
      <c r="CT391" s="56"/>
      <c r="CU391" s="46"/>
      <c r="CV391" s="46"/>
      <c r="CW391" s="217" t="str">
        <f t="shared" ca="1" si="30"/>
        <v/>
      </c>
      <c r="CX391" s="180" t="str">
        <f t="shared" si="31"/>
        <v/>
      </c>
    </row>
    <row r="392" spans="1:102" s="166" customFormat="1" x14ac:dyDescent="0.35">
      <c r="A392" s="163">
        <f t="shared" si="34"/>
        <v>391</v>
      </c>
      <c r="B392" s="144">
        <f>'Facility Information'!$B$9</f>
        <v>0</v>
      </c>
      <c r="C392" s="104"/>
      <c r="D392" s="49"/>
      <c r="E392" s="50"/>
      <c r="F392" s="51"/>
      <c r="G392" s="117"/>
      <c r="H392" s="43"/>
      <c r="I392" s="56"/>
      <c r="J392" s="46"/>
      <c r="K392" s="142"/>
      <c r="L392" s="76"/>
      <c r="M392" s="220"/>
      <c r="N392" s="251"/>
      <c r="O392" s="82"/>
      <c r="P392" s="82"/>
      <c r="Q392" s="82"/>
      <c r="R392" s="82"/>
      <c r="S392" s="82"/>
      <c r="T392" s="85"/>
      <c r="U392" s="85"/>
      <c r="V392" s="82"/>
      <c r="W392" s="82"/>
      <c r="X392" s="82"/>
      <c r="Y392" s="50"/>
      <c r="Z392" s="221"/>
      <c r="AA392" s="56"/>
      <c r="AB392" s="46"/>
      <c r="AC392" s="46"/>
      <c r="AD392" s="46"/>
      <c r="AE392" s="46"/>
      <c r="AF392" s="46"/>
      <c r="AG392" s="46"/>
      <c r="AH392" s="252"/>
      <c r="AI392" s="252"/>
      <c r="AJ392" s="248"/>
      <c r="AK392" s="128"/>
      <c r="AL392" s="85"/>
      <c r="AM392" s="253"/>
      <c r="AN392" s="244"/>
      <c r="AO392" s="236" t="str">
        <f t="shared" ca="1" si="32"/>
        <v/>
      </c>
      <c r="AP392" s="237" t="str">
        <f t="shared" ca="1" si="33"/>
        <v/>
      </c>
      <c r="AQ392" s="56"/>
      <c r="AR392" s="46"/>
      <c r="AS392" s="46"/>
      <c r="AT392" s="56"/>
      <c r="AU392" s="46"/>
      <c r="AV392" s="46"/>
      <c r="AW392" s="56"/>
      <c r="AX392" s="46"/>
      <c r="AY392" s="46"/>
      <c r="AZ392" s="56"/>
      <c r="BA392" s="46"/>
      <c r="BB392" s="46"/>
      <c r="BC392" s="56"/>
      <c r="BD392" s="46"/>
      <c r="BE392" s="46"/>
      <c r="BF392" s="56"/>
      <c r="BG392" s="46"/>
      <c r="BH392" s="46"/>
      <c r="BI392" s="56"/>
      <c r="BJ392" s="46"/>
      <c r="BK392" s="46"/>
      <c r="BL392" s="56"/>
      <c r="BM392" s="46"/>
      <c r="BN392" s="46"/>
      <c r="BO392" s="56"/>
      <c r="BP392" s="46"/>
      <c r="BQ392" s="46"/>
      <c r="BR392" s="56"/>
      <c r="BS392" s="46"/>
      <c r="BT392" s="46"/>
      <c r="BU392" s="56"/>
      <c r="BV392" s="46"/>
      <c r="BW392" s="46"/>
      <c r="BX392" s="56"/>
      <c r="BY392" s="46"/>
      <c r="BZ392" s="46"/>
      <c r="CA392" s="46"/>
      <c r="CB392" s="56"/>
      <c r="CC392" s="46"/>
      <c r="CD392" s="46"/>
      <c r="CE392" s="56"/>
      <c r="CF392" s="46"/>
      <c r="CG392" s="46"/>
      <c r="CH392" s="56"/>
      <c r="CI392" s="46"/>
      <c r="CJ392" s="46"/>
      <c r="CK392" s="56"/>
      <c r="CL392" s="46"/>
      <c r="CM392" s="46"/>
      <c r="CN392" s="56"/>
      <c r="CO392" s="46"/>
      <c r="CP392" s="46"/>
      <c r="CQ392" s="56"/>
      <c r="CR392" s="46"/>
      <c r="CS392" s="46"/>
      <c r="CT392" s="56"/>
      <c r="CU392" s="46"/>
      <c r="CV392" s="46"/>
      <c r="CW392" s="217" t="str">
        <f t="shared" ca="1" si="30"/>
        <v/>
      </c>
      <c r="CX392" s="180" t="str">
        <f t="shared" si="31"/>
        <v/>
      </c>
    </row>
    <row r="393" spans="1:102" s="166" customFormat="1" x14ac:dyDescent="0.35">
      <c r="A393" s="163">
        <f t="shared" si="34"/>
        <v>392</v>
      </c>
      <c r="B393" s="144">
        <f>'Facility Information'!$B$9</f>
        <v>0</v>
      </c>
      <c r="C393" s="104"/>
      <c r="D393" s="49"/>
      <c r="E393" s="50"/>
      <c r="F393" s="51"/>
      <c r="G393" s="117"/>
      <c r="H393" s="43"/>
      <c r="I393" s="56"/>
      <c r="J393" s="46"/>
      <c r="K393" s="142"/>
      <c r="L393" s="76"/>
      <c r="M393" s="220"/>
      <c r="N393" s="251"/>
      <c r="O393" s="82"/>
      <c r="P393" s="82"/>
      <c r="Q393" s="82"/>
      <c r="R393" s="82"/>
      <c r="S393" s="82"/>
      <c r="T393" s="85"/>
      <c r="U393" s="85"/>
      <c r="V393" s="82"/>
      <c r="W393" s="82"/>
      <c r="X393" s="82"/>
      <c r="Y393" s="50"/>
      <c r="Z393" s="221"/>
      <c r="AA393" s="56"/>
      <c r="AB393" s="46"/>
      <c r="AC393" s="46"/>
      <c r="AD393" s="46"/>
      <c r="AE393" s="46"/>
      <c r="AF393" s="46"/>
      <c r="AG393" s="46"/>
      <c r="AH393" s="252"/>
      <c r="AI393" s="252"/>
      <c r="AJ393" s="248"/>
      <c r="AK393" s="128"/>
      <c r="AL393" s="85"/>
      <c r="AM393" s="253"/>
      <c r="AN393" s="244"/>
      <c r="AO393" s="236" t="str">
        <f t="shared" ca="1" si="32"/>
        <v/>
      </c>
      <c r="AP393" s="237" t="str">
        <f t="shared" ca="1" si="33"/>
        <v/>
      </c>
      <c r="AQ393" s="56"/>
      <c r="AR393" s="46"/>
      <c r="AS393" s="46"/>
      <c r="AT393" s="56"/>
      <c r="AU393" s="46"/>
      <c r="AV393" s="46"/>
      <c r="AW393" s="56"/>
      <c r="AX393" s="46"/>
      <c r="AY393" s="46"/>
      <c r="AZ393" s="56"/>
      <c r="BA393" s="46"/>
      <c r="BB393" s="46"/>
      <c r="BC393" s="56"/>
      <c r="BD393" s="46"/>
      <c r="BE393" s="46"/>
      <c r="BF393" s="56"/>
      <c r="BG393" s="46"/>
      <c r="BH393" s="46"/>
      <c r="BI393" s="56"/>
      <c r="BJ393" s="46"/>
      <c r="BK393" s="46"/>
      <c r="BL393" s="56"/>
      <c r="BM393" s="46"/>
      <c r="BN393" s="46"/>
      <c r="BO393" s="56"/>
      <c r="BP393" s="46"/>
      <c r="BQ393" s="46"/>
      <c r="BR393" s="56"/>
      <c r="BS393" s="46"/>
      <c r="BT393" s="46"/>
      <c r="BU393" s="56"/>
      <c r="BV393" s="46"/>
      <c r="BW393" s="46"/>
      <c r="BX393" s="56"/>
      <c r="BY393" s="46"/>
      <c r="BZ393" s="46"/>
      <c r="CA393" s="46"/>
      <c r="CB393" s="56"/>
      <c r="CC393" s="46"/>
      <c r="CD393" s="46"/>
      <c r="CE393" s="56"/>
      <c r="CF393" s="46"/>
      <c r="CG393" s="46"/>
      <c r="CH393" s="56"/>
      <c r="CI393" s="46"/>
      <c r="CJ393" s="46"/>
      <c r="CK393" s="56"/>
      <c r="CL393" s="46"/>
      <c r="CM393" s="46"/>
      <c r="CN393" s="56"/>
      <c r="CO393" s="46"/>
      <c r="CP393" s="46"/>
      <c r="CQ393" s="56"/>
      <c r="CR393" s="46"/>
      <c r="CS393" s="46"/>
      <c r="CT393" s="56"/>
      <c r="CU393" s="46"/>
      <c r="CV393" s="46"/>
      <c r="CW393" s="217" t="str">
        <f t="shared" ca="1" si="30"/>
        <v/>
      </c>
      <c r="CX393" s="180" t="str">
        <f t="shared" si="31"/>
        <v/>
      </c>
    </row>
    <row r="394" spans="1:102" s="166" customFormat="1" x14ac:dyDescent="0.35">
      <c r="A394" s="163">
        <f t="shared" si="34"/>
        <v>393</v>
      </c>
      <c r="B394" s="144">
        <f>'Facility Information'!$B$9</f>
        <v>0</v>
      </c>
      <c r="C394" s="104"/>
      <c r="D394" s="49"/>
      <c r="E394" s="50"/>
      <c r="F394" s="51"/>
      <c r="G394" s="117"/>
      <c r="H394" s="43"/>
      <c r="I394" s="56"/>
      <c r="J394" s="46"/>
      <c r="K394" s="142"/>
      <c r="L394" s="76"/>
      <c r="M394" s="220"/>
      <c r="N394" s="251"/>
      <c r="O394" s="82"/>
      <c r="P394" s="82"/>
      <c r="Q394" s="82"/>
      <c r="R394" s="82"/>
      <c r="S394" s="82"/>
      <c r="T394" s="85"/>
      <c r="U394" s="85"/>
      <c r="V394" s="82"/>
      <c r="W394" s="82"/>
      <c r="X394" s="82"/>
      <c r="Y394" s="50"/>
      <c r="Z394" s="221"/>
      <c r="AA394" s="56"/>
      <c r="AB394" s="46"/>
      <c r="AC394" s="46"/>
      <c r="AD394" s="46"/>
      <c r="AE394" s="46"/>
      <c r="AF394" s="46"/>
      <c r="AG394" s="46"/>
      <c r="AH394" s="252"/>
      <c r="AI394" s="252"/>
      <c r="AJ394" s="248"/>
      <c r="AK394" s="128"/>
      <c r="AL394" s="85"/>
      <c r="AM394" s="253"/>
      <c r="AN394" s="244"/>
      <c r="AO394" s="236" t="str">
        <f t="shared" ca="1" si="32"/>
        <v/>
      </c>
      <c r="AP394" s="237" t="str">
        <f t="shared" ca="1" si="33"/>
        <v/>
      </c>
      <c r="AQ394" s="56"/>
      <c r="AR394" s="46"/>
      <c r="AS394" s="46"/>
      <c r="AT394" s="56"/>
      <c r="AU394" s="46"/>
      <c r="AV394" s="46"/>
      <c r="AW394" s="56"/>
      <c r="AX394" s="46"/>
      <c r="AY394" s="46"/>
      <c r="AZ394" s="56"/>
      <c r="BA394" s="46"/>
      <c r="BB394" s="46"/>
      <c r="BC394" s="56"/>
      <c r="BD394" s="46"/>
      <c r="BE394" s="46"/>
      <c r="BF394" s="56"/>
      <c r="BG394" s="46"/>
      <c r="BH394" s="46"/>
      <c r="BI394" s="56"/>
      <c r="BJ394" s="46"/>
      <c r="BK394" s="46"/>
      <c r="BL394" s="56"/>
      <c r="BM394" s="46"/>
      <c r="BN394" s="46"/>
      <c r="BO394" s="56"/>
      <c r="BP394" s="46"/>
      <c r="BQ394" s="46"/>
      <c r="BR394" s="56"/>
      <c r="BS394" s="46"/>
      <c r="BT394" s="46"/>
      <c r="BU394" s="56"/>
      <c r="BV394" s="46"/>
      <c r="BW394" s="46"/>
      <c r="BX394" s="56"/>
      <c r="BY394" s="46"/>
      <c r="BZ394" s="46"/>
      <c r="CA394" s="46"/>
      <c r="CB394" s="56"/>
      <c r="CC394" s="46"/>
      <c r="CD394" s="46"/>
      <c r="CE394" s="56"/>
      <c r="CF394" s="46"/>
      <c r="CG394" s="46"/>
      <c r="CH394" s="56"/>
      <c r="CI394" s="46"/>
      <c r="CJ394" s="46"/>
      <c r="CK394" s="56"/>
      <c r="CL394" s="46"/>
      <c r="CM394" s="46"/>
      <c r="CN394" s="56"/>
      <c r="CO394" s="46"/>
      <c r="CP394" s="46"/>
      <c r="CQ394" s="56"/>
      <c r="CR394" s="46"/>
      <c r="CS394" s="46"/>
      <c r="CT394" s="56"/>
      <c r="CU394" s="46"/>
      <c r="CV394" s="46"/>
      <c r="CW394" s="217" t="str">
        <f t="shared" ca="1" si="30"/>
        <v/>
      </c>
      <c r="CX394" s="180" t="str">
        <f t="shared" si="31"/>
        <v/>
      </c>
    </row>
    <row r="395" spans="1:102" s="166" customFormat="1" x14ac:dyDescent="0.35">
      <c r="A395" s="163">
        <f t="shared" si="34"/>
        <v>394</v>
      </c>
      <c r="B395" s="144">
        <f>'Facility Information'!$B$9</f>
        <v>0</v>
      </c>
      <c r="C395" s="104"/>
      <c r="D395" s="49"/>
      <c r="E395" s="50"/>
      <c r="F395" s="51"/>
      <c r="G395" s="117"/>
      <c r="H395" s="43"/>
      <c r="I395" s="56"/>
      <c r="J395" s="46"/>
      <c r="K395" s="142"/>
      <c r="L395" s="76"/>
      <c r="M395" s="220"/>
      <c r="N395" s="251"/>
      <c r="O395" s="82"/>
      <c r="P395" s="82"/>
      <c r="Q395" s="82"/>
      <c r="R395" s="82"/>
      <c r="S395" s="82"/>
      <c r="T395" s="85"/>
      <c r="U395" s="85"/>
      <c r="V395" s="82"/>
      <c r="W395" s="82"/>
      <c r="X395" s="82"/>
      <c r="Y395" s="50"/>
      <c r="Z395" s="221"/>
      <c r="AA395" s="56"/>
      <c r="AB395" s="46"/>
      <c r="AC395" s="46"/>
      <c r="AD395" s="46"/>
      <c r="AE395" s="46"/>
      <c r="AF395" s="46"/>
      <c r="AG395" s="46"/>
      <c r="AH395" s="252"/>
      <c r="AI395" s="252"/>
      <c r="AJ395" s="248"/>
      <c r="AK395" s="128"/>
      <c r="AL395" s="85"/>
      <c r="AM395" s="253"/>
      <c r="AN395" s="244"/>
      <c r="AO395" s="236" t="str">
        <f t="shared" ca="1" si="32"/>
        <v/>
      </c>
      <c r="AP395" s="237" t="str">
        <f t="shared" ca="1" si="33"/>
        <v/>
      </c>
      <c r="AQ395" s="56"/>
      <c r="AR395" s="46"/>
      <c r="AS395" s="46"/>
      <c r="AT395" s="56"/>
      <c r="AU395" s="46"/>
      <c r="AV395" s="46"/>
      <c r="AW395" s="56"/>
      <c r="AX395" s="46"/>
      <c r="AY395" s="46"/>
      <c r="AZ395" s="56"/>
      <c r="BA395" s="46"/>
      <c r="BB395" s="46"/>
      <c r="BC395" s="56"/>
      <c r="BD395" s="46"/>
      <c r="BE395" s="46"/>
      <c r="BF395" s="56"/>
      <c r="BG395" s="46"/>
      <c r="BH395" s="46"/>
      <c r="BI395" s="56"/>
      <c r="BJ395" s="46"/>
      <c r="BK395" s="46"/>
      <c r="BL395" s="56"/>
      <c r="BM395" s="46"/>
      <c r="BN395" s="46"/>
      <c r="BO395" s="56"/>
      <c r="BP395" s="46"/>
      <c r="BQ395" s="46"/>
      <c r="BR395" s="56"/>
      <c r="BS395" s="46"/>
      <c r="BT395" s="46"/>
      <c r="BU395" s="56"/>
      <c r="BV395" s="46"/>
      <c r="BW395" s="46"/>
      <c r="BX395" s="56"/>
      <c r="BY395" s="46"/>
      <c r="BZ395" s="46"/>
      <c r="CA395" s="46"/>
      <c r="CB395" s="56"/>
      <c r="CC395" s="46"/>
      <c r="CD395" s="46"/>
      <c r="CE395" s="56"/>
      <c r="CF395" s="46"/>
      <c r="CG395" s="46"/>
      <c r="CH395" s="56"/>
      <c r="CI395" s="46"/>
      <c r="CJ395" s="46"/>
      <c r="CK395" s="56"/>
      <c r="CL395" s="46"/>
      <c r="CM395" s="46"/>
      <c r="CN395" s="56"/>
      <c r="CO395" s="46"/>
      <c r="CP395" s="46"/>
      <c r="CQ395" s="56"/>
      <c r="CR395" s="46"/>
      <c r="CS395" s="46"/>
      <c r="CT395" s="56"/>
      <c r="CU395" s="46"/>
      <c r="CV395" s="46"/>
      <c r="CW395" s="217" t="str">
        <f t="shared" ca="1" si="30"/>
        <v/>
      </c>
      <c r="CX395" s="180" t="str">
        <f t="shared" si="31"/>
        <v/>
      </c>
    </row>
    <row r="396" spans="1:102" s="166" customFormat="1" x14ac:dyDescent="0.35">
      <c r="A396" s="163">
        <f t="shared" si="34"/>
        <v>395</v>
      </c>
      <c r="B396" s="144">
        <f>'Facility Information'!$B$9</f>
        <v>0</v>
      </c>
      <c r="C396" s="104"/>
      <c r="D396" s="49"/>
      <c r="E396" s="50"/>
      <c r="F396" s="51"/>
      <c r="G396" s="117"/>
      <c r="H396" s="43"/>
      <c r="I396" s="56"/>
      <c r="J396" s="46"/>
      <c r="K396" s="142"/>
      <c r="L396" s="76"/>
      <c r="M396" s="220"/>
      <c r="N396" s="251"/>
      <c r="O396" s="82"/>
      <c r="P396" s="82"/>
      <c r="Q396" s="82"/>
      <c r="R396" s="82"/>
      <c r="S396" s="82"/>
      <c r="T396" s="85"/>
      <c r="U396" s="85"/>
      <c r="V396" s="82"/>
      <c r="W396" s="82"/>
      <c r="X396" s="82"/>
      <c r="Y396" s="50"/>
      <c r="Z396" s="221"/>
      <c r="AA396" s="56"/>
      <c r="AB396" s="46"/>
      <c r="AC396" s="46"/>
      <c r="AD396" s="46"/>
      <c r="AE396" s="46"/>
      <c r="AF396" s="46"/>
      <c r="AG396" s="46"/>
      <c r="AH396" s="252"/>
      <c r="AI396" s="252"/>
      <c r="AJ396" s="248"/>
      <c r="AK396" s="128"/>
      <c r="AL396" s="85"/>
      <c r="AM396" s="253"/>
      <c r="AN396" s="244"/>
      <c r="AO396" s="236" t="str">
        <f t="shared" ca="1" si="32"/>
        <v/>
      </c>
      <c r="AP396" s="237" t="str">
        <f t="shared" ca="1" si="33"/>
        <v/>
      </c>
      <c r="AQ396" s="56"/>
      <c r="AR396" s="46"/>
      <c r="AS396" s="46"/>
      <c r="AT396" s="56"/>
      <c r="AU396" s="46"/>
      <c r="AV396" s="46"/>
      <c r="AW396" s="56"/>
      <c r="AX396" s="46"/>
      <c r="AY396" s="46"/>
      <c r="AZ396" s="56"/>
      <c r="BA396" s="46"/>
      <c r="BB396" s="46"/>
      <c r="BC396" s="56"/>
      <c r="BD396" s="46"/>
      <c r="BE396" s="46"/>
      <c r="BF396" s="56"/>
      <c r="BG396" s="46"/>
      <c r="BH396" s="46"/>
      <c r="BI396" s="56"/>
      <c r="BJ396" s="46"/>
      <c r="BK396" s="46"/>
      <c r="BL396" s="56"/>
      <c r="BM396" s="46"/>
      <c r="BN396" s="46"/>
      <c r="BO396" s="56"/>
      <c r="BP396" s="46"/>
      <c r="BQ396" s="46"/>
      <c r="BR396" s="56"/>
      <c r="BS396" s="46"/>
      <c r="BT396" s="46"/>
      <c r="BU396" s="56"/>
      <c r="BV396" s="46"/>
      <c r="BW396" s="46"/>
      <c r="BX396" s="56"/>
      <c r="BY396" s="46"/>
      <c r="BZ396" s="46"/>
      <c r="CA396" s="46"/>
      <c r="CB396" s="56"/>
      <c r="CC396" s="46"/>
      <c r="CD396" s="46"/>
      <c r="CE396" s="56"/>
      <c r="CF396" s="46"/>
      <c r="CG396" s="46"/>
      <c r="CH396" s="56"/>
      <c r="CI396" s="46"/>
      <c r="CJ396" s="46"/>
      <c r="CK396" s="56"/>
      <c r="CL396" s="46"/>
      <c r="CM396" s="46"/>
      <c r="CN396" s="56"/>
      <c r="CO396" s="46"/>
      <c r="CP396" s="46"/>
      <c r="CQ396" s="56"/>
      <c r="CR396" s="46"/>
      <c r="CS396" s="46"/>
      <c r="CT396" s="56"/>
      <c r="CU396" s="46"/>
      <c r="CV396" s="46"/>
      <c r="CW396" s="217" t="str">
        <f t="shared" ca="1" si="30"/>
        <v/>
      </c>
      <c r="CX396" s="180" t="str">
        <f t="shared" si="31"/>
        <v/>
      </c>
    </row>
    <row r="397" spans="1:102" s="166" customFormat="1" x14ac:dyDescent="0.35">
      <c r="A397" s="163">
        <f t="shared" si="34"/>
        <v>396</v>
      </c>
      <c r="B397" s="144">
        <f>'Facility Information'!$B$9</f>
        <v>0</v>
      </c>
      <c r="C397" s="104"/>
      <c r="D397" s="49"/>
      <c r="E397" s="50"/>
      <c r="F397" s="51"/>
      <c r="G397" s="117"/>
      <c r="H397" s="43"/>
      <c r="I397" s="56"/>
      <c r="J397" s="46"/>
      <c r="K397" s="142"/>
      <c r="L397" s="76"/>
      <c r="M397" s="220"/>
      <c r="N397" s="251"/>
      <c r="O397" s="82"/>
      <c r="P397" s="82"/>
      <c r="Q397" s="82"/>
      <c r="R397" s="82"/>
      <c r="S397" s="82"/>
      <c r="T397" s="85"/>
      <c r="U397" s="85"/>
      <c r="V397" s="82"/>
      <c r="W397" s="82"/>
      <c r="X397" s="82"/>
      <c r="Y397" s="50"/>
      <c r="Z397" s="221"/>
      <c r="AA397" s="56"/>
      <c r="AB397" s="46"/>
      <c r="AC397" s="46"/>
      <c r="AD397" s="46"/>
      <c r="AE397" s="46"/>
      <c r="AF397" s="46"/>
      <c r="AG397" s="46"/>
      <c r="AH397" s="252"/>
      <c r="AI397" s="252"/>
      <c r="AJ397" s="248"/>
      <c r="AK397" s="128"/>
      <c r="AL397" s="85"/>
      <c r="AM397" s="253"/>
      <c r="AN397" s="244"/>
      <c r="AO397" s="236" t="str">
        <f t="shared" ca="1" si="32"/>
        <v/>
      </c>
      <c r="AP397" s="237" t="str">
        <f t="shared" ca="1" si="33"/>
        <v/>
      </c>
      <c r="AQ397" s="56"/>
      <c r="AR397" s="46"/>
      <c r="AS397" s="46"/>
      <c r="AT397" s="56"/>
      <c r="AU397" s="46"/>
      <c r="AV397" s="46"/>
      <c r="AW397" s="56"/>
      <c r="AX397" s="46"/>
      <c r="AY397" s="46"/>
      <c r="AZ397" s="56"/>
      <c r="BA397" s="46"/>
      <c r="BB397" s="46"/>
      <c r="BC397" s="56"/>
      <c r="BD397" s="46"/>
      <c r="BE397" s="46"/>
      <c r="BF397" s="56"/>
      <c r="BG397" s="46"/>
      <c r="BH397" s="46"/>
      <c r="BI397" s="56"/>
      <c r="BJ397" s="46"/>
      <c r="BK397" s="46"/>
      <c r="BL397" s="56"/>
      <c r="BM397" s="46"/>
      <c r="BN397" s="46"/>
      <c r="BO397" s="56"/>
      <c r="BP397" s="46"/>
      <c r="BQ397" s="46"/>
      <c r="BR397" s="56"/>
      <c r="BS397" s="46"/>
      <c r="BT397" s="46"/>
      <c r="BU397" s="56"/>
      <c r="BV397" s="46"/>
      <c r="BW397" s="46"/>
      <c r="BX397" s="56"/>
      <c r="BY397" s="46"/>
      <c r="BZ397" s="46"/>
      <c r="CA397" s="46"/>
      <c r="CB397" s="56"/>
      <c r="CC397" s="46"/>
      <c r="CD397" s="46"/>
      <c r="CE397" s="56"/>
      <c r="CF397" s="46"/>
      <c r="CG397" s="46"/>
      <c r="CH397" s="56"/>
      <c r="CI397" s="46"/>
      <c r="CJ397" s="46"/>
      <c r="CK397" s="56"/>
      <c r="CL397" s="46"/>
      <c r="CM397" s="46"/>
      <c r="CN397" s="56"/>
      <c r="CO397" s="46"/>
      <c r="CP397" s="46"/>
      <c r="CQ397" s="56"/>
      <c r="CR397" s="46"/>
      <c r="CS397" s="46"/>
      <c r="CT397" s="56"/>
      <c r="CU397" s="46"/>
      <c r="CV397" s="46"/>
      <c r="CW397" s="217" t="str">
        <f t="shared" ca="1" si="30"/>
        <v/>
      </c>
      <c r="CX397" s="180" t="str">
        <f t="shared" si="31"/>
        <v/>
      </c>
    </row>
    <row r="398" spans="1:102" s="166" customFormat="1" x14ac:dyDescent="0.35">
      <c r="A398" s="163">
        <f t="shared" si="34"/>
        <v>397</v>
      </c>
      <c r="B398" s="144">
        <f>'Facility Information'!$B$9</f>
        <v>0</v>
      </c>
      <c r="C398" s="104"/>
      <c r="D398" s="49"/>
      <c r="E398" s="50"/>
      <c r="F398" s="51"/>
      <c r="G398" s="117"/>
      <c r="H398" s="43"/>
      <c r="I398" s="56"/>
      <c r="J398" s="46"/>
      <c r="K398" s="142"/>
      <c r="L398" s="76"/>
      <c r="M398" s="220"/>
      <c r="N398" s="251"/>
      <c r="O398" s="82"/>
      <c r="P398" s="82"/>
      <c r="Q398" s="82"/>
      <c r="R398" s="82"/>
      <c r="S398" s="82"/>
      <c r="T398" s="85"/>
      <c r="U398" s="85"/>
      <c r="V398" s="82"/>
      <c r="W398" s="82"/>
      <c r="X398" s="82"/>
      <c r="Y398" s="50"/>
      <c r="Z398" s="221"/>
      <c r="AA398" s="56"/>
      <c r="AB398" s="46"/>
      <c r="AC398" s="46"/>
      <c r="AD398" s="46"/>
      <c r="AE398" s="46"/>
      <c r="AF398" s="46"/>
      <c r="AG398" s="46"/>
      <c r="AH398" s="252"/>
      <c r="AI398" s="252"/>
      <c r="AJ398" s="248"/>
      <c r="AK398" s="128"/>
      <c r="AL398" s="85"/>
      <c r="AM398" s="253"/>
      <c r="AN398" s="244"/>
      <c r="AO398" s="236" t="str">
        <f t="shared" ca="1" si="32"/>
        <v/>
      </c>
      <c r="AP398" s="237" t="str">
        <f t="shared" ca="1" si="33"/>
        <v/>
      </c>
      <c r="AQ398" s="56"/>
      <c r="AR398" s="46"/>
      <c r="AS398" s="46"/>
      <c r="AT398" s="56"/>
      <c r="AU398" s="46"/>
      <c r="AV398" s="46"/>
      <c r="AW398" s="56"/>
      <c r="AX398" s="46"/>
      <c r="AY398" s="46"/>
      <c r="AZ398" s="56"/>
      <c r="BA398" s="46"/>
      <c r="BB398" s="46"/>
      <c r="BC398" s="56"/>
      <c r="BD398" s="46"/>
      <c r="BE398" s="46"/>
      <c r="BF398" s="56"/>
      <c r="BG398" s="46"/>
      <c r="BH398" s="46"/>
      <c r="BI398" s="56"/>
      <c r="BJ398" s="46"/>
      <c r="BK398" s="46"/>
      <c r="BL398" s="56"/>
      <c r="BM398" s="46"/>
      <c r="BN398" s="46"/>
      <c r="BO398" s="56"/>
      <c r="BP398" s="46"/>
      <c r="BQ398" s="46"/>
      <c r="BR398" s="56"/>
      <c r="BS398" s="46"/>
      <c r="BT398" s="46"/>
      <c r="BU398" s="56"/>
      <c r="BV398" s="46"/>
      <c r="BW398" s="46"/>
      <c r="BX398" s="56"/>
      <c r="BY398" s="46"/>
      <c r="BZ398" s="46"/>
      <c r="CA398" s="46"/>
      <c r="CB398" s="56"/>
      <c r="CC398" s="46"/>
      <c r="CD398" s="46"/>
      <c r="CE398" s="56"/>
      <c r="CF398" s="46"/>
      <c r="CG398" s="46"/>
      <c r="CH398" s="56"/>
      <c r="CI398" s="46"/>
      <c r="CJ398" s="46"/>
      <c r="CK398" s="56"/>
      <c r="CL398" s="46"/>
      <c r="CM398" s="46"/>
      <c r="CN398" s="56"/>
      <c r="CO398" s="46"/>
      <c r="CP398" s="46"/>
      <c r="CQ398" s="56"/>
      <c r="CR398" s="46"/>
      <c r="CS398" s="46"/>
      <c r="CT398" s="56"/>
      <c r="CU398" s="46"/>
      <c r="CV398" s="46"/>
      <c r="CW398" s="217" t="str">
        <f t="shared" ca="1" si="30"/>
        <v/>
      </c>
      <c r="CX398" s="180" t="str">
        <f t="shared" si="31"/>
        <v/>
      </c>
    </row>
    <row r="399" spans="1:102" s="166" customFormat="1" x14ac:dyDescent="0.35">
      <c r="A399" s="163">
        <f t="shared" si="34"/>
        <v>398</v>
      </c>
      <c r="B399" s="144">
        <f>'Facility Information'!$B$9</f>
        <v>0</v>
      </c>
      <c r="C399" s="104"/>
      <c r="D399" s="49"/>
      <c r="E399" s="50"/>
      <c r="F399" s="51"/>
      <c r="G399" s="117"/>
      <c r="H399" s="43"/>
      <c r="I399" s="56"/>
      <c r="J399" s="46"/>
      <c r="K399" s="142"/>
      <c r="L399" s="76"/>
      <c r="M399" s="220"/>
      <c r="N399" s="251"/>
      <c r="O399" s="82"/>
      <c r="P399" s="82"/>
      <c r="Q399" s="82"/>
      <c r="R399" s="82"/>
      <c r="S399" s="82"/>
      <c r="T399" s="85"/>
      <c r="U399" s="85"/>
      <c r="V399" s="82"/>
      <c r="W399" s="82"/>
      <c r="X399" s="82"/>
      <c r="Y399" s="50"/>
      <c r="Z399" s="221"/>
      <c r="AA399" s="56"/>
      <c r="AB399" s="46"/>
      <c r="AC399" s="46"/>
      <c r="AD399" s="46"/>
      <c r="AE399" s="46"/>
      <c r="AF399" s="46"/>
      <c r="AG399" s="46"/>
      <c r="AH399" s="252"/>
      <c r="AI399" s="252"/>
      <c r="AJ399" s="248"/>
      <c r="AK399" s="128"/>
      <c r="AL399" s="85"/>
      <c r="AM399" s="253"/>
      <c r="AN399" s="244"/>
      <c r="AO399" s="236" t="str">
        <f t="shared" ca="1" si="32"/>
        <v/>
      </c>
      <c r="AP399" s="237" t="str">
        <f t="shared" ca="1" si="33"/>
        <v/>
      </c>
      <c r="AQ399" s="56"/>
      <c r="AR399" s="46"/>
      <c r="AS399" s="46"/>
      <c r="AT399" s="56"/>
      <c r="AU399" s="46"/>
      <c r="AV399" s="46"/>
      <c r="AW399" s="56"/>
      <c r="AX399" s="46"/>
      <c r="AY399" s="46"/>
      <c r="AZ399" s="56"/>
      <c r="BA399" s="46"/>
      <c r="BB399" s="46"/>
      <c r="BC399" s="56"/>
      <c r="BD399" s="46"/>
      <c r="BE399" s="46"/>
      <c r="BF399" s="56"/>
      <c r="BG399" s="46"/>
      <c r="BH399" s="46"/>
      <c r="BI399" s="56"/>
      <c r="BJ399" s="46"/>
      <c r="BK399" s="46"/>
      <c r="BL399" s="56"/>
      <c r="BM399" s="46"/>
      <c r="BN399" s="46"/>
      <c r="BO399" s="56"/>
      <c r="BP399" s="46"/>
      <c r="BQ399" s="46"/>
      <c r="BR399" s="56"/>
      <c r="BS399" s="46"/>
      <c r="BT399" s="46"/>
      <c r="BU399" s="56"/>
      <c r="BV399" s="46"/>
      <c r="BW399" s="46"/>
      <c r="BX399" s="56"/>
      <c r="BY399" s="46"/>
      <c r="BZ399" s="46"/>
      <c r="CA399" s="46"/>
      <c r="CB399" s="56"/>
      <c r="CC399" s="46"/>
      <c r="CD399" s="46"/>
      <c r="CE399" s="56"/>
      <c r="CF399" s="46"/>
      <c r="CG399" s="46"/>
      <c r="CH399" s="56"/>
      <c r="CI399" s="46"/>
      <c r="CJ399" s="46"/>
      <c r="CK399" s="56"/>
      <c r="CL399" s="46"/>
      <c r="CM399" s="46"/>
      <c r="CN399" s="56"/>
      <c r="CO399" s="46"/>
      <c r="CP399" s="46"/>
      <c r="CQ399" s="56"/>
      <c r="CR399" s="46"/>
      <c r="CS399" s="46"/>
      <c r="CT399" s="56"/>
      <c r="CU399" s="46"/>
      <c r="CV399" s="46"/>
      <c r="CW399" s="217" t="str">
        <f t="shared" ca="1" si="30"/>
        <v/>
      </c>
      <c r="CX399" s="180" t="str">
        <f t="shared" si="31"/>
        <v/>
      </c>
    </row>
    <row r="400" spans="1:102" s="166" customFormat="1" ht="16" thickBot="1" x14ac:dyDescent="0.4">
      <c r="A400" s="164">
        <f t="shared" si="34"/>
        <v>399</v>
      </c>
      <c r="B400" s="145">
        <f>'Facility Information'!$B$9</f>
        <v>0</v>
      </c>
      <c r="C400" s="105"/>
      <c r="D400" s="57"/>
      <c r="E400" s="58"/>
      <c r="F400" s="59"/>
      <c r="G400" s="118"/>
      <c r="H400" s="43"/>
      <c r="I400" s="56"/>
      <c r="J400" s="46"/>
      <c r="K400" s="142"/>
      <c r="L400" s="76"/>
      <c r="M400" s="220"/>
      <c r="N400" s="251"/>
      <c r="O400" s="82"/>
      <c r="P400" s="82"/>
      <c r="Q400" s="82"/>
      <c r="R400" s="82"/>
      <c r="S400" s="82"/>
      <c r="T400" s="85"/>
      <c r="U400" s="85"/>
      <c r="V400" s="82"/>
      <c r="W400" s="82"/>
      <c r="X400" s="82"/>
      <c r="Y400" s="50"/>
      <c r="Z400" s="221"/>
      <c r="AA400" s="56"/>
      <c r="AB400" s="46"/>
      <c r="AC400" s="46"/>
      <c r="AD400" s="46"/>
      <c r="AE400" s="46"/>
      <c r="AF400" s="46"/>
      <c r="AG400" s="46"/>
      <c r="AH400" s="252"/>
      <c r="AI400" s="252"/>
      <c r="AJ400" s="248"/>
      <c r="AK400" s="128"/>
      <c r="AL400" s="85"/>
      <c r="AM400" s="253"/>
      <c r="AN400" s="244"/>
      <c r="AO400" s="236" t="str">
        <f t="shared" ca="1" si="32"/>
        <v/>
      </c>
      <c r="AP400" s="237" t="str">
        <f t="shared" ca="1" si="33"/>
        <v/>
      </c>
      <c r="AQ400" s="56"/>
      <c r="AR400" s="46"/>
      <c r="AS400" s="46"/>
      <c r="AT400" s="56"/>
      <c r="AU400" s="46"/>
      <c r="AV400" s="46"/>
      <c r="AW400" s="56"/>
      <c r="AX400" s="46"/>
      <c r="AY400" s="46"/>
      <c r="AZ400" s="56"/>
      <c r="BA400" s="46"/>
      <c r="BB400" s="46"/>
      <c r="BC400" s="56"/>
      <c r="BD400" s="46"/>
      <c r="BE400" s="46"/>
      <c r="BF400" s="56"/>
      <c r="BG400" s="46"/>
      <c r="BH400" s="46"/>
      <c r="BI400" s="56"/>
      <c r="BJ400" s="46"/>
      <c r="BK400" s="46"/>
      <c r="BL400" s="56"/>
      <c r="BM400" s="46"/>
      <c r="BN400" s="46"/>
      <c r="BO400" s="56"/>
      <c r="BP400" s="46"/>
      <c r="BQ400" s="46"/>
      <c r="BR400" s="56"/>
      <c r="BS400" s="46"/>
      <c r="BT400" s="46"/>
      <c r="BU400" s="56"/>
      <c r="BV400" s="46"/>
      <c r="BW400" s="46"/>
      <c r="BX400" s="56"/>
      <c r="BY400" s="46"/>
      <c r="BZ400" s="46"/>
      <c r="CA400" s="46"/>
      <c r="CB400" s="56"/>
      <c r="CC400" s="46"/>
      <c r="CD400" s="46"/>
      <c r="CE400" s="56"/>
      <c r="CF400" s="46"/>
      <c r="CG400" s="46"/>
      <c r="CH400" s="56"/>
      <c r="CI400" s="46"/>
      <c r="CJ400" s="46"/>
      <c r="CK400" s="56"/>
      <c r="CL400" s="46"/>
      <c r="CM400" s="46"/>
      <c r="CN400" s="56"/>
      <c r="CO400" s="46"/>
      <c r="CP400" s="46"/>
      <c r="CQ400" s="56"/>
      <c r="CR400" s="46"/>
      <c r="CS400" s="46"/>
      <c r="CT400" s="56"/>
      <c r="CU400" s="46"/>
      <c r="CV400" s="46"/>
      <c r="CW400" s="217" t="str">
        <f t="shared" ca="1" si="30"/>
        <v/>
      </c>
      <c r="CX400" s="180" t="str">
        <f t="shared" si="31"/>
        <v/>
      </c>
    </row>
  </sheetData>
  <sheetProtection algorithmName="SHA-512" hashValue="0oE2esMbVJUHNSesBs358FszCTBdL7YxJ48BXkvPi9SvYzd1Br2XQm9+YBE3CxTAjJZMi4LpdokNWYHs/iSPGA==" saltValue="kR3aTn4I+8upQ/Y1BwNCQw==" spinCount="100000" sheet="1" formatCells="0" formatColumns="0" formatRows="0" deleteRows="0" sort="0" autoFilter="0"/>
  <protectedRanges>
    <protectedRange algorithmName="SHA-512" hashValue="gGvvDAMJafvFjZSIYjWAnFPT9TM40k26vrBeHsEsv7SDIb62epiQ/yWZE58lGFJe1jPt2aeHcG/y9lfheEPD4w==" saltValue="kTDIU6uISMUqOeAM7tRDcA==" spinCount="100000" sqref="AP2:AP400" name="AP"/>
    <protectedRange algorithmName="SHA-512" hashValue="drLUxrHpDeBYR+hfjnMidNIv+q9o92utMWUBImutmlynPN6jDxU98Ww84PTwpN/5Dt9/mErvBv0avnuVfd/TDQ==" saltValue="WnyesFjvCUKG2kY5znJUhQ==" spinCount="100000" sqref="AO2:AO400" name="AO"/>
    <protectedRange sqref="B1:CX400" name="SortAndFilter"/>
  </protectedRanges>
  <autoFilter ref="B1:CX400" xr:uid="{00000000-0001-0000-0000-000000000000}">
    <sortState xmlns:xlrd2="http://schemas.microsoft.com/office/spreadsheetml/2017/richdata2" ref="B2:CX400">
      <sortCondition ref="D1:D400"/>
    </sortState>
  </autoFilter>
  <dataConsolidate/>
  <conditionalFormatting sqref="AP1:AP1048576">
    <cfRule type="cellIs" dxfId="3" priority="1" operator="between">
      <formula>6</formula>
      <formula>9999999</formula>
    </cfRule>
    <cfRule type="cellIs" dxfId="2" priority="2" operator="lessThan">
      <formula>-10</formula>
    </cfRule>
  </conditionalFormatting>
  <dataValidations xWindow="1451" yWindow="464" count="90">
    <dataValidation type="date" operator="lessThan" allowBlank="1" showInputMessage="1" showErrorMessage="1" error="Please use format MM/DD/YYYY" sqref="F401:F1048576" xr:uid="{75D9772A-2A63-49C8-AD26-9BB27561AC67}">
      <formula1>TODAY()</formula1>
    </dataValidation>
    <dataValidation type="date" operator="greaterThan" allowBlank="1" showInputMessage="1" showErrorMessage="1" error="Please use format MM/DD/YYYY" sqref="U401:U1048576 AJ401:AJ1048576 AK94:AK1048576 AA401:AA1048576" xr:uid="{363EA89A-8A69-40F6-8108-0FEA7C87A002}">
      <formula1>43831</formula1>
    </dataValidation>
    <dataValidation type="list" allowBlank="1" showInputMessage="1" showErrorMessage="1" sqref="C401:C1048576" xr:uid="{998F8660-A91F-4559-B022-C5A0D797EABD}">
      <formula1>"Case, Contact"</formula1>
    </dataValidation>
    <dataValidation operator="lessThan" allowBlank="1" showInputMessage="1" showErrorMessage="1" error="Please use format MM/DD/YYYY" sqref="N401:N1048576" xr:uid="{30BA2CEA-818C-4431-9BA6-6ED54C7398F6}"/>
    <dataValidation type="whole" allowBlank="1" showInputMessage="1" showErrorMessage="1" sqref="A2:A1048576" xr:uid="{16F54A2D-6476-4EAC-A8B0-E726484D0B87}">
      <formula1>1</formula1>
      <formula2>5000</formula2>
    </dataValidation>
    <dataValidation type="whole" operator="lessThan" allowBlank="1" showInputMessage="1" showErrorMessage="1" error="Please use format MM/DD/YYYY" sqref="M401:M1048576 G401:G1048576" xr:uid="{85F95B02-6913-4E36-8733-D4B221FEAED5}">
      <formula1>150</formula1>
    </dataValidation>
    <dataValidation operator="greaterThan" allowBlank="1" showInputMessage="1" showErrorMessage="1" error="Please use format MM/DD/YYYY" sqref="AL2:AL1048576 T401:T1048576" xr:uid="{278AF84C-9F94-41D5-BE33-875C19037569}"/>
    <dataValidation type="whole" operator="lessThan" allowBlank="1" showInputMessage="1" showErrorMessage="1" error="Please enter age as a whole number" sqref="G2:G400" xr:uid="{1AD0C055-3243-42A3-A18F-E7008A309C1C}">
      <formula1>150</formula1>
    </dataValidation>
    <dataValidation type="list" allowBlank="1" showInputMessage="1" showErrorMessage="1" error="Please select Case or Contact from the drop-down list." sqref="C2:C400" xr:uid="{89D58F0B-0BC2-47CD-B638-C5517754A6BF}">
      <formula1>"Case, Contact"</formula1>
    </dataValidation>
    <dataValidation type="date" allowBlank="1" showInputMessage="1" showErrorMessage="1" error="Please use format MM/DD/YYYY; do not enter a future date or a date prior to the COVID-19 pandemic." sqref="AM2:AM400 AJ2:AJ400" xr:uid="{F8E09BA2-6E4D-4BDD-8281-B0AB33722A7D}">
      <formula1>43831</formula1>
      <formula2>TODAY()</formula2>
    </dataValidation>
    <dataValidation type="whole" allowBlank="1" showInputMessage="1" showErrorMessage="1" error="Please enter the CA zip code where the staff case or contact resides." sqref="S2:S400" xr:uid="{6693EA03-6AA5-487E-8893-526D40BAEE64}">
      <formula1>90001</formula1>
      <formula2>96162</formula2>
    </dataValidation>
    <dataValidation type="textLength" operator="equal" allowBlank="1" showInputMessage="1" showErrorMessage="1" error="Please enter the two letter abbreviation for the state where the staff case or contact resides." sqref="R2:R400" xr:uid="{7B45DB7A-AFBC-4F49-A360-0DFD88C6660F}">
      <formula1>2</formula1>
    </dataValidation>
    <dataValidation type="textLength" allowBlank="1" showInputMessage="1" showErrorMessage="1" error="Please enter the city where the staff case or contact resides." sqref="Q2:Q400" xr:uid="{D2A9F970-7F8A-4AA3-B72D-1952318E4626}">
      <formula1>3</formula1>
      <formula2>100</formula2>
    </dataValidation>
    <dataValidation operator="lessThan" allowBlank="1" showInputMessage="1" showErrorMessage="1" error="Please enter phone number(s)." sqref="N2:N400" xr:uid="{2C884261-7A41-4431-A340-962D355123CB}"/>
    <dataValidation type="date" operator="lessThan" allowBlank="1" showInputMessage="1" showErrorMessage="1" error="Please use format MM/DD/YYYY; do not enter a date in the future." sqref="F2:F400" xr:uid="{7F9B45CF-9946-4D2D-BC4E-FBEF52C558F6}">
      <formula1>TODAY()</formula1>
    </dataValidation>
    <dataValidation type="textLength" allowBlank="1" showInputMessage="1" showErrorMessage="1" error="Please enter first name." sqref="E2:E400" xr:uid="{57825BFC-D139-49F2-B8CD-051ED37456F6}">
      <formula1>1</formula1>
      <formula2>100</formula2>
    </dataValidation>
    <dataValidation type="textLength" allowBlank="1" showInputMessage="1" showErrorMessage="1" error="Please enter any other symptoms here." sqref="AE2:AF400" xr:uid="{C62E1406-A556-4373-8F2C-5AC32B6F1183}">
      <formula1>2</formula1>
      <formula2>1000</formula2>
    </dataValidation>
    <dataValidation type="textLength" allowBlank="1" showInputMessage="1" showErrorMessage="1" error="Please enter county of residence not found on County of Residence drop-down list." sqref="U2:U400" xr:uid="{1B24D676-1B11-4C74-9729-FBDCA6E3A6EE}">
      <formula1>4</formula1>
      <formula2>70</formula2>
    </dataValidation>
    <dataValidation type="textLength" allowBlank="1" showInputMessage="1" showErrorMessage="1" error="Please enter last name." sqref="D2:D400" xr:uid="{1D64ADF5-6F0D-4025-B384-5B7CC6F47B81}">
      <formula1>1</formula1>
      <formula2>100</formula2>
    </dataValidation>
    <dataValidation type="date" operator="greaterThan" allowBlank="1" showInputMessage="1" showErrorMessage="1" sqref="AM401:AM1048576" xr:uid="{202D9773-E1AB-49DF-82F7-6F91E6AC7E21}">
      <formula1>43831</formula1>
    </dataValidation>
    <dataValidation operator="lessThan" allowBlank="1" showInputMessage="1" showErrorMessage="1" error="Please enter age as a whole number" sqref="M2:M400" xr:uid="{E5561F27-E427-463D-9516-90225734E05C}"/>
    <dataValidation allowBlank="1" showInputMessage="1" showErrorMessage="1" error="Please select vaccination status from drop-down menu." sqref="M2:M400" xr:uid="{3A6DA20A-86E4-4053-B0D2-CBB8D2B12F20}"/>
    <dataValidation type="custom" allowBlank="1" showInputMessage="1" showErrorMessage="1" prompt="Select Case or Contact from drop-down menu below. If contact is later confirmed, change this to Case so you can follow them on the same record." sqref="C1" xr:uid="{867B081C-5972-4A1C-8E43-DC9E456ED65A}">
      <formula1>"Case or Contact? (All Light Blue Columns Needed for Cases AND Contacts)"</formula1>
    </dataValidation>
    <dataValidation type="custom" allowBlank="1" showInputMessage="1" showErrorMessage="1" prompt="Enter age if date of birth is unknown." sqref="G1" xr:uid="{F41B520E-486E-4DA5-A103-F369A95D893D}">
      <formula1>"Age (if DOB Unknown)"</formula1>
    </dataValidation>
    <dataValidation type="custom" allowBlank="1" showInputMessage="1" showErrorMessage="1" prompt="Select whether staff case should be considered a part of the outbreak or not, and if not, why, from the drop-down below." sqref="L1" xr:uid="{8EAE08AC-C114-4C85-A538-79C799FD6293}">
      <formula1>"Is Staff Case Considered Part of Outbreak?"</formula1>
    </dataValidation>
    <dataValidation type="custom" allowBlank="1" showInputMessage="1" showErrorMessage="1" prompt="Enter why this staff case should not be considered a part of the outbreak, if for some reason other than those on the drop-down list." sqref="M1" xr:uid="{95896020-FDBE-49D5-8FAD-71399B79510F}">
      <formula1>"If No - Other, specify"</formula1>
    </dataValidation>
    <dataValidation type="custom" allowBlank="1" showInputMessage="1" showErrorMessage="1" prompt="Enter the staff case's home address, not the facility address." sqref="P1" xr:uid="{8DE6BC44-E5C6-4D41-9A94-895F1926ACA3}">
      <formula1>"Home Street Address"</formula1>
    </dataValidation>
    <dataValidation type="custom" allowBlank="1" showInputMessage="1" showErrorMessage="1" prompt="Enter the date the staff's first specimen was collected. If you need to add additional specimen collection dates, go to column AQ; you can enter up to 20." sqref="I1" xr:uid="{92419DCD-C654-4145-9DF9-89D64F7B5BFF}">
      <formula1>"Date Swab Collected (See Column AQ to enter additional tests)"</formula1>
    </dataValidation>
    <dataValidation type="custom" allowBlank="1" showInputMessage="1" showErrorMessage="1" prompt="Select Yes if staff has new COVID-19 symptoms; see data dictionary for full list." sqref="Z1" xr:uid="{8E7A938B-9A56-4417-A74C-E5F725C9A10A}">
      <formula1>"Symptomatic? (Y/N)"</formula1>
    </dataValidation>
    <dataValidation type="custom" allowBlank="1" showInputMessage="1" showErrorMessage="1" prompt="Select Yes if staff reported visiting an outpatient health care setting to seek treatment for COVID-19 illness." sqref="AF1" xr:uid="{B7DB720C-A789-4AEF-B339-BC659844B03F}">
      <formula1>"Visited an Outpatient Healthcare Setting? (Y/N)"</formula1>
    </dataValidation>
    <dataValidation type="custom" allowBlank="1" showInputMessage="1" showErrorMessage="1" prompt="Select Yes if staff was hospitalized due to COVID-19 illness." sqref="AH1" xr:uid="{9C6B3A4D-F168-4F6B-AFEB-48C735FE6169}">
      <formula1>"Hospitalized? (Y/N)"</formula1>
    </dataValidation>
    <dataValidation type="custom" allowBlank="1" showInputMessage="1" showErrorMessage="1" prompt="Enter date of death, if staff passed away." sqref="AM1" xr:uid="{244F09D2-A390-4CA5-917D-1CF86DD40A1D}">
      <formula1>"Died/date/NOK"</formula1>
    </dataValidation>
    <dataValidation type="custom" allowBlank="1" showInputMessage="1" showErrorMessage="1" prompt="Select county of residence - or city if Long Beach or Pasadena. If county is not listed, enter in the next column." sqref="T1" xr:uid="{D9EC6590-4CC5-45F0-BB5A-B518306171FE}">
      <formula1>"County/Jurisdiction of Residence"</formula1>
    </dataValidation>
    <dataValidation type="custom" allowBlank="1" showInputMessage="1" showErrorMessage="1" prompt="Enter any subsequent specimen collection date(s) and result(s)." sqref="AQ1" xr:uid="{19B9FE12-14EA-405E-B345-557BB670408E}">
      <formula1>"OPTIONAL: Swab Collection Date 2"</formula1>
    </dataValidation>
    <dataValidation allowBlank="1" showInputMessage="1" showErrorMessage="1" prompt="Select booster eligibility status from drop-down menu below - someone is eligible once 5 months have passed since their second dose of Pfizer-BioNTech or Moderna, or 2 months have passed since their Johnson &amp; Johnson/Janssen." sqref="I1" xr:uid="{A30DC7F1-251D-44BF-B7E7-01E216581123}"/>
    <dataValidation type="date" allowBlank="1" showInputMessage="1" showErrorMessage="1" error="Please use format MM/DD/YYYY. Do not enter dates before the pandemic or after today's date." sqref="BX2:BX1048576 CQ2:CQ1048576 CN2:CN1048576 CK2:CK1048576 CH2:CH1048576 CE2:CE1048576 CB2:CB1048576 I2:I1048576 BU2:BU1048576 BR2:BR1048576 BO2:BO1048576 BL2:BL1048576 BI2:BI1048576 BF2:BF1048576 BC2:BC1048576 AZ2:AZ1048576 AW2:AW1048576 AT2:AT1048576 AQ2:AQ1048576 CT2:CT1048576" xr:uid="{7FF9CF22-5E96-4297-89B7-D29B10BAEFD7}">
      <formula1>43831</formula1>
      <formula2>TODAY()</formula2>
    </dataValidation>
    <dataValidation operator="notEqual" allowBlank="1" showInputMessage="1" showErrorMessage="1" sqref="P2:P1048576" xr:uid="{C895A1B1-0CF1-4CC7-911B-D35AED93CF6C}"/>
    <dataValidation type="custom" allowBlank="1" showInputMessage="1" showErrorMessage="1" prompt="DO NOT EDIT - This field auto-calculates the number of days between staff case's last day of work and onset/swab collection date, whichever is earliest. If cell value highlights red, staff case is NOT considered to be part of outbreak. " sqref="AP1" xr:uid="{F74D663A-ABBF-4175-9D63-15493090D866}">
      <formula1>"Days Between Last Date of Work and Onset / Swab Collection Date  (DO NOT EDIT)"</formula1>
    </dataValidation>
    <dataValidation type="custom" allowBlank="1" showInputMessage="1" showErrorMessage="1" prompt="DO NOT EDIT - This field auto-calculates the earliest positive swab collection date or symptom onset date for staff cases. If staff has no positive result entered, column will remain blank." sqref="AO1" xr:uid="{188DF41C-CF27-4891-A132-F5F55543837E}">
      <formula1>"Earliest of Onset / Swab Collection Date (DO NOT EDIT)"</formula1>
    </dataValidation>
    <dataValidation type="custom" allowBlank="1" showInputMessage="1" showErrorMessage="1" prompt="Select the test result for the specimen collection date entered in column I." sqref="J1" xr:uid="{E22EFFA5-2003-4771-82BC-7B31128B88CA}">
      <formula1>"Test Result"</formula1>
    </dataValidation>
    <dataValidation type="custom" allowBlank="1" showInputMessage="1" showErrorMessage="1" prompt="Select Yes if staff meets criteria to receive outpatient treatment; see data dictionary for more information." sqref="AG1" xr:uid="{49200341-65E1-43BD-A023-1BDBCB937949}">
      <formula1>"OPTIONAL: Eligible for Outpatient Treatment? (Y/N)"</formula1>
    </dataValidation>
    <dataValidation type="custom" allowBlank="1" showInputMessage="1" showErrorMessage="1" prompt="Select whether staff has received all recommended vaccines at the beginning of the outbreak. " sqref="H1" xr:uid="{DF2BE5DB-8F56-405E-8AB0-56E3DDDB0D9F}">
      <formula1>"Up To Date at Beginning of OB? (Y/N)"</formula1>
    </dataValidation>
    <dataValidation type="date" operator="greaterThan" allowBlank="1" showInputMessage="1" showErrorMessage="1" error="Please use format MM/DD/YYYY. Do not enter dates before the pandemic or after today's date." sqref="AA2:AA400" xr:uid="{74959024-FD8B-41F7-A9B8-8E371A5EA2BC}">
      <formula1>43831</formula1>
    </dataValidation>
    <dataValidation type="date" allowBlank="1" showInputMessage="1" showErrorMessage="1" sqref="AA2:AA400" xr:uid="{E1716516-D90D-427E-BDB0-0EA3FCD83B25}">
      <formula1>1/1/2020</formula1>
      <formula2>TODAY()</formula2>
    </dataValidation>
    <dataValidation type="custom" allowBlank="1" showInputMessage="1" showErrorMessage="1" sqref="A1" xr:uid="{0E0FE54B-E156-4360-BEBA-AE2B66006E0C}">
      <formula1>"Facility Contact Number"</formula1>
    </dataValidation>
    <dataValidation type="custom" allowBlank="1" showInputMessage="1" showErrorMessage="1" sqref="B1" xr:uid="{860BD114-B2E0-43EC-B745-8949DCE30262}">
      <formula1>"Outbreak IRIS ID (for DPH Use Only)"</formula1>
    </dataValidation>
    <dataValidation type="custom" allowBlank="1" showInputMessage="1" showErrorMessage="1" sqref="D1" xr:uid="{0CBA80EE-1C5D-47D6-AB6E-8A81D52675C4}">
      <formula1>"Last Name"</formula1>
    </dataValidation>
    <dataValidation type="custom" allowBlank="1" showInputMessage="1" showErrorMessage="1" sqref="E1" xr:uid="{6212BA5E-5E84-4371-BC40-B3251051511B}">
      <formula1>"First Name"</formula1>
    </dataValidation>
    <dataValidation type="custom" operator="lessThan" allowBlank="1" showInputMessage="1" showErrorMessage="1" error="Please use format MM/DD/YYYY" sqref="F1" xr:uid="{ACF38EFA-5F17-4C9B-B7B5-9400352D57C6}">
      <formula1>"Date of Birth"</formula1>
    </dataValidation>
    <dataValidation type="custom" operator="lessThan" allowBlank="1" showInputMessage="1" showErrorMessage="1" error="Please use format MM/DD/YYYY" sqref="N1" xr:uid="{E37D3DE5-EE43-419E-84B2-C08EFF306AD0}">
      <formula1>"Phone Number(s)"</formula1>
    </dataValidation>
    <dataValidation type="custom" allowBlank="1" showInputMessage="1" showErrorMessage="1" sqref="O1" xr:uid="{F0AAEC8A-3592-4913-AD55-E0D67063497E}">
      <formula1>"Sex/Gender"</formula1>
    </dataValidation>
    <dataValidation type="custom" allowBlank="1" showInputMessage="1" showErrorMessage="1" sqref="Q1" xr:uid="{B49380A6-4241-4FA0-831A-083DF41DC835}">
      <formula1>"City"</formula1>
    </dataValidation>
    <dataValidation type="custom" allowBlank="1" showInputMessage="1" showErrorMessage="1" sqref="R1" xr:uid="{EAB41C20-5CE6-49BE-B155-CB1DC3B059F3}">
      <formula1>"State"</formula1>
    </dataValidation>
    <dataValidation type="custom" allowBlank="1" showInputMessage="1" showErrorMessage="1" sqref="S1:U1" xr:uid="{9EC9CD97-5820-4EE1-819B-25BAACE2029E}">
      <formula1>"Zip"</formula1>
    </dataValidation>
    <dataValidation type="custom" allowBlank="1" showInputMessage="1" showErrorMessage="1" sqref="V1" xr:uid="{3628F4B0-7758-4CFC-9D68-8B69F8D8ABF4}">
      <formula1>"Role"</formula1>
    </dataValidation>
    <dataValidation type="custom" allowBlank="1" showInputMessage="1" showErrorMessage="1" sqref="W1" xr:uid="{30F0AEAD-377A-401E-83CC-1E3127294FF6}">
      <formula1>"If Role - ""Other,"" specify"</formula1>
    </dataValidation>
    <dataValidation type="custom" allowBlank="1" showInputMessage="1" showErrorMessage="1" sqref="X1" xr:uid="{C2828816-626A-46FD-9F0F-73F7BB4CC842}">
      <formula1>"Race/Ethnicity"</formula1>
    </dataValidation>
    <dataValidation type="custom" allowBlank="1" showInputMessage="1" showErrorMessage="1" sqref="Y1" xr:uid="{815A98CD-B5FB-48E4-B1B7-411A2824F195}">
      <formula1>"If Race/Ethnicity - ""Other,"" specify"</formula1>
    </dataValidation>
    <dataValidation type="custom" allowBlank="1" showInputMessage="1" showErrorMessage="1" sqref="AA1" xr:uid="{0A1BB850-8736-48B6-88EB-628B2BECF978}">
      <formula1>"If Yes - Specify symptom onset date"</formula1>
    </dataValidation>
    <dataValidation type="custom" allowBlank="1" showInputMessage="1" showErrorMessage="1" sqref="AB1" xr:uid="{D6AD4730-A824-43D7-9C9B-061C0EDF8543}">
      <formula1>"Fever? (Y/N)"</formula1>
    </dataValidation>
    <dataValidation type="custom" allowBlank="1" showInputMessage="1" showErrorMessage="1" sqref="AC1" xr:uid="{285398E7-91F1-4EBD-872A-E5986458B358}">
      <formula1>"New Cough? (Y/N)"</formula1>
    </dataValidation>
    <dataValidation type="custom" allowBlank="1" showInputMessage="1" showErrorMessage="1" sqref="AD1" xr:uid="{FDFC0CB1-FF54-4947-837F-49567339D0AC}">
      <formula1>"Shortness of Breath? (Y/N)"</formula1>
    </dataValidation>
    <dataValidation type="custom" allowBlank="1" showInputMessage="1" showErrorMessage="1" sqref="AE1" xr:uid="{4390DE88-CCC2-4439-AB3F-4420680C7D76}">
      <formula1>"Other (Please List Other Symptoms)"</formula1>
    </dataValidation>
    <dataValidation type="custom" allowBlank="1" showInputMessage="1" showErrorMessage="1" sqref="AI1" xr:uid="{9C8FAB18-5931-46D7-B2CE-A155D6001C77}">
      <formula1>"If Yes - Specify hospital name"</formula1>
    </dataValidation>
    <dataValidation type="custom" allowBlank="1" showInputMessage="1" showErrorMessage="1" sqref="AJ1" xr:uid="{54E85BA5-BCC1-4F7B-AD61-D1C6397DECD1}">
      <formula1>"Last date worked at facility"</formula1>
    </dataValidation>
    <dataValidation type="custom" allowBlank="1" showInputMessage="1" showErrorMessage="1" sqref="AK1" xr:uid="{58B6FC4A-1CE3-46CF-88DF-88F6FB06CEB8}">
      <formula1>"Unit/Shift/Wing/Floor"</formula1>
    </dataValidation>
    <dataValidation type="custom" allowBlank="1" showInputMessage="1" showErrorMessage="1" sqref="AL1" xr:uid="{050BEC5F-473E-4250-AF5B-171A96ED9AB6}">
      <formula1>"Do they work in another facility? If yes, list name of the other facility"</formula1>
    </dataValidation>
    <dataValidation type="custom" allowBlank="1" showInputMessage="1" showErrorMessage="1" sqref="U1" xr:uid="{0D384B9E-80AE-40DA-8AB6-D5BD02ABFE69}">
      <formula1>"Other County of Residence"</formula1>
    </dataValidation>
    <dataValidation type="custom" allowBlank="1" showInputMessage="1" showErrorMessage="1" sqref="AN1" xr:uid="{4E246587-4D6F-4C9E-BF80-CE4E5560550F}">
      <formula1>"Comments"</formula1>
    </dataValidation>
    <dataValidation type="custom" allowBlank="1" showInputMessage="1" showErrorMessage="1" sqref="CR1 AR1 AU1 AX1 BA1 BD1 BG1 BJ1 BM1 BP1 BS1 BV1 BZ1 CC1 CF1 CI1 CL1 CO1 CU1" xr:uid="{95EDFBDC-58DA-419C-BCFC-6E09A4A35DD7}">
      <formula1>"Test Result"</formula1>
    </dataValidation>
    <dataValidation type="custom" allowBlank="1" showInputMessage="1" showErrorMessage="1" sqref="CT1" xr:uid="{91CDE766-3696-4EFC-B635-557B2AEEF0E8}">
      <formula1>"OPTIONAL: Swab Collection Date 20"</formula1>
    </dataValidation>
    <dataValidation type="custom" allowBlank="1" showInputMessage="1" showErrorMessage="1" sqref="CQ1" xr:uid="{A2C10CB3-D4DF-40F6-A97E-73EF0A707838}">
      <formula1>"OPTIONAL: Swab Collection Date 19"</formula1>
    </dataValidation>
    <dataValidation type="custom" allowBlank="1" showInputMessage="1" showErrorMessage="1" sqref="CN1" xr:uid="{0A2D1CA6-253D-4051-A05D-83BBEE854A2E}">
      <formula1>"OPTIONAL: Swab Collection Date 18"</formula1>
    </dataValidation>
    <dataValidation type="custom" allowBlank="1" showInputMessage="1" showErrorMessage="1" sqref="CK1" xr:uid="{2630532B-A6BF-4D43-AB7F-C85E347CC12F}">
      <formula1>"OPTIONAL: Swab Collection Date 17"</formula1>
    </dataValidation>
    <dataValidation type="custom" allowBlank="1" showInputMessage="1" showErrorMessage="1" sqref="CH1" xr:uid="{2A2B6538-0E5E-4470-9DCE-7430F96720B9}">
      <formula1>"OPTIONAL: Swab Collection Date 16"</formula1>
    </dataValidation>
    <dataValidation type="custom" allowBlank="1" showInputMessage="1" showErrorMessage="1" sqref="CE1" xr:uid="{96ABECA1-C994-4569-A46F-3CF7F4CCEC37}">
      <formula1>"OPTIONAL: Swab Collection Date 15"</formula1>
    </dataValidation>
    <dataValidation type="custom" allowBlank="1" showInputMessage="1" showErrorMessage="1" sqref="CB1" xr:uid="{469BD103-E70A-468D-AEDC-44016B4B46FF}">
      <formula1>"OPTIONAL: Swab Collection Date 14"</formula1>
    </dataValidation>
    <dataValidation type="custom" allowBlank="1" showInputMessage="1" showErrorMessage="1" sqref="BX1" xr:uid="{92F29E5F-4E7B-4765-AF55-011C222BF13F}">
      <formula1>"OPTIONAL: Swab Collection Date 13"</formula1>
    </dataValidation>
    <dataValidation type="custom" allowBlank="1" showInputMessage="1" showErrorMessage="1" sqref="BU1" xr:uid="{04CE212D-A395-4437-93F4-AA5D52CA299E}">
      <formula1>"OPTIONAL: Swab Collection Date 12"</formula1>
    </dataValidation>
    <dataValidation type="custom" allowBlank="1" showInputMessage="1" showErrorMessage="1" sqref="BR1" xr:uid="{9606B68E-D835-47B2-B4D2-0F1F1011273D}">
      <formula1>"OPTIONAL: Swab Collection Date 11"</formula1>
    </dataValidation>
    <dataValidation type="custom" allowBlank="1" showInputMessage="1" showErrorMessage="1" sqref="BO1" xr:uid="{CD81139F-D562-46A3-BC6B-DA4A3A1F060B}">
      <formula1>"OPTIONAL: Swab Collection Date 10"</formula1>
    </dataValidation>
    <dataValidation type="custom" allowBlank="1" showInputMessage="1" showErrorMessage="1" sqref="BL1" xr:uid="{59F78241-EAD3-439B-B075-7B46AE29458C}">
      <formula1>"OPTIONAL: Swab Collection Date 9"</formula1>
    </dataValidation>
    <dataValidation type="custom" allowBlank="1" showInputMessage="1" showErrorMessage="1" sqref="BI1" xr:uid="{63049026-4B1D-4D76-88CC-149A6564D9F9}">
      <formula1>"OPTIONAL: Swab Collection Date 8"</formula1>
    </dataValidation>
    <dataValidation type="custom" allowBlank="1" showInputMessage="1" showErrorMessage="1" sqref="BF1" xr:uid="{E605B974-0A10-410C-B740-CDF713DFA76B}">
      <formula1>"OPTIONAL: Swab Collection Date 7"</formula1>
    </dataValidation>
    <dataValidation type="custom" allowBlank="1" showInputMessage="1" showErrorMessage="1" sqref="BC1" xr:uid="{5095DE3C-C5E6-4E36-946C-689151A0E956}">
      <formula1>"OPTIONAL: Swab Collection Date 6"</formula1>
    </dataValidation>
    <dataValidation type="custom" allowBlank="1" showInputMessage="1" showErrorMessage="1" sqref="AZ1" xr:uid="{9AF458DA-8334-4FFA-A052-DF93C5813AA8}">
      <formula1>"OPTIONAL: Swab Collection Date 5"</formula1>
    </dataValidation>
    <dataValidation type="custom" allowBlank="1" showInputMessage="1" showErrorMessage="1" sqref="AW1" xr:uid="{1B402E91-8F3C-4EE6-890F-4CDEA886536E}">
      <formula1>"OPTIONAL: Swab Collection Date 4"</formula1>
    </dataValidation>
    <dataValidation type="custom" allowBlank="1" showInputMessage="1" showErrorMessage="1" sqref="AT1" xr:uid="{F4F892C7-FD0B-4BA1-8D31-083D221A2A4B}">
      <formula1>"OPTIONAL: Swab Collection Date 3"</formula1>
    </dataValidation>
    <dataValidation allowBlank="1" showInputMessage="1" showErrorMessage="1" error="Please enter the CA zip code where the staff case or contact resides." sqref="U2:U400" xr:uid="{C00ECD95-C7A1-4FA0-A5CD-69D4993814B1}"/>
    <dataValidation allowBlank="1" showInputMessage="1" showErrorMessage="1" prompt="Select the type of test used for the test result entered column J." sqref="K1" xr:uid="{F77EA3B9-4651-4F92-B767-A044983E687B}"/>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451" yWindow="464" count="18">
        <x14:dataValidation type="list" allowBlank="1" showInputMessage="1" showErrorMessage="1" xr:uid="{A0C078FD-6798-4AC6-A5E9-B9FCD4BDBFFA}">
          <x14:formula1>
            <xm:f>'drop-downs'!$A$10:$A$17</xm:f>
          </x14:formula1>
          <xm:sqref>V401:W1048576</xm:sqref>
        </x14:dataValidation>
        <x14:dataValidation type="list" allowBlank="1" showInputMessage="1" showErrorMessage="1" xr:uid="{C20BAF62-C9CE-43B0-8561-F8D76514463A}">
          <x14:formula1>
            <xm:f>'drop-downs'!$A$21:$A$22</xm:f>
          </x14:formula1>
          <xm:sqref>AH401:AI1048576 Z401:AA1048576</xm:sqref>
        </x14:dataValidation>
        <x14:dataValidation type="list" allowBlank="1" showInputMessage="1" showErrorMessage="1" xr:uid="{ABA056A4-8FBB-4981-89CE-83548520CD9F}">
          <x14:formula1>
            <xm:f>'drop-downs'!$A$26:$A$29</xm:f>
          </x14:formula1>
          <xm:sqref>O401:O1048576</xm:sqref>
        </x14:dataValidation>
        <x14:dataValidation type="list" allowBlank="1" showInputMessage="1" showErrorMessage="1" xr:uid="{D4CE7206-6BCF-436E-9DAE-FEA2293FC0D5}">
          <x14:formula1>
            <xm:f>'drop-downs'!$E$2:$E$10</xm:f>
          </x14:formula1>
          <xm:sqref>X401:X1048576</xm:sqref>
        </x14:dataValidation>
        <x14:dataValidation type="list" operator="greaterThan" allowBlank="1" showInputMessage="1" showErrorMessage="1" error="Please select a county from the drop-down list." xr:uid="{626253EE-ED83-4962-92F6-DA709569E189}">
          <x14:formula1>
            <xm:f>'drop-downs'!$E$18:$E$26</xm:f>
          </x14:formula1>
          <xm:sqref>T2:T400</xm:sqref>
        </x14:dataValidation>
        <x14:dataValidation type="list" allowBlank="1" showInputMessage="1" showErrorMessage="1" error="Please select Yes, No or Unknown." xr:uid="{4983D77A-4581-4DB7-880E-BDFA328E5FEF}">
          <x14:formula1>
            <xm:f>'drop-downs'!$A$21:$A$23</xm:f>
          </x14:formula1>
          <xm:sqref>Z2:Z400 AB2:AD400</xm:sqref>
        </x14:dataValidation>
        <x14:dataValidation type="list" allowBlank="1" showInputMessage="1" showErrorMessage="1" error="Please select race/ethnicity from the drop-down menu." xr:uid="{FA09B46C-FF3F-4146-9F9F-9DBE3138B8B7}">
          <x14:formula1>
            <xm:f>'drop-downs'!$E$2:$E$10</xm:f>
          </x14:formula1>
          <xm:sqref>X2:X400</xm:sqref>
        </x14:dataValidation>
        <x14:dataValidation type="list" allowBlank="1" showInputMessage="1" showErrorMessage="1" error="Please select the sex/gender from the drop-down menu." xr:uid="{1329EEFC-8041-402C-8ECE-13E4BDDEBCB6}">
          <x14:formula1>
            <xm:f>'drop-downs'!$A$26:$A$29</xm:f>
          </x14:formula1>
          <xm:sqref>O2:O400</xm:sqref>
        </x14:dataValidation>
        <x14:dataValidation type="list" allowBlank="1" showInputMessage="1" showErrorMessage="1" error="Please select the role of this staff from the drop-down menu." xr:uid="{BED47D5F-3A05-4ED9-A5F2-0B88920D7E38}">
          <x14:formula1>
            <xm:f>'drop-downs'!$A$10:$A$17</xm:f>
          </x14:formula1>
          <xm:sqref>V2:V400</xm:sqref>
        </x14:dataValidation>
        <x14:dataValidation type="list" allowBlank="1" showInputMessage="1" showErrorMessage="1" xr:uid="{62A93A2C-3DF0-4B58-AEBD-3D757288C95F}">
          <x14:formula1>
            <xm:f>'drop-downs'!$A$2:$A$6</xm:f>
          </x14:formula1>
          <xm:sqref>J401:J1048576 AR401:AR1048576 AU401:AU1048576 AX401:AX1048576 BA401:BA1048576 BD401:BD1048576 BG401:BG1048576 BJ401:BJ1048576 BM401:BM1048576 BP401:BP1048576 BS401:BS1048576 BV401:BV1048576 BZ401:BZ1048576 CC401:CC1048576 CF401:CF1048576 CI401:CI1048576 CL401:CL1048576 CO401:CO1048576 CR401:CR1048576 CU401:CU1048576</xm:sqref>
        </x14:dataValidation>
        <x14:dataValidation type="list" allowBlank="1" showInputMessage="1" showErrorMessage="1" error="Please select Positive, Negative, Pending or Refused from the drop-down menu." xr:uid="{82135C17-CAE6-443E-A511-99C0B947757C}">
          <x14:formula1>
            <xm:f>'drop-downs'!$A$2:$A$6</xm:f>
          </x14:formula1>
          <xm:sqref>J2:J400 AR2:AR400 AU2:AU400 AX2:AX400 BA2:BA400 BD2:BD400 BG2:BG400 BJ2:BJ400 BM2:BM400 BP2:BP400 BS2:BS400 BV2:BV400 BZ2:BZ400 CC2:CC400 CF2:CF400 CI2:CI400 CL2:CL400 CO2:CO400 CR2:CR400 CU2:CU400</xm:sqref>
        </x14:dataValidation>
        <x14:dataValidation type="list" allowBlank="1" showInputMessage="1" showErrorMessage="1" xr:uid="{BBB2A09C-9579-4714-AE92-53A2DFBF25D2}">
          <x14:formula1>
            <xm:f>'drop-downs'!$A$21:$A$23</xm:f>
          </x14:formula1>
          <xm:sqref>AH2:AH400 AF2:AF400 H2:H400</xm:sqref>
        </x14:dataValidation>
        <x14:dataValidation type="list" allowBlank="1" showInputMessage="1" showErrorMessage="1" error="Please enter any other symptoms here." xr:uid="{0A1CF58C-8162-4956-AF39-B39D011E7803}">
          <x14:formula1>
            <xm:f>'drop-downs'!$A$21:$A$23</xm:f>
          </x14:formula1>
          <xm:sqref>AG2:AG400</xm:sqref>
        </x14:dataValidation>
        <x14:dataValidation type="list" allowBlank="1" showInputMessage="1" showErrorMessage="1" xr:uid="{92056A74-B116-4D1D-A290-A4DBED8B6BDA}">
          <x14:formula1>
            <xm:f>'Data Dictionary'!$A$15:$A$16</xm:f>
          </x14:formula1>
          <xm:sqref>H401:H1048576 I2:J1048576</xm:sqref>
        </x14:dataValidation>
        <x14:dataValidation type="list" allowBlank="1" showInputMessage="1" showErrorMessage="1" error="Please enter the CA zip code where the staff case or contact resides." xr:uid="{0E9AD546-E057-408D-B33D-358127D21FC2}">
          <x14:formula1>
            <xm:f>'drop-downs'!$E$18:$E$26</xm:f>
          </x14:formula1>
          <xm:sqref>T2:T400</xm:sqref>
        </x14:dataValidation>
        <x14:dataValidation type="list" allowBlank="1" showInputMessage="1" showErrorMessage="1" xr:uid="{EC112F1C-8980-4692-8EDB-276730E86ACA}">
          <x14:formula1>
            <xm:f>'Data Dictionary'!$A$23:$A$28</xm:f>
          </x14:formula1>
          <xm:sqref>L2:L1048576</xm:sqref>
        </x14:dataValidation>
        <x14:dataValidation type="list" allowBlank="1" showInputMessage="1" showErrorMessage="1" prompt="Select the type of test used for the test result entered column J." xr:uid="{7E1B2149-B7AF-47DC-8ACA-F4A292623BE7}">
          <x14:formula1>
            <xm:f>'drop-downs'!$A$32:$A$33</xm:f>
          </x14:formula1>
          <xm:sqref>K2:K1048576</xm:sqref>
        </x14:dataValidation>
        <x14:dataValidation type="list" allowBlank="1" showInputMessage="1" showErrorMessage="1" xr:uid="{0F1E6680-D1C3-4DE0-B618-627532AC59CB}">
          <x14:formula1>
            <xm:f>'drop-downs'!$A$32:$A$33</xm:f>
          </x14:formula1>
          <xm:sqref>AS1:AS1048576 AV1:AV1048576 AY1:AY1048576 BB1:BB1048576 BE1:BE1048576 BH1:BH1048576 BK1:BK1048576 BN1:BN1048576 BQ1:BQ1048576 BT1:BT1048576 BW1:BW1048576 BY1:BY1048576 CA1:CA1048576 CD1:CD1048576 CG1:CG1048576 CJ1:CJ1048576 CM1:CM1048576 CP1:CP1048576 CS1:CS1048576 CV1:CV1048576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T400"/>
  <sheetViews>
    <sheetView zoomScaleNormal="100" workbookViewId="0">
      <pane xSplit="5" ySplit="1" topLeftCell="F2" activePane="bottomRight" state="frozen"/>
      <selection pane="topRight" activeCell="B1" sqref="B1"/>
      <selection pane="bottomLeft" activeCell="B1" sqref="B1"/>
      <selection pane="bottomRight"/>
    </sheetView>
  </sheetViews>
  <sheetFormatPr defaultColWidth="12.453125" defaultRowHeight="15.5" x14ac:dyDescent="0.35"/>
  <cols>
    <col min="1" max="1" width="9" style="8" bestFit="1" customWidth="1"/>
    <col min="2" max="2" width="10.453125" style="8" bestFit="1" customWidth="1"/>
    <col min="3" max="3" width="20.1796875" style="10" customWidth="1"/>
    <col min="4" max="5" width="26.453125" style="12" customWidth="1"/>
    <col min="6" max="6" width="15.54296875" style="283" customWidth="1"/>
    <col min="7" max="7" width="15.54296875" style="11" customWidth="1"/>
    <col min="8" max="8" width="16.54296875" style="294" customWidth="1"/>
    <col min="9" max="9" width="20.1796875" style="277" customWidth="1"/>
    <col min="10" max="10" width="20.1796875" style="300" customWidth="1"/>
    <col min="11" max="11" width="24.81640625" style="7" customWidth="1"/>
    <col min="12" max="12" width="13.81640625" style="6" customWidth="1"/>
    <col min="13" max="13" width="13.453125" style="5" customWidth="1"/>
    <col min="14" max="14" width="13" style="268" customWidth="1"/>
    <col min="15" max="15" width="29.453125" style="306" customWidth="1"/>
    <col min="16" max="16" width="18.54296875" style="222" customWidth="1"/>
    <col min="17" max="17" width="18.453125" style="12" customWidth="1"/>
    <col min="18" max="18" width="12.453125" style="301" customWidth="1"/>
    <col min="19" max="19" width="25.81640625" style="2" customWidth="1"/>
    <col min="20" max="20" width="21.1796875" style="2" customWidth="1"/>
    <col min="21" max="21" width="15.1796875" style="272" customWidth="1"/>
    <col min="22" max="22" width="18.453125" style="255" customWidth="1"/>
    <col min="23" max="23" width="7.453125" style="254" customWidth="1"/>
    <col min="24" max="25" width="13.453125" style="254" customWidth="1"/>
    <col min="26" max="31" width="18.54296875" style="254" customWidth="1"/>
    <col min="32" max="33" width="16.54296875" style="259" customWidth="1"/>
    <col min="34" max="34" width="20.453125" style="259" customWidth="1"/>
    <col min="35" max="35" width="16.54296875" style="259" customWidth="1"/>
    <col min="36" max="36" width="30" style="323" customWidth="1"/>
    <col min="37" max="37" width="22" style="318" customWidth="1"/>
    <col min="38" max="38" width="27.81640625" style="259" customWidth="1"/>
    <col min="39" max="39" width="27.54296875" style="259" customWidth="1"/>
    <col min="40" max="40" width="16.54296875" style="255" customWidth="1"/>
    <col min="41" max="41" width="10.81640625" style="254" customWidth="1"/>
    <col min="42" max="42" width="12.1796875" style="254" customWidth="1"/>
    <col min="43" max="43" width="16.54296875" style="255" customWidth="1"/>
    <col min="44" max="44" width="10.81640625" style="254" customWidth="1"/>
    <col min="45" max="45" width="12.1796875" style="254" customWidth="1"/>
    <col min="46" max="46" width="16.54296875" style="255" customWidth="1"/>
    <col min="47" max="47" width="10.81640625" style="254" customWidth="1"/>
    <col min="48" max="48" width="12.1796875" style="254" customWidth="1"/>
    <col min="49" max="49" width="16.54296875" style="255" customWidth="1"/>
    <col min="50" max="50" width="10.81640625" style="254" customWidth="1"/>
    <col min="51" max="51" width="12.1796875" style="254" customWidth="1"/>
    <col min="52" max="52" width="16.54296875" style="255" customWidth="1"/>
    <col min="53" max="53" width="10.81640625" style="254" customWidth="1"/>
    <col min="54" max="54" width="12.1796875" style="254" customWidth="1"/>
    <col min="55" max="55" width="16.54296875" style="255" customWidth="1"/>
    <col min="56" max="56" width="10.81640625" style="254" customWidth="1"/>
    <col min="57" max="57" width="12.1796875" style="254" customWidth="1"/>
    <col min="58" max="58" width="16.54296875" style="255" customWidth="1"/>
    <col min="59" max="59" width="10.81640625" style="254" customWidth="1"/>
    <col min="60" max="60" width="12.1796875" style="254" customWidth="1"/>
    <col min="61" max="61" width="16.54296875" style="255" customWidth="1"/>
    <col min="62" max="62" width="10.81640625" style="254" customWidth="1"/>
    <col min="63" max="63" width="12.1796875" style="254" customWidth="1"/>
    <col min="64" max="64" width="16.54296875" style="255" customWidth="1"/>
    <col min="65" max="65" width="10.81640625" style="254" customWidth="1"/>
    <col min="66" max="66" width="12.1796875" style="254" customWidth="1"/>
    <col min="67" max="67" width="16.54296875" style="255" customWidth="1"/>
    <col min="68" max="68" width="10.81640625" style="254" customWidth="1"/>
    <col min="69" max="69" width="12.1796875" style="254" customWidth="1"/>
    <col min="70" max="70" width="16.54296875" style="255" customWidth="1"/>
    <col min="71" max="71" width="10.81640625" style="254" customWidth="1"/>
    <col min="72" max="72" width="12.1796875" style="254" customWidth="1"/>
    <col min="73" max="73" width="16.54296875" style="255" customWidth="1"/>
    <col min="74" max="74" width="10.81640625" style="254" customWidth="1"/>
    <col min="75" max="75" width="12.1796875" style="254" customWidth="1"/>
    <col min="76" max="76" width="16.54296875" style="255" customWidth="1"/>
    <col min="77" max="77" width="10.81640625" style="254" customWidth="1"/>
    <col min="78" max="78" width="12.1796875" style="254" customWidth="1"/>
    <col min="79" max="79" width="16.54296875" style="255" customWidth="1"/>
    <col min="80" max="80" width="10.81640625" style="254" customWidth="1"/>
    <col min="81" max="81" width="12.1796875" style="254" customWidth="1"/>
    <col min="82" max="82" width="16.54296875" style="255" customWidth="1"/>
    <col min="83" max="83" width="10.81640625" style="254" customWidth="1"/>
    <col min="84" max="84" width="12.1796875" style="254" customWidth="1"/>
    <col min="85" max="85" width="16.54296875" style="255" customWidth="1"/>
    <col min="86" max="86" width="10.81640625" style="254" customWidth="1"/>
    <col min="87" max="87" width="12.1796875" style="254" customWidth="1"/>
    <col min="88" max="88" width="16.54296875" style="255" customWidth="1"/>
    <col min="89" max="89" width="10.81640625" style="254" customWidth="1"/>
    <col min="90" max="90" width="12.1796875" style="254" customWidth="1"/>
    <col min="91" max="91" width="16.54296875" style="255" customWidth="1"/>
    <col min="92" max="92" width="10.81640625" style="254" customWidth="1"/>
    <col min="93" max="93" width="12.1796875" style="254" customWidth="1"/>
    <col min="94" max="94" width="16.54296875" style="331" customWidth="1"/>
    <col min="95" max="95" width="10.81640625" style="254" customWidth="1"/>
    <col min="96" max="96" width="12.1796875" style="314" customWidth="1"/>
    <col min="97" max="97" width="23" style="131" hidden="1" customWidth="1"/>
    <col min="98" max="98" width="19.81640625" style="131" hidden="1" customWidth="1"/>
    <col min="99" max="16384" width="12.453125" style="167"/>
  </cols>
  <sheetData>
    <row r="1" spans="1:98" s="175" customFormat="1" ht="62.5" thickBot="1" x14ac:dyDescent="0.4">
      <c r="A1" s="168" t="s">
        <v>13</v>
      </c>
      <c r="B1" s="169" t="s">
        <v>14</v>
      </c>
      <c r="C1" s="170" t="s">
        <v>15</v>
      </c>
      <c r="D1" s="171" t="s">
        <v>16</v>
      </c>
      <c r="E1" s="274" t="s">
        <v>17</v>
      </c>
      <c r="F1" s="278" t="s">
        <v>18</v>
      </c>
      <c r="G1" s="172" t="s">
        <v>19</v>
      </c>
      <c r="H1" s="292" t="s">
        <v>20</v>
      </c>
      <c r="I1" s="284" t="s">
        <v>75</v>
      </c>
      <c r="J1" s="284" t="s">
        <v>76</v>
      </c>
      <c r="K1" s="284" t="s">
        <v>77</v>
      </c>
      <c r="L1" s="173" t="s">
        <v>78</v>
      </c>
      <c r="M1" s="305" t="s">
        <v>22</v>
      </c>
      <c r="N1" s="264" t="s">
        <v>234</v>
      </c>
      <c r="O1" s="307" t="s">
        <v>79</v>
      </c>
      <c r="P1" s="308" t="s">
        <v>80</v>
      </c>
      <c r="Q1" s="309" t="s">
        <v>25</v>
      </c>
      <c r="R1" s="310" t="s">
        <v>26</v>
      </c>
      <c r="S1" s="309" t="s">
        <v>35</v>
      </c>
      <c r="T1" s="315" t="s">
        <v>36</v>
      </c>
      <c r="U1" s="324" t="s">
        <v>37</v>
      </c>
      <c r="V1" s="311" t="s">
        <v>38</v>
      </c>
      <c r="W1" s="319" t="s">
        <v>39</v>
      </c>
      <c r="X1" s="319" t="s">
        <v>40</v>
      </c>
      <c r="Y1" s="319" t="s">
        <v>41</v>
      </c>
      <c r="Z1" s="319" t="s">
        <v>42</v>
      </c>
      <c r="AA1" s="319" t="s">
        <v>43</v>
      </c>
      <c r="AB1" s="319" t="s">
        <v>81</v>
      </c>
      <c r="AC1" s="319" t="s">
        <v>82</v>
      </c>
      <c r="AD1" s="319" t="s">
        <v>83</v>
      </c>
      <c r="AE1" s="319" t="s">
        <v>84</v>
      </c>
      <c r="AF1" s="312" t="s">
        <v>45</v>
      </c>
      <c r="AG1" s="311" t="s">
        <v>46</v>
      </c>
      <c r="AH1" s="312" t="s">
        <v>85</v>
      </c>
      <c r="AI1" s="312" t="s">
        <v>50</v>
      </c>
      <c r="AJ1" s="325" t="s">
        <v>51</v>
      </c>
      <c r="AK1" s="316" t="s">
        <v>52</v>
      </c>
      <c r="AL1" s="312" t="s">
        <v>86</v>
      </c>
      <c r="AM1" s="312" t="s">
        <v>87</v>
      </c>
      <c r="AN1" s="311" t="s">
        <v>54</v>
      </c>
      <c r="AO1" s="310" t="s">
        <v>22</v>
      </c>
      <c r="AP1" s="231" t="s">
        <v>234</v>
      </c>
      <c r="AQ1" s="311" t="s">
        <v>55</v>
      </c>
      <c r="AR1" s="310" t="s">
        <v>22</v>
      </c>
      <c r="AS1" s="231" t="s">
        <v>234</v>
      </c>
      <c r="AT1" s="311" t="s">
        <v>56</v>
      </c>
      <c r="AU1" s="310" t="s">
        <v>22</v>
      </c>
      <c r="AV1" s="231" t="s">
        <v>234</v>
      </c>
      <c r="AW1" s="311" t="s">
        <v>57</v>
      </c>
      <c r="AX1" s="310" t="s">
        <v>22</v>
      </c>
      <c r="AY1" s="231" t="s">
        <v>234</v>
      </c>
      <c r="AZ1" s="311" t="s">
        <v>58</v>
      </c>
      <c r="BA1" s="310" t="s">
        <v>22</v>
      </c>
      <c r="BB1" s="231" t="s">
        <v>234</v>
      </c>
      <c r="BC1" s="311" t="s">
        <v>59</v>
      </c>
      <c r="BD1" s="310" t="s">
        <v>22</v>
      </c>
      <c r="BE1" s="231" t="s">
        <v>234</v>
      </c>
      <c r="BF1" s="311" t="s">
        <v>60</v>
      </c>
      <c r="BG1" s="310" t="s">
        <v>22</v>
      </c>
      <c r="BH1" s="231" t="s">
        <v>234</v>
      </c>
      <c r="BI1" s="311" t="s">
        <v>61</v>
      </c>
      <c r="BJ1" s="310" t="s">
        <v>22</v>
      </c>
      <c r="BK1" s="231" t="s">
        <v>234</v>
      </c>
      <c r="BL1" s="311" t="s">
        <v>62</v>
      </c>
      <c r="BM1" s="310" t="s">
        <v>22</v>
      </c>
      <c r="BN1" s="231" t="s">
        <v>234</v>
      </c>
      <c r="BO1" s="311" t="s">
        <v>63</v>
      </c>
      <c r="BP1" s="310" t="s">
        <v>22</v>
      </c>
      <c r="BQ1" s="231" t="s">
        <v>234</v>
      </c>
      <c r="BR1" s="311" t="s">
        <v>64</v>
      </c>
      <c r="BS1" s="310" t="s">
        <v>22</v>
      </c>
      <c r="BT1" s="231" t="s">
        <v>234</v>
      </c>
      <c r="BU1" s="311" t="s">
        <v>65</v>
      </c>
      <c r="BV1" s="310" t="s">
        <v>22</v>
      </c>
      <c r="BW1" s="231" t="s">
        <v>234</v>
      </c>
      <c r="BX1" s="311" t="s">
        <v>66</v>
      </c>
      <c r="BY1" s="310" t="s">
        <v>22</v>
      </c>
      <c r="BZ1" s="231" t="s">
        <v>234</v>
      </c>
      <c r="CA1" s="311" t="s">
        <v>67</v>
      </c>
      <c r="CB1" s="310" t="s">
        <v>22</v>
      </c>
      <c r="CC1" s="231" t="s">
        <v>234</v>
      </c>
      <c r="CD1" s="311" t="s">
        <v>68</v>
      </c>
      <c r="CE1" s="310" t="s">
        <v>22</v>
      </c>
      <c r="CF1" s="231" t="s">
        <v>234</v>
      </c>
      <c r="CG1" s="311" t="s">
        <v>69</v>
      </c>
      <c r="CH1" s="310" t="s">
        <v>22</v>
      </c>
      <c r="CI1" s="231" t="s">
        <v>234</v>
      </c>
      <c r="CJ1" s="311" t="s">
        <v>70</v>
      </c>
      <c r="CK1" s="310" t="s">
        <v>22</v>
      </c>
      <c r="CL1" s="231" t="s">
        <v>234</v>
      </c>
      <c r="CM1" s="311" t="s">
        <v>71</v>
      </c>
      <c r="CN1" s="310" t="s">
        <v>22</v>
      </c>
      <c r="CO1" s="231" t="s">
        <v>234</v>
      </c>
      <c r="CP1" s="326" t="s">
        <v>72</v>
      </c>
      <c r="CQ1" s="310" t="s">
        <v>22</v>
      </c>
      <c r="CR1" s="332" t="s">
        <v>234</v>
      </c>
      <c r="CS1" s="174" t="s">
        <v>73</v>
      </c>
      <c r="CT1" s="174" t="s">
        <v>74</v>
      </c>
    </row>
    <row r="2" spans="1:98" s="166" customFormat="1" x14ac:dyDescent="0.35">
      <c r="A2" s="163">
        <v>1</v>
      </c>
      <c r="B2" s="144">
        <f>'Facility Information'!$B$9</f>
        <v>0</v>
      </c>
      <c r="C2" s="100"/>
      <c r="D2" s="21"/>
      <c r="E2" s="25"/>
      <c r="F2" s="279"/>
      <c r="G2" s="115"/>
      <c r="H2" s="30"/>
      <c r="I2" s="285"/>
      <c r="J2" s="64"/>
      <c r="K2" s="295"/>
      <c r="L2" s="26"/>
      <c r="M2" s="139"/>
      <c r="N2" s="139"/>
      <c r="O2" s="138"/>
      <c r="P2" s="275"/>
      <c r="Q2" s="24"/>
      <c r="R2" s="63"/>
      <c r="S2" s="64"/>
      <c r="T2" s="25"/>
      <c r="U2" s="28"/>
      <c r="V2" s="29"/>
      <c r="W2" s="30"/>
      <c r="X2" s="30"/>
      <c r="Y2" s="30"/>
      <c r="Z2" s="30"/>
      <c r="AA2" s="30"/>
      <c r="AB2" s="30"/>
      <c r="AC2" s="30"/>
      <c r="AD2" s="30"/>
      <c r="AE2" s="30"/>
      <c r="AF2" s="233"/>
      <c r="AG2" s="233"/>
      <c r="AH2" s="233"/>
      <c r="AI2" s="320"/>
      <c r="AJ2" s="22"/>
      <c r="AK2" s="317" t="str">
        <f ca="1">IF(AND(CT2 = "YES", V2 &lt;&gt; ""), MIN(CS2, V2), CS2)</f>
        <v/>
      </c>
      <c r="AL2" s="313" t="str">
        <f t="shared" ref="AL2:AL65" ca="1" si="0">IF(AND(I2 &lt;&gt; "", AK2 &lt;&gt; ""), AK2-I2, "")</f>
        <v/>
      </c>
      <c r="AM2" s="313" t="str">
        <f t="shared" ref="AM2:AM65" ca="1" si="1">IF(AND(J2 &lt;&gt; "", AK2 &lt;&gt; ""), AK2 - J2, "")</f>
        <v/>
      </c>
      <c r="AN2" s="234"/>
      <c r="AO2" s="30"/>
      <c r="AP2" s="30"/>
      <c r="AQ2" s="234"/>
      <c r="AR2" s="30"/>
      <c r="AS2" s="30"/>
      <c r="AT2" s="234"/>
      <c r="AU2" s="30"/>
      <c r="AV2" s="30"/>
      <c r="AW2" s="234"/>
      <c r="AX2" s="30"/>
      <c r="AY2" s="30"/>
      <c r="AZ2" s="234"/>
      <c r="BA2" s="30"/>
      <c r="BB2" s="30"/>
      <c r="BC2" s="234"/>
      <c r="BD2" s="30"/>
      <c r="BE2" s="30"/>
      <c r="BF2" s="234"/>
      <c r="BG2" s="30"/>
      <c r="BH2" s="30"/>
      <c r="BI2" s="234"/>
      <c r="BJ2" s="30"/>
      <c r="BK2" s="30"/>
      <c r="BL2" s="234"/>
      <c r="BM2" s="30"/>
      <c r="BN2" s="30"/>
      <c r="BO2" s="234"/>
      <c r="BP2" s="30"/>
      <c r="BQ2" s="30"/>
      <c r="BR2" s="234"/>
      <c r="BS2" s="30"/>
      <c r="BT2" s="30"/>
      <c r="BU2" s="234"/>
      <c r="BV2" s="30"/>
      <c r="BW2" s="30"/>
      <c r="BX2" s="234"/>
      <c r="BY2" s="30"/>
      <c r="BZ2" s="30"/>
      <c r="CA2" s="234"/>
      <c r="CB2" s="30"/>
      <c r="CC2" s="30"/>
      <c r="CD2" s="234"/>
      <c r="CE2" s="30"/>
      <c r="CF2" s="30"/>
      <c r="CG2" s="234"/>
      <c r="CH2" s="30"/>
      <c r="CI2" s="30"/>
      <c r="CJ2" s="234"/>
      <c r="CK2" s="30"/>
      <c r="CL2" s="30"/>
      <c r="CM2" s="234"/>
      <c r="CN2" s="30"/>
      <c r="CO2" s="30"/>
      <c r="CP2" s="327"/>
      <c r="CQ2" s="30"/>
      <c r="CR2" s="27"/>
      <c r="CS2" s="156" t="str">
        <f ca="1">IF(MIN(IF(M2="Positive",K2,TODAY()+1),IF(AO2="Positive",AN2,TODAY()+1),IF(AR2="Positive",AQ2,TODAY()+1),IF(AU2="Positive",AT2,TODAY()+1),IF(AX2="Positive",AW2,TODAY()+1),IF(BA2="Positive",AZ2,TODAY()+1),IF(BD2="Positive",BC2,TODAY()+1),IF(BG2="Positive",BF2,TODAY()+1),IF(BJ2="Positive",BI2,TODAY()+1),IF(BM2="Positive",BL2,TODAY()+1),IF(BP2="Positive",BO2,TODAY()+1),IF(BS2="Positive",BR2,TODAY()+1),IF(BV2="Positive",BU2,TODAY()+1),IF(BY2="Positive",BX2,TODAY()+1),IF(CB2="Positive",CA2,TODAY()+1),IF(CE2="Positive",CD2,TODAY()+1),IF(CH2="Positive",CG2,TODAY()+1),IF(CK2="Positive",CJ2,TODAY()+1),IF(CN2="Positive",CM2,TODAY()+1),IF(CR2="Positive",CP2,TODAY()+1))=TODAY()+1,"",MIN(IF(M2="Positive",K2,TODAY()+1),IF(AO2="Positive",AN2,TODAY()+1),IF(AR2="Positive",AQ2,TODAY()+1),IF(AU2="Positive",AT2,TODAY()+1),IF(AX2="Positive",AW2,TODAY()+1),IF(BA2="Positive",AZ2,TODAY()+1),IF(BD2="Positive",BC2,TODAY()+1),IF(BG2="Positive",BF2,TODAY()+1),IF(BJ2="Positive",BI2,TODAY()+1),IF(BM2="Positive",BL2,TODAY()+1),IF(BP2="Positive",BO2,TODAY()+1),IF(BS2="Positive",BR2,TODAY()+1),IF(BV2="Positive",BU2,TODAY()+1),IF(BY2="Positive",BX2,TODAY()+1),IF(CB2="Positive",CA2,TODAY()+1),IF(CE2="Positive",CD2,TODAY()+1),IF(CH2="Positive",CG2,TODAY()+1),IF(CK2="Positive",CJ2,TODAY()+1),IF(CN2="Positive",CM2,TODAY()+1),IF(CR2="Positive",CP2,TODAY()+1)))</f>
        <v/>
      </c>
      <c r="CT2" s="157" t="str">
        <f>IF(OR(M2 = "Positive", AO2 = "Positive", AR2 = "Positive", AU2 = "Positive", AX2 = "Positive", BA2 = "Positive", BD2 = "Positive", BG2 = "Positive", BJ2 = "Positive", BM2 = "Positive", BP2 = "Positive", BS2 = "Positive", BV2 = "Positive", BY2 = "Positive", CB2 = "Positive", CE2 = "Positive", CH2 = "Positive", CK2 = "Positive", CN2 = "Positive", CR2 = "Positive"), "YES", "")</f>
        <v/>
      </c>
    </row>
    <row r="3" spans="1:98" s="166" customFormat="1" x14ac:dyDescent="0.35">
      <c r="A3" s="163">
        <v>2</v>
      </c>
      <c r="B3" s="144">
        <f>'Facility Information'!$B$9</f>
        <v>0</v>
      </c>
      <c r="C3" s="100"/>
      <c r="D3" s="21"/>
      <c r="E3" s="25"/>
      <c r="F3" s="279"/>
      <c r="G3" s="115"/>
      <c r="H3" s="30"/>
      <c r="I3" s="285"/>
      <c r="J3" s="285"/>
      <c r="K3" s="295"/>
      <c r="L3" s="26"/>
      <c r="M3" s="139"/>
      <c r="N3" s="139"/>
      <c r="O3" s="28"/>
      <c r="P3" s="218"/>
      <c r="Q3" s="24"/>
      <c r="R3" s="63"/>
      <c r="S3" s="64"/>
      <c r="T3" s="25"/>
      <c r="U3" s="28"/>
      <c r="V3" s="29"/>
      <c r="W3" s="30"/>
      <c r="X3" s="30"/>
      <c r="Y3" s="30"/>
      <c r="Z3" s="30"/>
      <c r="AA3" s="30"/>
      <c r="AB3" s="30"/>
      <c r="AC3" s="30"/>
      <c r="AD3" s="30"/>
      <c r="AE3" s="30"/>
      <c r="AF3" s="233"/>
      <c r="AG3" s="233"/>
      <c r="AH3" s="233"/>
      <c r="AI3" s="320"/>
      <c r="AJ3" s="22"/>
      <c r="AK3" s="317" t="str">
        <f ca="1">IF(AND(CT3 = "YES", V3 &lt;&gt; ""), MIN(CS3, V3), CS3)</f>
        <v/>
      </c>
      <c r="AL3" s="313" t="str">
        <f t="shared" ca="1" si="0"/>
        <v/>
      </c>
      <c r="AM3" s="313" t="str">
        <f t="shared" ca="1" si="1"/>
        <v/>
      </c>
      <c r="AN3" s="234"/>
      <c r="AO3" s="30"/>
      <c r="AP3" s="30"/>
      <c r="AQ3" s="234"/>
      <c r="AR3" s="30"/>
      <c r="AS3" s="30"/>
      <c r="AT3" s="234"/>
      <c r="AU3" s="30"/>
      <c r="AV3" s="30"/>
      <c r="AW3" s="234"/>
      <c r="AX3" s="30"/>
      <c r="AY3" s="30"/>
      <c r="AZ3" s="234"/>
      <c r="BA3" s="30"/>
      <c r="BB3" s="30"/>
      <c r="BC3" s="234"/>
      <c r="BD3" s="30"/>
      <c r="BE3" s="30"/>
      <c r="BF3" s="234"/>
      <c r="BG3" s="30"/>
      <c r="BH3" s="30"/>
      <c r="BI3" s="234"/>
      <c r="BJ3" s="30"/>
      <c r="BK3" s="30"/>
      <c r="BL3" s="234"/>
      <c r="BM3" s="30"/>
      <c r="BN3" s="30"/>
      <c r="BO3" s="234"/>
      <c r="BP3" s="30"/>
      <c r="BQ3" s="30"/>
      <c r="BR3" s="234"/>
      <c r="BS3" s="30"/>
      <c r="BT3" s="30"/>
      <c r="BU3" s="234"/>
      <c r="BV3" s="30"/>
      <c r="BW3" s="30"/>
      <c r="BX3" s="234"/>
      <c r="BY3" s="30"/>
      <c r="BZ3" s="30"/>
      <c r="CA3" s="234"/>
      <c r="CB3" s="30"/>
      <c r="CC3" s="30"/>
      <c r="CD3" s="234"/>
      <c r="CE3" s="30"/>
      <c r="CF3" s="30"/>
      <c r="CG3" s="234"/>
      <c r="CH3" s="30"/>
      <c r="CI3" s="30"/>
      <c r="CJ3" s="234"/>
      <c r="CK3" s="30"/>
      <c r="CL3" s="30"/>
      <c r="CM3" s="234"/>
      <c r="CN3" s="30"/>
      <c r="CO3" s="30"/>
      <c r="CP3" s="327"/>
      <c r="CQ3" s="30"/>
      <c r="CR3" s="27"/>
      <c r="CS3" s="156" t="str">
        <f ca="1">IF(MIN(IF(M3="Positive",K3,TODAY()+1),IF(AO3="Positive",AN3,TODAY()+1),IF(AR3="Positive",AQ3,TODAY()+1),IF(AU3="Positive",AT3,TODAY()+1),IF(AX3="Positive",AW3,TODAY()+1),IF(BA3="Positive",AZ3,TODAY()+1),IF(BD3="Positive",BC3,TODAY()+1),IF(BG3="Positive",BF3,TODAY()+1),IF(BJ3="Positive",BI3,TODAY()+1),IF(BM3="Positive",BL3,TODAY()+1),IF(BP3="Positive",BO3,TODAY()+1),IF(BS3="Positive",BR3,TODAY()+1),IF(BV3="Positive",BU3,TODAY()+1),IF(BY3="Positive",BX3,TODAY()+1),IF(CB3="Positive",CA3,TODAY()+1),IF(CE3="Positive",CD3,TODAY()+1),IF(CH3="Positive",CG3,TODAY()+1),IF(CK3="Positive",CJ3,TODAY()+1),IF(CN3="Positive",CM3,TODAY()+1),IF(CR3="Positive",CP3,TODAY()+1))=TODAY()+1,"",MIN(IF(M3="Positive",K3,TODAY()+1),IF(AO3="Positive",AN3,TODAY()+1),IF(AR3="Positive",AQ3,TODAY()+1),IF(AU3="Positive",AT3,TODAY()+1),IF(AX3="Positive",AW3,TODAY()+1),IF(BA3="Positive",AZ3,TODAY()+1),IF(BD3="Positive",BC3,TODAY()+1),IF(BG3="Positive",BF3,TODAY()+1),IF(BJ3="Positive",BI3,TODAY()+1),IF(BM3="Positive",BL3,TODAY()+1),IF(BP3="Positive",BO3,TODAY()+1),IF(BS3="Positive",BR3,TODAY()+1),IF(BV3="Positive",BU3,TODAY()+1),IF(BY3="Positive",BX3,TODAY()+1),IF(CB3="Positive",CA3,TODAY()+1),IF(CE3="Positive",CD3,TODAY()+1),IF(CH3="Positive",CG3,TODAY()+1),IF(CK3="Positive",CJ3,TODAY()+1),IF(CN3="Positive",CM3,TODAY()+1),IF(CR3="Positive",CP3,TODAY()+1)))</f>
        <v/>
      </c>
      <c r="CT3" s="157" t="str">
        <f>IF(OR(M3 = "Positive", AO3 = "Positive", AR3 = "Positive", AU3 = "Positive", AX3 = "Positive", BA3 = "Positive", BD3 = "Positive", BG3 = "Positive", BJ3 = "Positive", BM3 = "Positive", BP3 = "Positive", BS3 = "Positive", BV3 = "Positive", BY3 = "Positive", CB3 = "Positive", CE3 = "Positive", CH3 = "Positive", CK3 = "Positive", CN3 = "Positive", CR3 = "Positive"), "YES", "")</f>
        <v/>
      </c>
    </row>
    <row r="4" spans="1:98" s="166" customFormat="1" x14ac:dyDescent="0.35">
      <c r="A4" s="163">
        <v>3</v>
      </c>
      <c r="B4" s="144">
        <f>'Facility Information'!$B$9</f>
        <v>0</v>
      </c>
      <c r="C4" s="100"/>
      <c r="D4" s="21"/>
      <c r="E4" s="25"/>
      <c r="F4" s="279"/>
      <c r="G4" s="115"/>
      <c r="H4" s="30"/>
      <c r="I4" s="285"/>
      <c r="J4" s="64"/>
      <c r="K4" s="295"/>
      <c r="L4" s="26"/>
      <c r="M4" s="139"/>
      <c r="N4" s="139"/>
      <c r="O4" s="28"/>
      <c r="P4" s="218"/>
      <c r="Q4" s="24"/>
      <c r="R4" s="63"/>
      <c r="S4" s="64"/>
      <c r="T4" s="25"/>
      <c r="U4" s="28"/>
      <c r="V4" s="29"/>
      <c r="W4" s="30"/>
      <c r="X4" s="30"/>
      <c r="Y4" s="30"/>
      <c r="Z4" s="30"/>
      <c r="AA4" s="30"/>
      <c r="AB4" s="30"/>
      <c r="AC4" s="30"/>
      <c r="AD4" s="30"/>
      <c r="AE4" s="30"/>
      <c r="AF4" s="233"/>
      <c r="AG4" s="233"/>
      <c r="AH4" s="233"/>
      <c r="AI4" s="320"/>
      <c r="AJ4" s="22"/>
      <c r="AK4" s="317" t="str">
        <f ca="1">IF(AND(CT4 = "YES", V4 &lt;&gt; ""), MIN(CS4, V4), CS4)</f>
        <v/>
      </c>
      <c r="AL4" s="313" t="str">
        <f t="shared" ca="1" si="0"/>
        <v/>
      </c>
      <c r="AM4" s="313" t="str">
        <f t="shared" ca="1" si="1"/>
        <v/>
      </c>
      <c r="AN4" s="234"/>
      <c r="AO4" s="30"/>
      <c r="AP4" s="30"/>
      <c r="AQ4" s="234"/>
      <c r="AR4" s="30"/>
      <c r="AS4" s="30"/>
      <c r="AT4" s="234"/>
      <c r="AU4" s="30"/>
      <c r="AV4" s="30"/>
      <c r="AW4" s="234"/>
      <c r="AX4" s="30"/>
      <c r="AY4" s="30"/>
      <c r="AZ4" s="234"/>
      <c r="BA4" s="30"/>
      <c r="BB4" s="30"/>
      <c r="BC4" s="234"/>
      <c r="BD4" s="30"/>
      <c r="BE4" s="30"/>
      <c r="BF4" s="234"/>
      <c r="BG4" s="30"/>
      <c r="BH4" s="30"/>
      <c r="BI4" s="234"/>
      <c r="BJ4" s="30"/>
      <c r="BK4" s="30"/>
      <c r="BL4" s="234"/>
      <c r="BM4" s="30"/>
      <c r="BN4" s="30"/>
      <c r="BO4" s="234"/>
      <c r="BP4" s="30"/>
      <c r="BQ4" s="30"/>
      <c r="BR4" s="234"/>
      <c r="BS4" s="30"/>
      <c r="BT4" s="30"/>
      <c r="BU4" s="234"/>
      <c r="BV4" s="30"/>
      <c r="BW4" s="30"/>
      <c r="BX4" s="234"/>
      <c r="BY4" s="30"/>
      <c r="BZ4" s="30"/>
      <c r="CA4" s="234"/>
      <c r="CB4" s="30"/>
      <c r="CC4" s="30"/>
      <c r="CD4" s="234"/>
      <c r="CE4" s="30"/>
      <c r="CF4" s="30"/>
      <c r="CG4" s="234"/>
      <c r="CH4" s="30"/>
      <c r="CI4" s="30"/>
      <c r="CJ4" s="234"/>
      <c r="CK4" s="30"/>
      <c r="CL4" s="30"/>
      <c r="CM4" s="234"/>
      <c r="CN4" s="30"/>
      <c r="CO4" s="30"/>
      <c r="CP4" s="327"/>
      <c r="CQ4" s="30"/>
      <c r="CR4" s="27"/>
      <c r="CS4" s="156" t="str">
        <f ca="1">IF(MIN(IF(M4="Positive",K4,TODAY()+1),IF(AO4="Positive",AN4,TODAY()+1),IF(AR4="Positive",AQ4,TODAY()+1),IF(AU4="Positive",AT4,TODAY()+1),IF(AX4="Positive",AW4,TODAY()+1),IF(BA4="Positive",AZ4,TODAY()+1),IF(BD4="Positive",BC4,TODAY()+1),IF(BG4="Positive",BF4,TODAY()+1),IF(BJ4="Positive",BI4,TODAY()+1),IF(BM4="Positive",BL4,TODAY()+1),IF(BP4="Positive",BO4,TODAY()+1),IF(BS4="Positive",BR4,TODAY()+1),IF(BV4="Positive",BU4,TODAY()+1),IF(BY4="Positive",BX4,TODAY()+1),IF(CB4="Positive",CA4,TODAY()+1),IF(CE4="Positive",CD4,TODAY()+1),IF(CH4="Positive",CG4,TODAY()+1),IF(CK4="Positive",CJ4,TODAY()+1),IF(CN4="Positive",CM4,TODAY()+1),IF(CR4="Positive",CP4,TODAY()+1))=TODAY()+1,"",MIN(IF(M4="Positive",K4,TODAY()+1),IF(AO4="Positive",AN4,TODAY()+1),IF(AR4="Positive",AQ4,TODAY()+1),IF(AU4="Positive",AT4,TODAY()+1),IF(AX4="Positive",AW4,TODAY()+1),IF(BA4="Positive",AZ4,TODAY()+1),IF(BD4="Positive",BC4,TODAY()+1),IF(BG4="Positive",BF4,TODAY()+1),IF(BJ4="Positive",BI4,TODAY()+1),IF(BM4="Positive",BL4,TODAY()+1),IF(BP4="Positive",BO4,TODAY()+1),IF(BS4="Positive",BR4,TODAY()+1),IF(BV4="Positive",BU4,TODAY()+1),IF(BY4="Positive",BX4,TODAY()+1),IF(CB4="Positive",CA4,TODAY()+1),IF(CE4="Positive",CD4,TODAY()+1),IF(CH4="Positive",CG4,TODAY()+1),IF(CK4="Positive",CJ4,TODAY()+1),IF(CN4="Positive",CM4,TODAY()+1),IF(CR4="Positive",CP4,TODAY()+1)))</f>
        <v/>
      </c>
      <c r="CT4" s="157" t="str">
        <f>IF(OR(M4 = "Positive", AO4 = "Positive", AR4 = "Positive", AU4 = "Positive", AX4 = "Positive", BA4 = "Positive", BD4 = "Positive", BG4 = "Positive", BJ4 = "Positive", BM4 = "Positive", BP4 = "Positive", BS4 = "Positive", BV4 = "Positive", BY4 = "Positive", CB4 = "Positive", CE4 = "Positive", CH4 = "Positive", CK4 = "Positive", CN4 = "Positive", CR4 = "Positive"), "YES", "")</f>
        <v/>
      </c>
    </row>
    <row r="5" spans="1:98" s="166" customFormat="1" x14ac:dyDescent="0.35">
      <c r="A5" s="163">
        <f>1+A4</f>
        <v>4</v>
      </c>
      <c r="B5" s="144">
        <f>'Facility Information'!$B$9</f>
        <v>0</v>
      </c>
      <c r="C5" s="100"/>
      <c r="D5" s="21"/>
      <c r="E5" s="25"/>
      <c r="F5" s="279"/>
      <c r="G5" s="115"/>
      <c r="H5" s="30"/>
      <c r="I5" s="285"/>
      <c r="J5" s="285"/>
      <c r="K5" s="295"/>
      <c r="L5" s="26"/>
      <c r="M5" s="139"/>
      <c r="N5" s="139"/>
      <c r="O5" s="28"/>
      <c r="P5" s="218"/>
      <c r="Q5" s="24"/>
      <c r="R5" s="63"/>
      <c r="S5" s="64"/>
      <c r="T5" s="25"/>
      <c r="U5" s="28"/>
      <c r="V5" s="29"/>
      <c r="W5" s="30"/>
      <c r="X5" s="30"/>
      <c r="Y5" s="30"/>
      <c r="Z5" s="30"/>
      <c r="AA5" s="30"/>
      <c r="AB5" s="30"/>
      <c r="AC5" s="30"/>
      <c r="AD5" s="30"/>
      <c r="AE5" s="30"/>
      <c r="AF5" s="233"/>
      <c r="AG5" s="233"/>
      <c r="AH5" s="233"/>
      <c r="AI5" s="320"/>
      <c r="AJ5" s="22"/>
      <c r="AK5" s="317" t="str">
        <f ca="1">IF(AND(CT5 = "YES", V5 &lt;&gt; ""), MIN(CS5, V5), CS5)</f>
        <v/>
      </c>
      <c r="AL5" s="313" t="str">
        <f t="shared" ca="1" si="0"/>
        <v/>
      </c>
      <c r="AM5" s="313" t="str">
        <f t="shared" ca="1" si="1"/>
        <v/>
      </c>
      <c r="AN5" s="234"/>
      <c r="AO5" s="30"/>
      <c r="AP5" s="30"/>
      <c r="AQ5" s="234"/>
      <c r="AR5" s="30"/>
      <c r="AS5" s="30"/>
      <c r="AT5" s="234"/>
      <c r="AU5" s="30"/>
      <c r="AV5" s="30"/>
      <c r="AW5" s="234"/>
      <c r="AX5" s="30"/>
      <c r="AY5" s="30"/>
      <c r="AZ5" s="234"/>
      <c r="BA5" s="30"/>
      <c r="BB5" s="30"/>
      <c r="BC5" s="234"/>
      <c r="BD5" s="30"/>
      <c r="BE5" s="30"/>
      <c r="BF5" s="234"/>
      <c r="BG5" s="30"/>
      <c r="BH5" s="30"/>
      <c r="BI5" s="234"/>
      <c r="BJ5" s="30"/>
      <c r="BK5" s="30"/>
      <c r="BL5" s="234"/>
      <c r="BM5" s="30"/>
      <c r="BN5" s="30"/>
      <c r="BO5" s="234"/>
      <c r="BP5" s="30"/>
      <c r="BQ5" s="30"/>
      <c r="BR5" s="234"/>
      <c r="BS5" s="30"/>
      <c r="BT5" s="30"/>
      <c r="BU5" s="234"/>
      <c r="BV5" s="30"/>
      <c r="BW5" s="30"/>
      <c r="BX5" s="234"/>
      <c r="BY5" s="30"/>
      <c r="BZ5" s="30"/>
      <c r="CA5" s="234"/>
      <c r="CB5" s="30"/>
      <c r="CC5" s="30"/>
      <c r="CD5" s="234"/>
      <c r="CE5" s="30"/>
      <c r="CF5" s="30"/>
      <c r="CG5" s="234"/>
      <c r="CH5" s="30"/>
      <c r="CI5" s="30"/>
      <c r="CJ5" s="234"/>
      <c r="CK5" s="30"/>
      <c r="CL5" s="30"/>
      <c r="CM5" s="234"/>
      <c r="CN5" s="30"/>
      <c r="CO5" s="30"/>
      <c r="CP5" s="327"/>
      <c r="CQ5" s="30"/>
      <c r="CR5" s="27"/>
      <c r="CS5" s="156" t="str">
        <f ca="1">IF(MIN(IF(M5="Positive",K5,TODAY()+1),IF(AO5="Positive",AN5,TODAY()+1),IF(AR5="Positive",AQ5,TODAY()+1),IF(AU5="Positive",AT5,TODAY()+1),IF(AX5="Positive",AW5,TODAY()+1),IF(BA5="Positive",AZ5,TODAY()+1),IF(BD5="Positive",BC5,TODAY()+1),IF(BG5="Positive",BF5,TODAY()+1),IF(BJ5="Positive",BI5,TODAY()+1),IF(BM5="Positive",BL5,TODAY()+1),IF(BP5="Positive",BO5,TODAY()+1),IF(BS5="Positive",BR5,TODAY()+1),IF(BV5="Positive",BU5,TODAY()+1),IF(BY5="Positive",BX5,TODAY()+1),IF(CB5="Positive",CA5,TODAY()+1),IF(CE5="Positive",CD5,TODAY()+1),IF(CH5="Positive",CG5,TODAY()+1),IF(CK5="Positive",CJ5,TODAY()+1),IF(CN5="Positive",CM5,TODAY()+1),IF(CR5="Positive",CP5,TODAY()+1))=TODAY()+1,"",MIN(IF(M5="Positive",K5,TODAY()+1),IF(AO5="Positive",AN5,TODAY()+1),IF(AR5="Positive",AQ5,TODAY()+1),IF(AU5="Positive",AT5,TODAY()+1),IF(AX5="Positive",AW5,TODAY()+1),IF(BA5="Positive",AZ5,TODAY()+1),IF(BD5="Positive",BC5,TODAY()+1),IF(BG5="Positive",BF5,TODAY()+1),IF(BJ5="Positive",BI5,TODAY()+1),IF(BM5="Positive",BL5,TODAY()+1),IF(BP5="Positive",BO5,TODAY()+1),IF(BS5="Positive",BR5,TODAY()+1),IF(BV5="Positive",BU5,TODAY()+1),IF(BY5="Positive",BX5,TODAY()+1),IF(CB5="Positive",CA5,TODAY()+1),IF(CE5="Positive",CD5,TODAY()+1),IF(CH5="Positive",CG5,TODAY()+1),IF(CK5="Positive",CJ5,TODAY()+1),IF(CN5="Positive",CM5,TODAY()+1),IF(CR5="Positive",CP5,TODAY()+1)))</f>
        <v/>
      </c>
      <c r="CT5" s="157" t="str">
        <f>IF(OR(M5 = "Positive", AO5 = "Positive", AR5 = "Positive", AU5 = "Positive", AX5 = "Positive", BA5 = "Positive", BD5 = "Positive", BG5 = "Positive", BJ5 = "Positive", BM5 = "Positive", BP5 = "Positive", BS5 = "Positive", BV5 = "Positive", BY5 = "Positive", CB5 = "Positive", CE5 = "Positive", CH5 = "Positive", CK5 = "Positive", CN5 = "Positive", CR5 = "Positive"), "YES", "")</f>
        <v/>
      </c>
    </row>
    <row r="6" spans="1:98" s="166" customFormat="1" x14ac:dyDescent="0.35">
      <c r="A6" s="163">
        <f t="shared" ref="A6:A69" si="2">1+A5</f>
        <v>5</v>
      </c>
      <c r="B6" s="144">
        <f>'Facility Information'!$B$9</f>
        <v>0</v>
      </c>
      <c r="C6" s="100"/>
      <c r="D6" s="21"/>
      <c r="E6" s="25"/>
      <c r="F6" s="279"/>
      <c r="G6" s="115"/>
      <c r="H6" s="30"/>
      <c r="I6" s="285"/>
      <c r="J6" s="285"/>
      <c r="K6" s="295"/>
      <c r="L6" s="26"/>
      <c r="M6" s="139"/>
      <c r="N6" s="139"/>
      <c r="O6" s="28"/>
      <c r="P6" s="218"/>
      <c r="Q6" s="24"/>
      <c r="R6" s="63"/>
      <c r="S6" s="64"/>
      <c r="T6" s="25"/>
      <c r="U6" s="28"/>
      <c r="V6" s="29"/>
      <c r="W6" s="30"/>
      <c r="X6" s="30"/>
      <c r="Y6" s="30"/>
      <c r="Z6" s="30"/>
      <c r="AA6" s="30"/>
      <c r="AB6" s="30"/>
      <c r="AC6" s="30"/>
      <c r="AD6" s="30"/>
      <c r="AE6" s="30"/>
      <c r="AF6" s="233"/>
      <c r="AG6" s="233"/>
      <c r="AH6" s="233"/>
      <c r="AI6" s="321"/>
      <c r="AJ6" s="22"/>
      <c r="AK6" s="317" t="str">
        <f ca="1">IF(AND(CT6 = "YES", V6 &lt;&gt; ""), MIN(CS6, V6), CS6)</f>
        <v/>
      </c>
      <c r="AL6" s="313" t="str">
        <f t="shared" ca="1" si="0"/>
        <v/>
      </c>
      <c r="AM6" s="313" t="str">
        <f t="shared" ca="1" si="1"/>
        <v/>
      </c>
      <c r="AN6" s="234"/>
      <c r="AO6" s="30"/>
      <c r="AP6" s="30"/>
      <c r="AQ6" s="234"/>
      <c r="AR6" s="30"/>
      <c r="AS6" s="30"/>
      <c r="AT6" s="234"/>
      <c r="AU6" s="30"/>
      <c r="AV6" s="30"/>
      <c r="AW6" s="234"/>
      <c r="AX6" s="30"/>
      <c r="AY6" s="30"/>
      <c r="AZ6" s="234"/>
      <c r="BA6" s="30"/>
      <c r="BB6" s="30"/>
      <c r="BC6" s="234"/>
      <c r="BD6" s="30"/>
      <c r="BE6" s="30"/>
      <c r="BF6" s="234"/>
      <c r="BG6" s="30"/>
      <c r="BH6" s="30"/>
      <c r="BI6" s="234"/>
      <c r="BJ6" s="30"/>
      <c r="BK6" s="30"/>
      <c r="BL6" s="234"/>
      <c r="BM6" s="30"/>
      <c r="BN6" s="30"/>
      <c r="BO6" s="234"/>
      <c r="BP6" s="30"/>
      <c r="BQ6" s="30"/>
      <c r="BR6" s="234"/>
      <c r="BS6" s="30"/>
      <c r="BT6" s="30"/>
      <c r="BU6" s="234"/>
      <c r="BV6" s="30"/>
      <c r="BW6" s="30"/>
      <c r="BX6" s="234"/>
      <c r="BY6" s="30"/>
      <c r="BZ6" s="30"/>
      <c r="CA6" s="234"/>
      <c r="CB6" s="30"/>
      <c r="CC6" s="30"/>
      <c r="CD6" s="234"/>
      <c r="CE6" s="30"/>
      <c r="CF6" s="30"/>
      <c r="CG6" s="234"/>
      <c r="CH6" s="30"/>
      <c r="CI6" s="30"/>
      <c r="CJ6" s="234"/>
      <c r="CK6" s="30"/>
      <c r="CL6" s="30"/>
      <c r="CM6" s="234"/>
      <c r="CN6" s="30"/>
      <c r="CO6" s="30"/>
      <c r="CP6" s="327"/>
      <c r="CQ6" s="30"/>
      <c r="CR6" s="27"/>
      <c r="CS6" s="156" t="str">
        <f ca="1">IF(MIN(IF(M6="Positive",K6,TODAY()+1),IF(AO6="Positive",AN6,TODAY()+1),IF(AR6="Positive",AQ6,TODAY()+1),IF(AU6="Positive",AT6,TODAY()+1),IF(AX6="Positive",AW6,TODAY()+1),IF(BA6="Positive",AZ6,TODAY()+1),IF(BD6="Positive",BC6,TODAY()+1),IF(BG6="Positive",BF6,TODAY()+1),IF(BJ6="Positive",BI6,TODAY()+1),IF(BM6="Positive",BL6,TODAY()+1),IF(BP6="Positive",BO6,TODAY()+1),IF(BS6="Positive",BR6,TODAY()+1),IF(BV6="Positive",BU6,TODAY()+1),IF(BY6="Positive",BX6,TODAY()+1),IF(CB6="Positive",CA6,TODAY()+1),IF(CE6="Positive",CD6,TODAY()+1),IF(CH6="Positive",CG6,TODAY()+1),IF(CK6="Positive",CJ6,TODAY()+1),IF(CN6="Positive",CM6,TODAY()+1),IF(CR6="Positive",CP6,TODAY()+1))=TODAY()+1,"",MIN(IF(M6="Positive",K6,TODAY()+1),IF(AO6="Positive",AN6,TODAY()+1),IF(AR6="Positive",AQ6,TODAY()+1),IF(AU6="Positive",AT6,TODAY()+1),IF(AX6="Positive",AW6,TODAY()+1),IF(BA6="Positive",AZ6,TODAY()+1),IF(BD6="Positive",BC6,TODAY()+1),IF(BG6="Positive",BF6,TODAY()+1),IF(BJ6="Positive",BI6,TODAY()+1),IF(BM6="Positive",BL6,TODAY()+1),IF(BP6="Positive",BO6,TODAY()+1),IF(BS6="Positive",BR6,TODAY()+1),IF(BV6="Positive",BU6,TODAY()+1),IF(BY6="Positive",BX6,TODAY()+1),IF(CB6="Positive",CA6,TODAY()+1),IF(CE6="Positive",CD6,TODAY()+1),IF(CH6="Positive",CG6,TODAY()+1),IF(CK6="Positive",CJ6,TODAY()+1),IF(CN6="Positive",CM6,TODAY()+1),IF(CR6="Positive",CP6,TODAY()+1)))</f>
        <v/>
      </c>
      <c r="CT6" s="157" t="str">
        <f>IF(OR(M6 = "Positive", AO6 = "Positive", AR6 = "Positive", AU6 = "Positive", AX6 = "Positive", BA6 = "Positive", BD6 = "Positive", BG6 = "Positive", BJ6 = "Positive", BM6 = "Positive", BP6 = "Positive", BS6 = "Positive", BV6 = "Positive", BY6 = "Positive", CB6 = "Positive", CE6 = "Positive", CH6 = "Positive", CK6 = "Positive", CN6 = "Positive", CR6 = "Positive"), "YES", "")</f>
        <v/>
      </c>
    </row>
    <row r="7" spans="1:98" s="166" customFormat="1" x14ac:dyDescent="0.35">
      <c r="A7" s="163">
        <f t="shared" si="2"/>
        <v>6</v>
      </c>
      <c r="B7" s="144">
        <f>'Facility Information'!$B$9</f>
        <v>0</v>
      </c>
      <c r="C7" s="100"/>
      <c r="D7" s="21"/>
      <c r="E7" s="25"/>
      <c r="F7" s="279"/>
      <c r="G7" s="115"/>
      <c r="H7" s="30"/>
      <c r="I7" s="285"/>
      <c r="J7" s="64"/>
      <c r="K7" s="295"/>
      <c r="L7" s="26"/>
      <c r="M7" s="139"/>
      <c r="N7" s="139"/>
      <c r="O7" s="28"/>
      <c r="P7" s="218"/>
      <c r="Q7" s="24"/>
      <c r="R7" s="63"/>
      <c r="S7" s="64"/>
      <c r="T7" s="25"/>
      <c r="U7" s="28"/>
      <c r="V7" s="29"/>
      <c r="W7" s="30"/>
      <c r="X7" s="30"/>
      <c r="Y7" s="30"/>
      <c r="Z7" s="30"/>
      <c r="AA7" s="30"/>
      <c r="AB7" s="30"/>
      <c r="AC7" s="30"/>
      <c r="AD7" s="30"/>
      <c r="AE7" s="30"/>
      <c r="AF7" s="233"/>
      <c r="AG7" s="233"/>
      <c r="AH7" s="233"/>
      <c r="AI7" s="320"/>
      <c r="AJ7" s="22"/>
      <c r="AK7" s="317" t="str">
        <f ca="1">IF(AND(CT7 = "YES", V7 &lt;&gt; ""), MIN(CS7, V7), CS7)</f>
        <v/>
      </c>
      <c r="AL7" s="313" t="str">
        <f t="shared" ca="1" si="0"/>
        <v/>
      </c>
      <c r="AM7" s="313" t="str">
        <f t="shared" ca="1" si="1"/>
        <v/>
      </c>
      <c r="AN7" s="234"/>
      <c r="AO7" s="30"/>
      <c r="AP7" s="30"/>
      <c r="AQ7" s="234"/>
      <c r="AR7" s="30"/>
      <c r="AS7" s="30"/>
      <c r="AT7" s="234"/>
      <c r="AU7" s="30"/>
      <c r="AV7" s="30"/>
      <c r="AW7" s="234"/>
      <c r="AX7" s="30"/>
      <c r="AY7" s="30"/>
      <c r="AZ7" s="234"/>
      <c r="BA7" s="30"/>
      <c r="BB7" s="30"/>
      <c r="BC7" s="234"/>
      <c r="BD7" s="30"/>
      <c r="BE7" s="30"/>
      <c r="BF7" s="234"/>
      <c r="BG7" s="30"/>
      <c r="BH7" s="30"/>
      <c r="BI7" s="234"/>
      <c r="BJ7" s="30"/>
      <c r="BK7" s="30"/>
      <c r="BL7" s="234"/>
      <c r="BM7" s="30"/>
      <c r="BN7" s="30"/>
      <c r="BO7" s="234"/>
      <c r="BP7" s="30"/>
      <c r="BQ7" s="30"/>
      <c r="BR7" s="234"/>
      <c r="BS7" s="30"/>
      <c r="BT7" s="30"/>
      <c r="BU7" s="234"/>
      <c r="BV7" s="30"/>
      <c r="BW7" s="30"/>
      <c r="BX7" s="234"/>
      <c r="BY7" s="30"/>
      <c r="BZ7" s="30"/>
      <c r="CA7" s="234"/>
      <c r="CB7" s="30"/>
      <c r="CC7" s="30"/>
      <c r="CD7" s="234"/>
      <c r="CE7" s="30"/>
      <c r="CF7" s="30"/>
      <c r="CG7" s="234"/>
      <c r="CH7" s="30"/>
      <c r="CI7" s="30"/>
      <c r="CJ7" s="234"/>
      <c r="CK7" s="30"/>
      <c r="CL7" s="30"/>
      <c r="CM7" s="234"/>
      <c r="CN7" s="30"/>
      <c r="CO7" s="30"/>
      <c r="CP7" s="327"/>
      <c r="CQ7" s="30"/>
      <c r="CR7" s="27"/>
      <c r="CS7" s="156" t="str">
        <f ca="1">IF(MIN(IF(M7="Positive",K7,TODAY()+1),IF(AO7="Positive",AN7,TODAY()+1),IF(AR7="Positive",AQ7,TODAY()+1),IF(AU7="Positive",AT7,TODAY()+1),IF(AX7="Positive",AW7,TODAY()+1),IF(BA7="Positive",AZ7,TODAY()+1),IF(BD7="Positive",BC7,TODAY()+1),IF(BG7="Positive",BF7,TODAY()+1),IF(BJ7="Positive",BI7,TODAY()+1),IF(BM7="Positive",BL7,TODAY()+1),IF(BP7="Positive",BO7,TODAY()+1),IF(BS7="Positive",BR7,TODAY()+1),IF(BV7="Positive",BU7,TODAY()+1),IF(BY7="Positive",BX7,TODAY()+1),IF(CB7="Positive",CA7,TODAY()+1),IF(CE7="Positive",CD7,TODAY()+1),IF(CH7="Positive",CG7,TODAY()+1),IF(CK7="Positive",CJ7,TODAY()+1),IF(CN7="Positive",CM7,TODAY()+1),IF(CR7="Positive",CP7,TODAY()+1))=TODAY()+1,"",MIN(IF(M7="Positive",K7,TODAY()+1),IF(AO7="Positive",AN7,TODAY()+1),IF(AR7="Positive",AQ7,TODAY()+1),IF(AU7="Positive",AT7,TODAY()+1),IF(AX7="Positive",AW7,TODAY()+1),IF(BA7="Positive",AZ7,TODAY()+1),IF(BD7="Positive",BC7,TODAY()+1),IF(BG7="Positive",BF7,TODAY()+1),IF(BJ7="Positive",BI7,TODAY()+1),IF(BM7="Positive",BL7,TODAY()+1),IF(BP7="Positive",BO7,TODAY()+1),IF(BS7="Positive",BR7,TODAY()+1),IF(BV7="Positive",BU7,TODAY()+1),IF(BY7="Positive",BX7,TODAY()+1),IF(CB7="Positive",CA7,TODAY()+1),IF(CE7="Positive",CD7,TODAY()+1),IF(CH7="Positive",CG7,TODAY()+1),IF(CK7="Positive",CJ7,TODAY()+1),IF(CN7="Positive",CM7,TODAY()+1),IF(CR7="Positive",CP7,TODAY()+1)))</f>
        <v/>
      </c>
      <c r="CT7" s="157" t="str">
        <f>IF(OR(M7 = "Positive", AO7 = "Positive", AR7 = "Positive", AU7 = "Positive", AX7 = "Positive", BA7 = "Positive", BD7 = "Positive", BG7 = "Positive", BJ7 = "Positive", BM7 = "Positive", BP7 = "Positive", BS7 = "Positive", BV7 = "Positive", BY7 = "Positive", CB7 = "Positive", CE7 = "Positive", CH7 = "Positive", CK7 = "Positive", CN7 = "Positive", CR7 = "Positive"), "YES", "")</f>
        <v/>
      </c>
    </row>
    <row r="8" spans="1:98" s="166" customFormat="1" x14ac:dyDescent="0.35">
      <c r="A8" s="163">
        <f t="shared" si="2"/>
        <v>7</v>
      </c>
      <c r="B8" s="144">
        <f>'Facility Information'!$B$9</f>
        <v>0</v>
      </c>
      <c r="C8" s="100"/>
      <c r="D8" s="21"/>
      <c r="E8" s="25"/>
      <c r="F8" s="279"/>
      <c r="G8" s="115"/>
      <c r="H8" s="30"/>
      <c r="I8" s="285"/>
      <c r="J8" s="285"/>
      <c r="K8" s="295"/>
      <c r="L8" s="26"/>
      <c r="M8" s="139"/>
      <c r="N8" s="139"/>
      <c r="O8" s="28"/>
      <c r="P8" s="218"/>
      <c r="Q8" s="24"/>
      <c r="R8" s="63"/>
      <c r="S8" s="64"/>
      <c r="T8" s="25"/>
      <c r="U8" s="28"/>
      <c r="V8" s="29"/>
      <c r="W8" s="30"/>
      <c r="X8" s="30"/>
      <c r="Y8" s="30"/>
      <c r="Z8" s="30"/>
      <c r="AA8" s="30"/>
      <c r="AB8" s="30"/>
      <c r="AC8" s="30"/>
      <c r="AD8" s="30"/>
      <c r="AE8" s="30"/>
      <c r="AF8" s="233"/>
      <c r="AG8" s="233"/>
      <c r="AH8" s="233"/>
      <c r="AI8" s="320"/>
      <c r="AJ8" s="22"/>
      <c r="AK8" s="317" t="str">
        <f ca="1">IF(AND(CT8 = "YES", V8 &lt;&gt; ""), MIN(CS8, V8), CS8)</f>
        <v/>
      </c>
      <c r="AL8" s="313" t="str">
        <f t="shared" ca="1" si="0"/>
        <v/>
      </c>
      <c r="AM8" s="313" t="str">
        <f t="shared" ca="1" si="1"/>
        <v/>
      </c>
      <c r="AN8" s="234"/>
      <c r="AO8" s="30"/>
      <c r="AP8" s="30"/>
      <c r="AQ8" s="234"/>
      <c r="AR8" s="30"/>
      <c r="AS8" s="30"/>
      <c r="AT8" s="234"/>
      <c r="AU8" s="30"/>
      <c r="AV8" s="30"/>
      <c r="AW8" s="234"/>
      <c r="AX8" s="30"/>
      <c r="AY8" s="30"/>
      <c r="AZ8" s="234"/>
      <c r="BA8" s="30"/>
      <c r="BB8" s="30"/>
      <c r="BC8" s="234"/>
      <c r="BD8" s="30"/>
      <c r="BE8" s="30"/>
      <c r="BF8" s="234"/>
      <c r="BG8" s="30"/>
      <c r="BH8" s="30"/>
      <c r="BI8" s="234"/>
      <c r="BJ8" s="30"/>
      <c r="BK8" s="30"/>
      <c r="BL8" s="234"/>
      <c r="BM8" s="30"/>
      <c r="BN8" s="30"/>
      <c r="BO8" s="234"/>
      <c r="BP8" s="30"/>
      <c r="BQ8" s="30"/>
      <c r="BR8" s="234"/>
      <c r="BS8" s="30"/>
      <c r="BT8" s="30"/>
      <c r="BU8" s="234"/>
      <c r="BV8" s="30"/>
      <c r="BW8" s="30"/>
      <c r="BX8" s="234"/>
      <c r="BY8" s="30"/>
      <c r="BZ8" s="30"/>
      <c r="CA8" s="234"/>
      <c r="CB8" s="30"/>
      <c r="CC8" s="30"/>
      <c r="CD8" s="234"/>
      <c r="CE8" s="30"/>
      <c r="CF8" s="30"/>
      <c r="CG8" s="234"/>
      <c r="CH8" s="30"/>
      <c r="CI8" s="30"/>
      <c r="CJ8" s="234"/>
      <c r="CK8" s="30"/>
      <c r="CL8" s="30"/>
      <c r="CM8" s="234"/>
      <c r="CN8" s="30"/>
      <c r="CO8" s="30"/>
      <c r="CP8" s="327"/>
      <c r="CQ8" s="30"/>
      <c r="CR8" s="27"/>
      <c r="CS8" s="156" t="str">
        <f ca="1">IF(MIN(IF(M8="Positive",K8,TODAY()+1),IF(AO8="Positive",AN8,TODAY()+1),IF(AR8="Positive",AQ8,TODAY()+1),IF(AU8="Positive",AT8,TODAY()+1),IF(AX8="Positive",AW8,TODAY()+1),IF(BA8="Positive",AZ8,TODAY()+1),IF(BD8="Positive",BC8,TODAY()+1),IF(BG8="Positive",BF8,TODAY()+1),IF(BJ8="Positive",BI8,TODAY()+1),IF(BM8="Positive",BL8,TODAY()+1),IF(BP8="Positive",BO8,TODAY()+1),IF(BS8="Positive",BR8,TODAY()+1),IF(BV8="Positive",BU8,TODAY()+1),IF(BY8="Positive",BX8,TODAY()+1),IF(CB8="Positive",CA8,TODAY()+1),IF(CE8="Positive",CD8,TODAY()+1),IF(CH8="Positive",CG8,TODAY()+1),IF(CK8="Positive",CJ8,TODAY()+1),IF(CN8="Positive",CM8,TODAY()+1),IF(CR8="Positive",CP8,TODAY()+1))=TODAY()+1,"",MIN(IF(M8="Positive",K8,TODAY()+1),IF(AO8="Positive",AN8,TODAY()+1),IF(AR8="Positive",AQ8,TODAY()+1),IF(AU8="Positive",AT8,TODAY()+1),IF(AX8="Positive",AW8,TODAY()+1),IF(BA8="Positive",AZ8,TODAY()+1),IF(BD8="Positive",BC8,TODAY()+1),IF(BG8="Positive",BF8,TODAY()+1),IF(BJ8="Positive",BI8,TODAY()+1),IF(BM8="Positive",BL8,TODAY()+1),IF(BP8="Positive",BO8,TODAY()+1),IF(BS8="Positive",BR8,TODAY()+1),IF(BV8="Positive",BU8,TODAY()+1),IF(BY8="Positive",BX8,TODAY()+1),IF(CB8="Positive",CA8,TODAY()+1),IF(CE8="Positive",CD8,TODAY()+1),IF(CH8="Positive",CG8,TODAY()+1),IF(CK8="Positive",CJ8,TODAY()+1),IF(CN8="Positive",CM8,TODAY()+1),IF(CR8="Positive",CP8,TODAY()+1)))</f>
        <v/>
      </c>
      <c r="CT8" s="157" t="str">
        <f>IF(OR(M8 = "Positive", AO8 = "Positive", AR8 = "Positive", AU8 = "Positive", AX8 = "Positive", BA8 = "Positive", BD8 = "Positive", BG8 = "Positive", BJ8 = "Positive", BM8 = "Positive", BP8 = "Positive", BS8 = "Positive", BV8 = "Positive", BY8 = "Positive", CB8 = "Positive", CE8 = "Positive", CH8 = "Positive", CK8 = "Positive", CN8 = "Positive", CR8 = "Positive"), "YES", "")</f>
        <v/>
      </c>
    </row>
    <row r="9" spans="1:98" s="166" customFormat="1" x14ac:dyDescent="0.35">
      <c r="A9" s="163">
        <f t="shared" si="2"/>
        <v>8</v>
      </c>
      <c r="B9" s="144">
        <f>'Facility Information'!$B$9</f>
        <v>0</v>
      </c>
      <c r="C9" s="100"/>
      <c r="D9" s="21"/>
      <c r="E9" s="25"/>
      <c r="F9" s="279"/>
      <c r="G9" s="115"/>
      <c r="H9" s="30"/>
      <c r="I9" s="285"/>
      <c r="J9" s="285"/>
      <c r="K9" s="295"/>
      <c r="L9" s="26"/>
      <c r="M9" s="139"/>
      <c r="N9" s="139"/>
      <c r="O9" s="28"/>
      <c r="P9" s="218"/>
      <c r="Q9" s="24"/>
      <c r="R9" s="63"/>
      <c r="S9" s="64"/>
      <c r="T9" s="25"/>
      <c r="U9" s="28"/>
      <c r="V9" s="29"/>
      <c r="W9" s="30"/>
      <c r="X9" s="30"/>
      <c r="Y9" s="30"/>
      <c r="Z9" s="30"/>
      <c r="AA9" s="30"/>
      <c r="AB9" s="30"/>
      <c r="AC9" s="30"/>
      <c r="AD9" s="30"/>
      <c r="AE9" s="30"/>
      <c r="AF9" s="233"/>
      <c r="AG9" s="233"/>
      <c r="AH9" s="233"/>
      <c r="AI9" s="321"/>
      <c r="AJ9" s="22"/>
      <c r="AK9" s="317" t="str">
        <f ca="1">IF(AND(CT9 = "YES", V9 &lt;&gt; ""), MIN(CS9, V9), CS9)</f>
        <v/>
      </c>
      <c r="AL9" s="313" t="str">
        <f t="shared" ca="1" si="0"/>
        <v/>
      </c>
      <c r="AM9" s="313" t="str">
        <f t="shared" ca="1" si="1"/>
        <v/>
      </c>
      <c r="AN9" s="234"/>
      <c r="AO9" s="30"/>
      <c r="AP9" s="30"/>
      <c r="AQ9" s="234"/>
      <c r="AR9" s="30"/>
      <c r="AS9" s="30"/>
      <c r="AT9" s="234"/>
      <c r="AU9" s="30"/>
      <c r="AV9" s="30"/>
      <c r="AW9" s="234"/>
      <c r="AX9" s="30"/>
      <c r="AY9" s="30"/>
      <c r="AZ9" s="234"/>
      <c r="BA9" s="30"/>
      <c r="BB9" s="30"/>
      <c r="BC9" s="234"/>
      <c r="BD9" s="30"/>
      <c r="BE9" s="30"/>
      <c r="BF9" s="234"/>
      <c r="BG9" s="30"/>
      <c r="BH9" s="30"/>
      <c r="BI9" s="234"/>
      <c r="BJ9" s="30"/>
      <c r="BK9" s="30"/>
      <c r="BL9" s="234"/>
      <c r="BM9" s="30"/>
      <c r="BN9" s="30"/>
      <c r="BO9" s="234"/>
      <c r="BP9" s="30"/>
      <c r="BQ9" s="30"/>
      <c r="BR9" s="234"/>
      <c r="BS9" s="30"/>
      <c r="BT9" s="30"/>
      <c r="BU9" s="234"/>
      <c r="BV9" s="30"/>
      <c r="BW9" s="30"/>
      <c r="BX9" s="234"/>
      <c r="BY9" s="30"/>
      <c r="BZ9" s="30"/>
      <c r="CA9" s="234"/>
      <c r="CB9" s="30"/>
      <c r="CC9" s="30"/>
      <c r="CD9" s="234"/>
      <c r="CE9" s="30"/>
      <c r="CF9" s="30"/>
      <c r="CG9" s="234"/>
      <c r="CH9" s="30"/>
      <c r="CI9" s="30"/>
      <c r="CJ9" s="234"/>
      <c r="CK9" s="30"/>
      <c r="CL9" s="30"/>
      <c r="CM9" s="234"/>
      <c r="CN9" s="30"/>
      <c r="CO9" s="30"/>
      <c r="CP9" s="327"/>
      <c r="CQ9" s="30"/>
      <c r="CR9" s="27"/>
      <c r="CS9" s="156" t="str">
        <f ca="1">IF(MIN(IF(M9="Positive",K9,TODAY()+1),IF(AO9="Positive",AN9,TODAY()+1),IF(AR9="Positive",AQ9,TODAY()+1),IF(AU9="Positive",AT9,TODAY()+1),IF(AX9="Positive",AW9,TODAY()+1),IF(BA9="Positive",AZ9,TODAY()+1),IF(BD9="Positive",BC9,TODAY()+1),IF(BG9="Positive",BF9,TODAY()+1),IF(BJ9="Positive",BI9,TODAY()+1),IF(BM9="Positive",BL9,TODAY()+1),IF(BP9="Positive",BO9,TODAY()+1),IF(BS9="Positive",BR9,TODAY()+1),IF(BV9="Positive",BU9,TODAY()+1),IF(BY9="Positive",BX9,TODAY()+1),IF(CB9="Positive",CA9,TODAY()+1),IF(CE9="Positive",CD9,TODAY()+1),IF(CH9="Positive",CG9,TODAY()+1),IF(CK9="Positive",CJ9,TODAY()+1),IF(CN9="Positive",CM9,TODAY()+1),IF(CR9="Positive",CP9,TODAY()+1))=TODAY()+1,"",MIN(IF(M9="Positive",K9,TODAY()+1),IF(AO9="Positive",AN9,TODAY()+1),IF(AR9="Positive",AQ9,TODAY()+1),IF(AU9="Positive",AT9,TODAY()+1),IF(AX9="Positive",AW9,TODAY()+1),IF(BA9="Positive",AZ9,TODAY()+1),IF(BD9="Positive",BC9,TODAY()+1),IF(BG9="Positive",BF9,TODAY()+1),IF(BJ9="Positive",BI9,TODAY()+1),IF(BM9="Positive",BL9,TODAY()+1),IF(BP9="Positive",BO9,TODAY()+1),IF(BS9="Positive",BR9,TODAY()+1),IF(BV9="Positive",BU9,TODAY()+1),IF(BY9="Positive",BX9,TODAY()+1),IF(CB9="Positive",CA9,TODAY()+1),IF(CE9="Positive",CD9,TODAY()+1),IF(CH9="Positive",CG9,TODAY()+1),IF(CK9="Positive",CJ9,TODAY()+1),IF(CN9="Positive",CM9,TODAY()+1),IF(CR9="Positive",CP9,TODAY()+1)))</f>
        <v/>
      </c>
      <c r="CT9" s="157" t="str">
        <f>IF(OR(M9 = "Positive", AO9 = "Positive", AR9 = "Positive", AU9 = "Positive", AX9 = "Positive", BA9 = "Positive", BD9 = "Positive", BG9 = "Positive", BJ9 = "Positive", BM9 = "Positive", BP9 = "Positive", BS9 = "Positive", BV9 = "Positive", BY9 = "Positive", CB9 = "Positive", CE9 = "Positive", CH9 = "Positive", CK9 = "Positive", CN9 = "Positive", CR9 = "Positive"), "YES", "")</f>
        <v/>
      </c>
    </row>
    <row r="10" spans="1:98" s="166" customFormat="1" x14ac:dyDescent="0.35">
      <c r="A10" s="163">
        <f t="shared" si="2"/>
        <v>9</v>
      </c>
      <c r="B10" s="144">
        <f>'Facility Information'!$B$9</f>
        <v>0</v>
      </c>
      <c r="C10" s="100"/>
      <c r="D10" s="21"/>
      <c r="E10" s="25"/>
      <c r="F10" s="279"/>
      <c r="G10" s="115"/>
      <c r="H10" s="30"/>
      <c r="I10" s="64"/>
      <c r="J10" s="64"/>
      <c r="K10" s="295"/>
      <c r="L10" s="26"/>
      <c r="M10" s="139"/>
      <c r="N10" s="139"/>
      <c r="O10" s="28"/>
      <c r="P10" s="218"/>
      <c r="Q10" s="24"/>
      <c r="R10" s="63"/>
      <c r="S10" s="64"/>
      <c r="T10" s="25"/>
      <c r="U10" s="28"/>
      <c r="V10" s="29"/>
      <c r="W10" s="30"/>
      <c r="X10" s="30"/>
      <c r="Y10" s="30"/>
      <c r="Z10" s="30"/>
      <c r="AA10" s="30"/>
      <c r="AB10" s="30"/>
      <c r="AC10" s="30"/>
      <c r="AD10" s="30"/>
      <c r="AE10" s="30"/>
      <c r="AF10" s="233"/>
      <c r="AG10" s="233"/>
      <c r="AH10" s="233"/>
      <c r="AI10" s="320"/>
      <c r="AJ10" s="22"/>
      <c r="AK10" s="317" t="str">
        <f ca="1">IF(AND(CT10 = "YES", V10 &lt;&gt; ""), MIN(CS10, V10), CS10)</f>
        <v/>
      </c>
      <c r="AL10" s="313" t="str">
        <f t="shared" ca="1" si="0"/>
        <v/>
      </c>
      <c r="AM10" s="313" t="str">
        <f t="shared" ca="1" si="1"/>
        <v/>
      </c>
      <c r="AN10" s="234"/>
      <c r="AO10" s="30"/>
      <c r="AP10" s="30"/>
      <c r="AQ10" s="234"/>
      <c r="AR10" s="30"/>
      <c r="AS10" s="30"/>
      <c r="AT10" s="234"/>
      <c r="AU10" s="30"/>
      <c r="AV10" s="30"/>
      <c r="AW10" s="234"/>
      <c r="AX10" s="30"/>
      <c r="AY10" s="30"/>
      <c r="AZ10" s="234"/>
      <c r="BA10" s="30"/>
      <c r="BB10" s="30"/>
      <c r="BC10" s="234"/>
      <c r="BD10" s="30"/>
      <c r="BE10" s="30"/>
      <c r="BF10" s="234"/>
      <c r="BG10" s="30"/>
      <c r="BH10" s="30"/>
      <c r="BI10" s="234"/>
      <c r="BJ10" s="30"/>
      <c r="BK10" s="30"/>
      <c r="BL10" s="234"/>
      <c r="BM10" s="30"/>
      <c r="BN10" s="30"/>
      <c r="BO10" s="234"/>
      <c r="BP10" s="30"/>
      <c r="BQ10" s="30"/>
      <c r="BR10" s="234"/>
      <c r="BS10" s="30"/>
      <c r="BT10" s="30"/>
      <c r="BU10" s="234"/>
      <c r="BV10" s="30"/>
      <c r="BW10" s="30"/>
      <c r="BX10" s="234"/>
      <c r="BY10" s="30"/>
      <c r="BZ10" s="30"/>
      <c r="CA10" s="234"/>
      <c r="CB10" s="30"/>
      <c r="CC10" s="30"/>
      <c r="CD10" s="234"/>
      <c r="CE10" s="30"/>
      <c r="CF10" s="30"/>
      <c r="CG10" s="234"/>
      <c r="CH10" s="30"/>
      <c r="CI10" s="30"/>
      <c r="CJ10" s="234"/>
      <c r="CK10" s="30"/>
      <c r="CL10" s="30"/>
      <c r="CM10" s="234"/>
      <c r="CN10" s="30"/>
      <c r="CO10" s="30"/>
      <c r="CP10" s="327"/>
      <c r="CQ10" s="30"/>
      <c r="CR10" s="27"/>
      <c r="CS10" s="156" t="str">
        <f ca="1">IF(MIN(IF(M10="Positive",K10,TODAY()+1),IF(AO10="Positive",AN10,TODAY()+1),IF(AR10="Positive",AQ10,TODAY()+1),IF(AU10="Positive",AT10,TODAY()+1),IF(AX10="Positive",AW10,TODAY()+1),IF(BA10="Positive",AZ10,TODAY()+1),IF(BD10="Positive",BC10,TODAY()+1),IF(BG10="Positive",BF10,TODAY()+1),IF(BJ10="Positive",BI10,TODAY()+1),IF(BM10="Positive",BL10,TODAY()+1),IF(BP10="Positive",BO10,TODAY()+1),IF(BS10="Positive",BR10,TODAY()+1),IF(BV10="Positive",BU10,TODAY()+1),IF(BY10="Positive",BX10,TODAY()+1),IF(CB10="Positive",CA10,TODAY()+1),IF(CE10="Positive",CD10,TODAY()+1),IF(CH10="Positive",CG10,TODAY()+1),IF(CK10="Positive",CJ10,TODAY()+1),IF(CN10="Positive",CM10,TODAY()+1),IF(CR10="Positive",CP10,TODAY()+1))=TODAY()+1,"",MIN(IF(M10="Positive",K10,TODAY()+1),IF(AO10="Positive",AN10,TODAY()+1),IF(AR10="Positive",AQ10,TODAY()+1),IF(AU10="Positive",AT10,TODAY()+1),IF(AX10="Positive",AW10,TODAY()+1),IF(BA10="Positive",AZ10,TODAY()+1),IF(BD10="Positive",BC10,TODAY()+1),IF(BG10="Positive",BF10,TODAY()+1),IF(BJ10="Positive",BI10,TODAY()+1),IF(BM10="Positive",BL10,TODAY()+1),IF(BP10="Positive",BO10,TODAY()+1),IF(BS10="Positive",BR10,TODAY()+1),IF(BV10="Positive",BU10,TODAY()+1),IF(BY10="Positive",BX10,TODAY()+1),IF(CB10="Positive",CA10,TODAY()+1),IF(CE10="Positive",CD10,TODAY()+1),IF(CH10="Positive",CG10,TODAY()+1),IF(CK10="Positive",CJ10,TODAY()+1),IF(CN10="Positive",CM10,TODAY()+1),IF(CR10="Positive",CP10,TODAY()+1)))</f>
        <v/>
      </c>
      <c r="CT10" s="157" t="str">
        <f>IF(OR(M10 = "Positive", AO10 = "Positive", AR10 = "Positive", AU10 = "Positive", AX10 = "Positive", BA10 = "Positive", BD10 = "Positive", BG10 = "Positive", BJ10 = "Positive", BM10 = "Positive", BP10 = "Positive", BS10 = "Positive", BV10 = "Positive", BY10 = "Positive", CB10 = "Positive", CE10 = "Positive", CH10 = "Positive", CK10 = "Positive", CN10 = "Positive", CR10 = "Positive"), "YES", "")</f>
        <v/>
      </c>
    </row>
    <row r="11" spans="1:98" s="166" customFormat="1" x14ac:dyDescent="0.35">
      <c r="A11" s="163">
        <f t="shared" si="2"/>
        <v>10</v>
      </c>
      <c r="B11" s="144">
        <f>'Facility Information'!$B$9</f>
        <v>0</v>
      </c>
      <c r="C11" s="100"/>
      <c r="D11" s="21"/>
      <c r="E11" s="25"/>
      <c r="F11" s="279"/>
      <c r="G11" s="115"/>
      <c r="H11" s="30"/>
      <c r="I11" s="64"/>
      <c r="J11" s="64"/>
      <c r="K11" s="295"/>
      <c r="L11" s="26"/>
      <c r="M11" s="139"/>
      <c r="N11" s="139"/>
      <c r="O11" s="28"/>
      <c r="P11" s="218"/>
      <c r="Q11" s="24"/>
      <c r="R11" s="63"/>
      <c r="S11" s="64"/>
      <c r="T11" s="25"/>
      <c r="U11" s="28"/>
      <c r="V11" s="29"/>
      <c r="W11" s="30"/>
      <c r="X11" s="30"/>
      <c r="Y11" s="30"/>
      <c r="Z11" s="30"/>
      <c r="AA11" s="30"/>
      <c r="AB11" s="30"/>
      <c r="AC11" s="30"/>
      <c r="AD11" s="30"/>
      <c r="AE11" s="30"/>
      <c r="AF11" s="30"/>
      <c r="AG11" s="30"/>
      <c r="AH11" s="30"/>
      <c r="AI11" s="320"/>
      <c r="AJ11" s="22"/>
      <c r="AK11" s="317" t="str">
        <f ca="1">IF(AND(CT11 = "YES", V11 &lt;&gt; ""), MIN(CS11, V11), CS11)</f>
        <v/>
      </c>
      <c r="AL11" s="313" t="str">
        <f t="shared" ca="1" si="0"/>
        <v/>
      </c>
      <c r="AM11" s="313" t="str">
        <f t="shared" ca="1" si="1"/>
        <v/>
      </c>
      <c r="AN11" s="234"/>
      <c r="AO11" s="30"/>
      <c r="AP11" s="30"/>
      <c r="AQ11" s="234"/>
      <c r="AR11" s="30"/>
      <c r="AS11" s="30"/>
      <c r="AT11" s="234"/>
      <c r="AU11" s="30"/>
      <c r="AV11" s="30"/>
      <c r="AW11" s="234"/>
      <c r="AX11" s="30"/>
      <c r="AY11" s="30"/>
      <c r="AZ11" s="234"/>
      <c r="BA11" s="30"/>
      <c r="BB11" s="30"/>
      <c r="BC11" s="234"/>
      <c r="BD11" s="30"/>
      <c r="BE11" s="30"/>
      <c r="BF11" s="234"/>
      <c r="BG11" s="30"/>
      <c r="BH11" s="30"/>
      <c r="BI11" s="234"/>
      <c r="BJ11" s="30"/>
      <c r="BK11" s="30"/>
      <c r="BL11" s="234"/>
      <c r="BM11" s="30"/>
      <c r="BN11" s="30"/>
      <c r="BO11" s="234"/>
      <c r="BP11" s="30"/>
      <c r="BQ11" s="30"/>
      <c r="BR11" s="234"/>
      <c r="BS11" s="30"/>
      <c r="BT11" s="30"/>
      <c r="BU11" s="234"/>
      <c r="BV11" s="30"/>
      <c r="BW11" s="30"/>
      <c r="BX11" s="234"/>
      <c r="BY11" s="30"/>
      <c r="BZ11" s="30"/>
      <c r="CA11" s="234"/>
      <c r="CB11" s="30"/>
      <c r="CC11" s="30"/>
      <c r="CD11" s="234"/>
      <c r="CE11" s="30"/>
      <c r="CF11" s="30"/>
      <c r="CG11" s="234"/>
      <c r="CH11" s="30"/>
      <c r="CI11" s="30"/>
      <c r="CJ11" s="234"/>
      <c r="CK11" s="30"/>
      <c r="CL11" s="30"/>
      <c r="CM11" s="234"/>
      <c r="CN11" s="30"/>
      <c r="CO11" s="30"/>
      <c r="CP11" s="327"/>
      <c r="CQ11" s="30"/>
      <c r="CR11" s="27"/>
      <c r="CS11" s="156" t="str">
        <f ca="1">IF(MIN(IF(M11="Positive",K11,TODAY()+1),IF(AO11="Positive",AN11,TODAY()+1),IF(AR11="Positive",AQ11,TODAY()+1),IF(AU11="Positive",AT11,TODAY()+1),IF(AX11="Positive",AW11,TODAY()+1),IF(BA11="Positive",AZ11,TODAY()+1),IF(BD11="Positive",BC11,TODAY()+1),IF(BG11="Positive",BF11,TODAY()+1),IF(BJ11="Positive",BI11,TODAY()+1),IF(BM11="Positive",BL11,TODAY()+1),IF(BP11="Positive",BO11,TODAY()+1),IF(BS11="Positive",BR11,TODAY()+1),IF(BV11="Positive",BU11,TODAY()+1),IF(BY11="Positive",BX11,TODAY()+1),IF(CB11="Positive",CA11,TODAY()+1),IF(CE11="Positive",CD11,TODAY()+1),IF(CH11="Positive",CG11,TODAY()+1),IF(CK11="Positive",CJ11,TODAY()+1),IF(CN11="Positive",CM11,TODAY()+1),IF(CR11="Positive",CP11,TODAY()+1))=TODAY()+1,"",MIN(IF(M11="Positive",K11,TODAY()+1),IF(AO11="Positive",AN11,TODAY()+1),IF(AR11="Positive",AQ11,TODAY()+1),IF(AU11="Positive",AT11,TODAY()+1),IF(AX11="Positive",AW11,TODAY()+1),IF(BA11="Positive",AZ11,TODAY()+1),IF(BD11="Positive",BC11,TODAY()+1),IF(BG11="Positive",BF11,TODAY()+1),IF(BJ11="Positive",BI11,TODAY()+1),IF(BM11="Positive",BL11,TODAY()+1),IF(BP11="Positive",BO11,TODAY()+1),IF(BS11="Positive",BR11,TODAY()+1),IF(BV11="Positive",BU11,TODAY()+1),IF(BY11="Positive",BX11,TODAY()+1),IF(CB11="Positive",CA11,TODAY()+1),IF(CE11="Positive",CD11,TODAY()+1),IF(CH11="Positive",CG11,TODAY()+1),IF(CK11="Positive",CJ11,TODAY()+1),IF(CN11="Positive",CM11,TODAY()+1),IF(CR11="Positive",CP11,TODAY()+1)))</f>
        <v/>
      </c>
      <c r="CT11" s="157" t="str">
        <f>IF(OR(M11 = "Positive", AO11 = "Positive", AR11 = "Positive", AU11 = "Positive", AX11 = "Positive", BA11 = "Positive", BD11 = "Positive", BG11 = "Positive", BJ11 = "Positive", BM11 = "Positive", BP11 = "Positive", BS11 = "Positive", BV11 = "Positive", BY11 = "Positive", CB11 = "Positive", CE11 = "Positive", CH11 = "Positive", CK11 = "Positive", CN11 = "Positive", CR11 = "Positive"), "YES", "")</f>
        <v/>
      </c>
    </row>
    <row r="12" spans="1:98" s="166" customFormat="1" x14ac:dyDescent="0.35">
      <c r="A12" s="163">
        <f t="shared" si="2"/>
        <v>11</v>
      </c>
      <c r="B12" s="144">
        <f>'Facility Information'!$B$9</f>
        <v>0</v>
      </c>
      <c r="C12" s="100"/>
      <c r="D12" s="21"/>
      <c r="E12" s="25"/>
      <c r="F12" s="279"/>
      <c r="G12" s="115"/>
      <c r="H12" s="30"/>
      <c r="I12" s="64"/>
      <c r="J12" s="64"/>
      <c r="K12" s="295"/>
      <c r="L12" s="26"/>
      <c r="M12" s="139"/>
      <c r="N12" s="139"/>
      <c r="O12" s="28"/>
      <c r="P12" s="218"/>
      <c r="Q12" s="24"/>
      <c r="R12" s="63"/>
      <c r="S12" s="64"/>
      <c r="T12" s="25"/>
      <c r="U12" s="28"/>
      <c r="V12" s="29"/>
      <c r="W12" s="30"/>
      <c r="X12" s="30"/>
      <c r="Y12" s="30"/>
      <c r="Z12" s="30"/>
      <c r="AA12" s="30"/>
      <c r="AB12" s="30"/>
      <c r="AC12" s="30"/>
      <c r="AD12" s="30"/>
      <c r="AE12" s="30"/>
      <c r="AF12" s="233"/>
      <c r="AG12" s="233"/>
      <c r="AH12" s="233"/>
      <c r="AI12" s="320"/>
      <c r="AJ12" s="22"/>
      <c r="AK12" s="317" t="str">
        <f ca="1">IF(AND(CT12 = "YES", V12 &lt;&gt; ""), MIN(CS12, V12), CS12)</f>
        <v/>
      </c>
      <c r="AL12" s="313" t="str">
        <f t="shared" ca="1" si="0"/>
        <v/>
      </c>
      <c r="AM12" s="313" t="str">
        <f t="shared" ca="1" si="1"/>
        <v/>
      </c>
      <c r="AN12" s="234"/>
      <c r="AO12" s="30"/>
      <c r="AP12" s="30"/>
      <c r="AQ12" s="234"/>
      <c r="AR12" s="30"/>
      <c r="AS12" s="30"/>
      <c r="AT12" s="234"/>
      <c r="AU12" s="30"/>
      <c r="AV12" s="30"/>
      <c r="AW12" s="234"/>
      <c r="AX12" s="30"/>
      <c r="AY12" s="30"/>
      <c r="AZ12" s="234"/>
      <c r="BA12" s="30"/>
      <c r="BB12" s="30"/>
      <c r="BC12" s="234"/>
      <c r="BD12" s="30"/>
      <c r="BE12" s="30"/>
      <c r="BF12" s="234"/>
      <c r="BG12" s="30"/>
      <c r="BH12" s="30"/>
      <c r="BI12" s="234"/>
      <c r="BJ12" s="30"/>
      <c r="BK12" s="30"/>
      <c r="BL12" s="234"/>
      <c r="BM12" s="30"/>
      <c r="BN12" s="30"/>
      <c r="BO12" s="234"/>
      <c r="BP12" s="30"/>
      <c r="BQ12" s="30"/>
      <c r="BR12" s="234"/>
      <c r="BS12" s="30"/>
      <c r="BT12" s="30"/>
      <c r="BU12" s="234"/>
      <c r="BV12" s="30"/>
      <c r="BW12" s="30"/>
      <c r="BX12" s="234"/>
      <c r="BY12" s="30"/>
      <c r="BZ12" s="30"/>
      <c r="CA12" s="234"/>
      <c r="CB12" s="30"/>
      <c r="CC12" s="30"/>
      <c r="CD12" s="234"/>
      <c r="CE12" s="30"/>
      <c r="CF12" s="30"/>
      <c r="CG12" s="234"/>
      <c r="CH12" s="30"/>
      <c r="CI12" s="30"/>
      <c r="CJ12" s="234"/>
      <c r="CK12" s="30"/>
      <c r="CL12" s="30"/>
      <c r="CM12" s="234"/>
      <c r="CN12" s="30"/>
      <c r="CO12" s="30"/>
      <c r="CP12" s="327"/>
      <c r="CQ12" s="30"/>
      <c r="CR12" s="27"/>
      <c r="CS12" s="156" t="str">
        <f ca="1">IF(MIN(IF(M12="Positive",K12,TODAY()+1),IF(AO12="Positive",AN12,TODAY()+1),IF(AR12="Positive",AQ12,TODAY()+1),IF(AU12="Positive",AT12,TODAY()+1),IF(AX12="Positive",AW12,TODAY()+1),IF(BA12="Positive",AZ12,TODAY()+1),IF(BD12="Positive",BC12,TODAY()+1),IF(BG12="Positive",BF12,TODAY()+1),IF(BJ12="Positive",BI12,TODAY()+1),IF(BM12="Positive",BL12,TODAY()+1),IF(BP12="Positive",BO12,TODAY()+1),IF(BS12="Positive",BR12,TODAY()+1),IF(BV12="Positive",BU12,TODAY()+1),IF(BY12="Positive",BX12,TODAY()+1),IF(CB12="Positive",CA12,TODAY()+1),IF(CE12="Positive",CD12,TODAY()+1),IF(CH12="Positive",CG12,TODAY()+1),IF(CK12="Positive",CJ12,TODAY()+1),IF(CN12="Positive",CM12,TODAY()+1),IF(CR12="Positive",CP12,TODAY()+1))=TODAY()+1,"",MIN(IF(M12="Positive",K12,TODAY()+1),IF(AO12="Positive",AN12,TODAY()+1),IF(AR12="Positive",AQ12,TODAY()+1),IF(AU12="Positive",AT12,TODAY()+1),IF(AX12="Positive",AW12,TODAY()+1),IF(BA12="Positive",AZ12,TODAY()+1),IF(BD12="Positive",BC12,TODAY()+1),IF(BG12="Positive",BF12,TODAY()+1),IF(BJ12="Positive",BI12,TODAY()+1),IF(BM12="Positive",BL12,TODAY()+1),IF(BP12="Positive",BO12,TODAY()+1),IF(BS12="Positive",BR12,TODAY()+1),IF(BV12="Positive",BU12,TODAY()+1),IF(BY12="Positive",BX12,TODAY()+1),IF(CB12="Positive",CA12,TODAY()+1),IF(CE12="Positive",CD12,TODAY()+1),IF(CH12="Positive",CG12,TODAY()+1),IF(CK12="Positive",CJ12,TODAY()+1),IF(CN12="Positive",CM12,TODAY()+1),IF(CR12="Positive",CP12,TODAY()+1)))</f>
        <v/>
      </c>
      <c r="CT12" s="157" t="str">
        <f>IF(OR(M12 = "Positive", AO12 = "Positive", AR12 = "Positive", AU12 = "Positive", AX12 = "Positive", BA12 = "Positive", BD12 = "Positive", BG12 = "Positive", BJ12 = "Positive", BM12 = "Positive", BP12 = "Positive", BS12 = "Positive", BV12 = "Positive", BY12 = "Positive", CB12 = "Positive", CE12 = "Positive", CH12 = "Positive", CK12 = "Positive", CN12 = "Positive", CR12 = "Positive"), "YES", "")</f>
        <v/>
      </c>
    </row>
    <row r="13" spans="1:98" s="166" customFormat="1" x14ac:dyDescent="0.35">
      <c r="A13" s="163">
        <f t="shared" si="2"/>
        <v>12</v>
      </c>
      <c r="B13" s="144">
        <f>'Facility Information'!$B$9</f>
        <v>0</v>
      </c>
      <c r="C13" s="100"/>
      <c r="D13" s="21"/>
      <c r="E13" s="25"/>
      <c r="F13" s="279"/>
      <c r="G13" s="115"/>
      <c r="H13" s="30"/>
      <c r="I13" s="64"/>
      <c r="J13" s="64"/>
      <c r="K13" s="295"/>
      <c r="L13" s="26"/>
      <c r="M13" s="139"/>
      <c r="N13" s="139"/>
      <c r="O13" s="28"/>
      <c r="P13" s="218"/>
      <c r="Q13" s="24"/>
      <c r="R13" s="63"/>
      <c r="S13" s="64"/>
      <c r="T13" s="25"/>
      <c r="U13" s="28"/>
      <c r="V13" s="29"/>
      <c r="W13" s="30"/>
      <c r="X13" s="30"/>
      <c r="Y13" s="30"/>
      <c r="Z13" s="30"/>
      <c r="AA13" s="30"/>
      <c r="AB13" s="30"/>
      <c r="AC13" s="30"/>
      <c r="AD13" s="30"/>
      <c r="AE13" s="30"/>
      <c r="AF13" s="233"/>
      <c r="AG13" s="233"/>
      <c r="AH13" s="233"/>
      <c r="AI13" s="320"/>
      <c r="AJ13" s="22"/>
      <c r="AK13" s="317" t="str">
        <f ca="1">IF(AND(CT13 = "YES", V13 &lt;&gt; ""), MIN(CS13, V13), CS13)</f>
        <v/>
      </c>
      <c r="AL13" s="313" t="str">
        <f t="shared" ca="1" si="0"/>
        <v/>
      </c>
      <c r="AM13" s="313" t="str">
        <f t="shared" ca="1" si="1"/>
        <v/>
      </c>
      <c r="AN13" s="234"/>
      <c r="AO13" s="30"/>
      <c r="AP13" s="30"/>
      <c r="AQ13" s="234"/>
      <c r="AR13" s="30"/>
      <c r="AS13" s="30"/>
      <c r="AT13" s="234"/>
      <c r="AU13" s="30"/>
      <c r="AV13" s="30"/>
      <c r="AW13" s="234"/>
      <c r="AX13" s="30"/>
      <c r="AY13" s="30"/>
      <c r="AZ13" s="234"/>
      <c r="BA13" s="30"/>
      <c r="BB13" s="30"/>
      <c r="BC13" s="234"/>
      <c r="BD13" s="30"/>
      <c r="BE13" s="30"/>
      <c r="BF13" s="234"/>
      <c r="BG13" s="30"/>
      <c r="BH13" s="30"/>
      <c r="BI13" s="234"/>
      <c r="BJ13" s="30"/>
      <c r="BK13" s="30"/>
      <c r="BL13" s="234"/>
      <c r="BM13" s="30"/>
      <c r="BN13" s="30"/>
      <c r="BO13" s="234"/>
      <c r="BP13" s="30"/>
      <c r="BQ13" s="30"/>
      <c r="BR13" s="234"/>
      <c r="BS13" s="30"/>
      <c r="BT13" s="30"/>
      <c r="BU13" s="234"/>
      <c r="BV13" s="30"/>
      <c r="BW13" s="30"/>
      <c r="BX13" s="234"/>
      <c r="BY13" s="30"/>
      <c r="BZ13" s="30"/>
      <c r="CA13" s="234"/>
      <c r="CB13" s="30"/>
      <c r="CC13" s="30"/>
      <c r="CD13" s="234"/>
      <c r="CE13" s="30"/>
      <c r="CF13" s="30"/>
      <c r="CG13" s="234"/>
      <c r="CH13" s="30"/>
      <c r="CI13" s="30"/>
      <c r="CJ13" s="234"/>
      <c r="CK13" s="30"/>
      <c r="CL13" s="30"/>
      <c r="CM13" s="234"/>
      <c r="CN13" s="30"/>
      <c r="CO13" s="30"/>
      <c r="CP13" s="327"/>
      <c r="CQ13" s="30"/>
      <c r="CR13" s="27"/>
      <c r="CS13" s="156" t="str">
        <f ca="1">IF(MIN(IF(M13="Positive",K13,TODAY()+1),IF(AO13="Positive",AN13,TODAY()+1),IF(AR13="Positive",AQ13,TODAY()+1),IF(AU13="Positive",AT13,TODAY()+1),IF(AX13="Positive",AW13,TODAY()+1),IF(BA13="Positive",AZ13,TODAY()+1),IF(BD13="Positive",BC13,TODAY()+1),IF(BG13="Positive",BF13,TODAY()+1),IF(BJ13="Positive",BI13,TODAY()+1),IF(BM13="Positive",BL13,TODAY()+1),IF(BP13="Positive",BO13,TODAY()+1),IF(BS13="Positive",BR13,TODAY()+1),IF(BV13="Positive",BU13,TODAY()+1),IF(BY13="Positive",BX13,TODAY()+1),IF(CB13="Positive",CA13,TODAY()+1),IF(CE13="Positive",CD13,TODAY()+1),IF(CH13="Positive",CG13,TODAY()+1),IF(CK13="Positive",CJ13,TODAY()+1),IF(CN13="Positive",CM13,TODAY()+1),IF(CR13="Positive",CP13,TODAY()+1))=TODAY()+1,"",MIN(IF(M13="Positive",K13,TODAY()+1),IF(AO13="Positive",AN13,TODAY()+1),IF(AR13="Positive",AQ13,TODAY()+1),IF(AU13="Positive",AT13,TODAY()+1),IF(AX13="Positive",AW13,TODAY()+1),IF(BA13="Positive",AZ13,TODAY()+1),IF(BD13="Positive",BC13,TODAY()+1),IF(BG13="Positive",BF13,TODAY()+1),IF(BJ13="Positive",BI13,TODAY()+1),IF(BM13="Positive",BL13,TODAY()+1),IF(BP13="Positive",BO13,TODAY()+1),IF(BS13="Positive",BR13,TODAY()+1),IF(BV13="Positive",BU13,TODAY()+1),IF(BY13="Positive",BX13,TODAY()+1),IF(CB13="Positive",CA13,TODAY()+1),IF(CE13="Positive",CD13,TODAY()+1),IF(CH13="Positive",CG13,TODAY()+1),IF(CK13="Positive",CJ13,TODAY()+1),IF(CN13="Positive",CM13,TODAY()+1),IF(CR13="Positive",CP13,TODAY()+1)))</f>
        <v/>
      </c>
      <c r="CT13" s="157" t="str">
        <f>IF(OR(M13 = "Positive", AO13 = "Positive", AR13 = "Positive", AU13 = "Positive", AX13 = "Positive", BA13 = "Positive", BD13 = "Positive", BG13 = "Positive", BJ13 = "Positive", BM13 = "Positive", BP13 = "Positive", BS13 = "Positive", BV13 = "Positive", BY13 = "Positive", CB13 = "Positive", CE13 = "Positive", CH13 = "Positive", CK13 = "Positive", CN13 = "Positive", CR13 = "Positive"), "YES", "")</f>
        <v/>
      </c>
    </row>
    <row r="14" spans="1:98" s="166" customFormat="1" x14ac:dyDescent="0.35">
      <c r="A14" s="163">
        <f t="shared" si="2"/>
        <v>13</v>
      </c>
      <c r="B14" s="144">
        <f>'Facility Information'!$B$9</f>
        <v>0</v>
      </c>
      <c r="C14" s="100"/>
      <c r="D14" s="21"/>
      <c r="E14" s="25"/>
      <c r="F14" s="279"/>
      <c r="G14" s="115"/>
      <c r="H14" s="30"/>
      <c r="I14" s="64"/>
      <c r="J14" s="64"/>
      <c r="K14" s="295"/>
      <c r="L14" s="26"/>
      <c r="M14" s="139"/>
      <c r="N14" s="139"/>
      <c r="O14" s="28"/>
      <c r="P14" s="218"/>
      <c r="Q14" s="24"/>
      <c r="R14" s="63"/>
      <c r="S14" s="64"/>
      <c r="T14" s="25"/>
      <c r="U14" s="28"/>
      <c r="V14" s="29"/>
      <c r="W14" s="30"/>
      <c r="X14" s="30"/>
      <c r="Y14" s="30"/>
      <c r="Z14" s="30"/>
      <c r="AA14" s="30"/>
      <c r="AB14" s="30"/>
      <c r="AC14" s="30"/>
      <c r="AD14" s="30"/>
      <c r="AE14" s="30"/>
      <c r="AF14" s="233"/>
      <c r="AG14" s="233"/>
      <c r="AH14" s="233"/>
      <c r="AI14" s="320"/>
      <c r="AJ14" s="22"/>
      <c r="AK14" s="317" t="str">
        <f ca="1">IF(AND(CT14 = "YES", V14 &lt;&gt; ""), MIN(CS14, V14), CS14)</f>
        <v/>
      </c>
      <c r="AL14" s="313" t="str">
        <f t="shared" ca="1" si="0"/>
        <v/>
      </c>
      <c r="AM14" s="313" t="str">
        <f t="shared" ca="1" si="1"/>
        <v/>
      </c>
      <c r="AN14" s="234"/>
      <c r="AO14" s="30"/>
      <c r="AP14" s="30"/>
      <c r="AQ14" s="234"/>
      <c r="AR14" s="30"/>
      <c r="AS14" s="30"/>
      <c r="AT14" s="234"/>
      <c r="AU14" s="30"/>
      <c r="AV14" s="30"/>
      <c r="AW14" s="234"/>
      <c r="AX14" s="30"/>
      <c r="AY14" s="30"/>
      <c r="AZ14" s="234"/>
      <c r="BA14" s="30"/>
      <c r="BB14" s="30"/>
      <c r="BC14" s="234"/>
      <c r="BD14" s="30"/>
      <c r="BE14" s="30"/>
      <c r="BF14" s="234"/>
      <c r="BG14" s="30"/>
      <c r="BH14" s="30"/>
      <c r="BI14" s="234"/>
      <c r="BJ14" s="30"/>
      <c r="BK14" s="30"/>
      <c r="BL14" s="234"/>
      <c r="BM14" s="30"/>
      <c r="BN14" s="30"/>
      <c r="BO14" s="234"/>
      <c r="BP14" s="30"/>
      <c r="BQ14" s="30"/>
      <c r="BR14" s="234"/>
      <c r="BS14" s="30"/>
      <c r="BT14" s="30"/>
      <c r="BU14" s="234"/>
      <c r="BV14" s="30"/>
      <c r="BW14" s="30"/>
      <c r="BX14" s="234"/>
      <c r="BY14" s="30"/>
      <c r="BZ14" s="30"/>
      <c r="CA14" s="234"/>
      <c r="CB14" s="30"/>
      <c r="CC14" s="30"/>
      <c r="CD14" s="234"/>
      <c r="CE14" s="30"/>
      <c r="CF14" s="30"/>
      <c r="CG14" s="234"/>
      <c r="CH14" s="30"/>
      <c r="CI14" s="30"/>
      <c r="CJ14" s="234"/>
      <c r="CK14" s="30"/>
      <c r="CL14" s="30"/>
      <c r="CM14" s="234"/>
      <c r="CN14" s="30"/>
      <c r="CO14" s="30"/>
      <c r="CP14" s="327"/>
      <c r="CQ14" s="30"/>
      <c r="CR14" s="27"/>
      <c r="CS14" s="156" t="str">
        <f ca="1">IF(MIN(IF(M14="Positive",K14,TODAY()+1),IF(AO14="Positive",AN14,TODAY()+1),IF(AR14="Positive",AQ14,TODAY()+1),IF(AU14="Positive",AT14,TODAY()+1),IF(AX14="Positive",AW14,TODAY()+1),IF(BA14="Positive",AZ14,TODAY()+1),IF(BD14="Positive",BC14,TODAY()+1),IF(BG14="Positive",BF14,TODAY()+1),IF(BJ14="Positive",BI14,TODAY()+1),IF(BM14="Positive",BL14,TODAY()+1),IF(BP14="Positive",BO14,TODAY()+1),IF(BS14="Positive",BR14,TODAY()+1),IF(BV14="Positive",BU14,TODAY()+1),IF(BY14="Positive",BX14,TODAY()+1),IF(CB14="Positive",CA14,TODAY()+1),IF(CE14="Positive",CD14,TODAY()+1),IF(CH14="Positive",CG14,TODAY()+1),IF(CK14="Positive",CJ14,TODAY()+1),IF(CN14="Positive",CM14,TODAY()+1),IF(CR14="Positive",CP14,TODAY()+1))=TODAY()+1,"",MIN(IF(M14="Positive",K14,TODAY()+1),IF(AO14="Positive",AN14,TODAY()+1),IF(AR14="Positive",AQ14,TODAY()+1),IF(AU14="Positive",AT14,TODAY()+1),IF(AX14="Positive",AW14,TODAY()+1),IF(BA14="Positive",AZ14,TODAY()+1),IF(BD14="Positive",BC14,TODAY()+1),IF(BG14="Positive",BF14,TODAY()+1),IF(BJ14="Positive",BI14,TODAY()+1),IF(BM14="Positive",BL14,TODAY()+1),IF(BP14="Positive",BO14,TODAY()+1),IF(BS14="Positive",BR14,TODAY()+1),IF(BV14="Positive",BU14,TODAY()+1),IF(BY14="Positive",BX14,TODAY()+1),IF(CB14="Positive",CA14,TODAY()+1),IF(CE14="Positive",CD14,TODAY()+1),IF(CH14="Positive",CG14,TODAY()+1),IF(CK14="Positive",CJ14,TODAY()+1),IF(CN14="Positive",CM14,TODAY()+1),IF(CR14="Positive",CP14,TODAY()+1)))</f>
        <v/>
      </c>
      <c r="CT14" s="157" t="str">
        <f>IF(OR(M14 = "Positive", AO14 = "Positive", AR14 = "Positive", AU14 = "Positive", AX14 = "Positive", BA14 = "Positive", BD14 = "Positive", BG14 = "Positive", BJ14 = "Positive", BM14 = "Positive", BP14 = "Positive", BS14 = "Positive", BV14 = "Positive", BY14 = "Positive", CB14 = "Positive", CE14 = "Positive", CH14 = "Positive", CK14 = "Positive", CN14 = "Positive", CR14 = "Positive"), "YES", "")</f>
        <v/>
      </c>
    </row>
    <row r="15" spans="1:98" s="166" customFormat="1" x14ac:dyDescent="0.35">
      <c r="A15" s="163">
        <f t="shared" si="2"/>
        <v>14</v>
      </c>
      <c r="B15" s="144">
        <f>'Facility Information'!$B$9</f>
        <v>0</v>
      </c>
      <c r="C15" s="100"/>
      <c r="D15" s="21"/>
      <c r="E15" s="25"/>
      <c r="F15" s="279"/>
      <c r="G15" s="115"/>
      <c r="H15" s="30"/>
      <c r="I15" s="64"/>
      <c r="J15" s="64"/>
      <c r="K15" s="295"/>
      <c r="L15" s="26"/>
      <c r="M15" s="139"/>
      <c r="N15" s="139"/>
      <c r="O15" s="28"/>
      <c r="P15" s="218"/>
      <c r="Q15" s="24"/>
      <c r="R15" s="63"/>
      <c r="S15" s="64"/>
      <c r="T15" s="25"/>
      <c r="U15" s="28"/>
      <c r="V15" s="29"/>
      <c r="W15" s="30"/>
      <c r="X15" s="30"/>
      <c r="Y15" s="30"/>
      <c r="Z15" s="30"/>
      <c r="AA15" s="30"/>
      <c r="AB15" s="30"/>
      <c r="AC15" s="30"/>
      <c r="AD15" s="30"/>
      <c r="AE15" s="30"/>
      <c r="AF15" s="233"/>
      <c r="AG15" s="233"/>
      <c r="AH15" s="233"/>
      <c r="AI15" s="320"/>
      <c r="AJ15" s="22"/>
      <c r="AK15" s="317" t="str">
        <f ca="1">IF(AND(CT15 = "YES", V15 &lt;&gt; ""), MIN(CS15, V15), CS15)</f>
        <v/>
      </c>
      <c r="AL15" s="313" t="str">
        <f t="shared" ca="1" si="0"/>
        <v/>
      </c>
      <c r="AM15" s="313" t="str">
        <f t="shared" ca="1" si="1"/>
        <v/>
      </c>
      <c r="AN15" s="234"/>
      <c r="AO15" s="30"/>
      <c r="AP15" s="30"/>
      <c r="AQ15" s="234"/>
      <c r="AR15" s="30"/>
      <c r="AS15" s="30"/>
      <c r="AT15" s="234"/>
      <c r="AU15" s="30"/>
      <c r="AV15" s="30"/>
      <c r="AW15" s="234"/>
      <c r="AX15" s="30"/>
      <c r="AY15" s="30"/>
      <c r="AZ15" s="234"/>
      <c r="BA15" s="30"/>
      <c r="BB15" s="30"/>
      <c r="BC15" s="234"/>
      <c r="BD15" s="30"/>
      <c r="BE15" s="30"/>
      <c r="BF15" s="234"/>
      <c r="BG15" s="30"/>
      <c r="BH15" s="30"/>
      <c r="BI15" s="234"/>
      <c r="BJ15" s="30"/>
      <c r="BK15" s="30"/>
      <c r="BL15" s="234"/>
      <c r="BM15" s="30"/>
      <c r="BN15" s="30"/>
      <c r="BO15" s="234"/>
      <c r="BP15" s="30"/>
      <c r="BQ15" s="30"/>
      <c r="BR15" s="234"/>
      <c r="BS15" s="30"/>
      <c r="BT15" s="30"/>
      <c r="BU15" s="234"/>
      <c r="BV15" s="30"/>
      <c r="BW15" s="30"/>
      <c r="BX15" s="234"/>
      <c r="BY15" s="30"/>
      <c r="BZ15" s="30"/>
      <c r="CA15" s="234"/>
      <c r="CB15" s="30"/>
      <c r="CC15" s="30"/>
      <c r="CD15" s="234"/>
      <c r="CE15" s="30"/>
      <c r="CF15" s="30"/>
      <c r="CG15" s="234"/>
      <c r="CH15" s="30"/>
      <c r="CI15" s="30"/>
      <c r="CJ15" s="234"/>
      <c r="CK15" s="30"/>
      <c r="CL15" s="30"/>
      <c r="CM15" s="234"/>
      <c r="CN15" s="30"/>
      <c r="CO15" s="30"/>
      <c r="CP15" s="327"/>
      <c r="CQ15" s="30"/>
      <c r="CR15" s="27"/>
      <c r="CS15" s="156" t="str">
        <f ca="1">IF(MIN(IF(M15="Positive",K15,TODAY()+1),IF(AO15="Positive",AN15,TODAY()+1),IF(AR15="Positive",AQ15,TODAY()+1),IF(AU15="Positive",AT15,TODAY()+1),IF(AX15="Positive",AW15,TODAY()+1),IF(BA15="Positive",AZ15,TODAY()+1),IF(BD15="Positive",BC15,TODAY()+1),IF(BG15="Positive",BF15,TODAY()+1),IF(BJ15="Positive",BI15,TODAY()+1),IF(BM15="Positive",BL15,TODAY()+1),IF(BP15="Positive",BO15,TODAY()+1),IF(BS15="Positive",BR15,TODAY()+1),IF(BV15="Positive",BU15,TODAY()+1),IF(BY15="Positive",BX15,TODAY()+1),IF(CB15="Positive",CA15,TODAY()+1),IF(CE15="Positive",CD15,TODAY()+1),IF(CH15="Positive",CG15,TODAY()+1),IF(CK15="Positive",CJ15,TODAY()+1),IF(CN15="Positive",CM15,TODAY()+1),IF(CR15="Positive",CP15,TODAY()+1))=TODAY()+1,"",MIN(IF(M15="Positive",K15,TODAY()+1),IF(AO15="Positive",AN15,TODAY()+1),IF(AR15="Positive",AQ15,TODAY()+1),IF(AU15="Positive",AT15,TODAY()+1),IF(AX15="Positive",AW15,TODAY()+1),IF(BA15="Positive",AZ15,TODAY()+1),IF(BD15="Positive",BC15,TODAY()+1),IF(BG15="Positive",BF15,TODAY()+1),IF(BJ15="Positive",BI15,TODAY()+1),IF(BM15="Positive",BL15,TODAY()+1),IF(BP15="Positive",BO15,TODAY()+1),IF(BS15="Positive",BR15,TODAY()+1),IF(BV15="Positive",BU15,TODAY()+1),IF(BY15="Positive",BX15,TODAY()+1),IF(CB15="Positive",CA15,TODAY()+1),IF(CE15="Positive",CD15,TODAY()+1),IF(CH15="Positive",CG15,TODAY()+1),IF(CK15="Positive",CJ15,TODAY()+1),IF(CN15="Positive",CM15,TODAY()+1),IF(CR15="Positive",CP15,TODAY()+1)))</f>
        <v/>
      </c>
      <c r="CT15" s="157" t="str">
        <f>IF(OR(M15 = "Positive", AO15 = "Positive", AR15 = "Positive", AU15 = "Positive", AX15 = "Positive", BA15 = "Positive", BD15 = "Positive", BG15 = "Positive", BJ15 = "Positive", BM15 = "Positive", BP15 = "Positive", BS15 = "Positive", BV15 = "Positive", BY15 = "Positive", CB15 = "Positive", CE15 = "Positive", CH15 = "Positive", CK15 = "Positive", CN15 = "Positive", CR15 = "Positive"), "YES", "")</f>
        <v/>
      </c>
    </row>
    <row r="16" spans="1:98" s="166" customFormat="1" x14ac:dyDescent="0.35">
      <c r="A16" s="163">
        <f t="shared" si="2"/>
        <v>15</v>
      </c>
      <c r="B16" s="144">
        <f>'Facility Information'!$B$9</f>
        <v>0</v>
      </c>
      <c r="C16" s="100"/>
      <c r="D16" s="21"/>
      <c r="E16" s="25"/>
      <c r="F16" s="279"/>
      <c r="G16" s="115"/>
      <c r="H16" s="30"/>
      <c r="I16" s="64"/>
      <c r="J16" s="64"/>
      <c r="K16" s="295"/>
      <c r="L16" s="26"/>
      <c r="M16" s="139"/>
      <c r="N16" s="139"/>
      <c r="O16" s="28"/>
      <c r="P16" s="218"/>
      <c r="Q16" s="24"/>
      <c r="R16" s="63"/>
      <c r="S16" s="64"/>
      <c r="T16" s="25"/>
      <c r="U16" s="28"/>
      <c r="V16" s="29"/>
      <c r="W16" s="30"/>
      <c r="X16" s="30"/>
      <c r="Y16" s="30"/>
      <c r="Z16" s="30"/>
      <c r="AA16" s="30"/>
      <c r="AB16" s="30"/>
      <c r="AC16" s="30"/>
      <c r="AD16" s="30"/>
      <c r="AE16" s="30"/>
      <c r="AF16" s="233"/>
      <c r="AG16" s="233"/>
      <c r="AH16" s="233"/>
      <c r="AI16" s="320"/>
      <c r="AJ16" s="22"/>
      <c r="AK16" s="317" t="str">
        <f ca="1">IF(AND(CT16 = "YES", V16 &lt;&gt; ""), MIN(CS16, V16), CS16)</f>
        <v/>
      </c>
      <c r="AL16" s="313" t="str">
        <f t="shared" ca="1" si="0"/>
        <v/>
      </c>
      <c r="AM16" s="313" t="str">
        <f t="shared" ca="1" si="1"/>
        <v/>
      </c>
      <c r="AN16" s="234"/>
      <c r="AO16" s="30"/>
      <c r="AP16" s="30"/>
      <c r="AQ16" s="234"/>
      <c r="AR16" s="30"/>
      <c r="AS16" s="30"/>
      <c r="AT16" s="234"/>
      <c r="AU16" s="30"/>
      <c r="AV16" s="30"/>
      <c r="AW16" s="234"/>
      <c r="AX16" s="30"/>
      <c r="AY16" s="30"/>
      <c r="AZ16" s="234"/>
      <c r="BA16" s="30"/>
      <c r="BB16" s="30"/>
      <c r="BC16" s="234"/>
      <c r="BD16" s="30"/>
      <c r="BE16" s="30"/>
      <c r="BF16" s="234"/>
      <c r="BG16" s="30"/>
      <c r="BH16" s="30"/>
      <c r="BI16" s="234"/>
      <c r="BJ16" s="30"/>
      <c r="BK16" s="30"/>
      <c r="BL16" s="234"/>
      <c r="BM16" s="30"/>
      <c r="BN16" s="30"/>
      <c r="BO16" s="234"/>
      <c r="BP16" s="30"/>
      <c r="BQ16" s="30"/>
      <c r="BR16" s="234"/>
      <c r="BS16" s="30"/>
      <c r="BT16" s="30"/>
      <c r="BU16" s="234"/>
      <c r="BV16" s="30"/>
      <c r="BW16" s="30"/>
      <c r="BX16" s="234"/>
      <c r="BY16" s="30"/>
      <c r="BZ16" s="30"/>
      <c r="CA16" s="234"/>
      <c r="CB16" s="30"/>
      <c r="CC16" s="30"/>
      <c r="CD16" s="234"/>
      <c r="CE16" s="30"/>
      <c r="CF16" s="30"/>
      <c r="CG16" s="234"/>
      <c r="CH16" s="30"/>
      <c r="CI16" s="30"/>
      <c r="CJ16" s="234"/>
      <c r="CK16" s="30"/>
      <c r="CL16" s="30"/>
      <c r="CM16" s="234"/>
      <c r="CN16" s="30"/>
      <c r="CO16" s="30"/>
      <c r="CP16" s="327"/>
      <c r="CQ16" s="30"/>
      <c r="CR16" s="27"/>
      <c r="CS16" s="156" t="str">
        <f ca="1">IF(MIN(IF(M16="Positive",K16,TODAY()+1),IF(AO16="Positive",AN16,TODAY()+1),IF(AR16="Positive",AQ16,TODAY()+1),IF(AU16="Positive",AT16,TODAY()+1),IF(AX16="Positive",AW16,TODAY()+1),IF(BA16="Positive",AZ16,TODAY()+1),IF(BD16="Positive",BC16,TODAY()+1),IF(BG16="Positive",BF16,TODAY()+1),IF(BJ16="Positive",BI16,TODAY()+1),IF(BM16="Positive",BL16,TODAY()+1),IF(BP16="Positive",BO16,TODAY()+1),IF(BS16="Positive",BR16,TODAY()+1),IF(BV16="Positive",BU16,TODAY()+1),IF(BY16="Positive",BX16,TODAY()+1),IF(CB16="Positive",CA16,TODAY()+1),IF(CE16="Positive",CD16,TODAY()+1),IF(CH16="Positive",CG16,TODAY()+1),IF(CK16="Positive",CJ16,TODAY()+1),IF(CN16="Positive",CM16,TODAY()+1),IF(CR16="Positive",CP16,TODAY()+1))=TODAY()+1,"",MIN(IF(M16="Positive",K16,TODAY()+1),IF(AO16="Positive",AN16,TODAY()+1),IF(AR16="Positive",AQ16,TODAY()+1),IF(AU16="Positive",AT16,TODAY()+1),IF(AX16="Positive",AW16,TODAY()+1),IF(BA16="Positive",AZ16,TODAY()+1),IF(BD16="Positive",BC16,TODAY()+1),IF(BG16="Positive",BF16,TODAY()+1),IF(BJ16="Positive",BI16,TODAY()+1),IF(BM16="Positive",BL16,TODAY()+1),IF(BP16="Positive",BO16,TODAY()+1),IF(BS16="Positive",BR16,TODAY()+1),IF(BV16="Positive",BU16,TODAY()+1),IF(BY16="Positive",BX16,TODAY()+1),IF(CB16="Positive",CA16,TODAY()+1),IF(CE16="Positive",CD16,TODAY()+1),IF(CH16="Positive",CG16,TODAY()+1),IF(CK16="Positive",CJ16,TODAY()+1),IF(CN16="Positive",CM16,TODAY()+1),IF(CR16="Positive",CP16,TODAY()+1)))</f>
        <v/>
      </c>
      <c r="CT16" s="157" t="str">
        <f>IF(OR(M16 = "Positive", AO16 = "Positive", AR16 = "Positive", AU16 = "Positive", AX16 = "Positive", BA16 = "Positive", BD16 = "Positive", BG16 = "Positive", BJ16 = "Positive", BM16 = "Positive", BP16 = "Positive", BS16 = "Positive", BV16 = "Positive", BY16 = "Positive", CB16 = "Positive", CE16 = "Positive", CH16 = "Positive", CK16 = "Positive", CN16 = "Positive", CR16 = "Positive"), "YES", "")</f>
        <v/>
      </c>
    </row>
    <row r="17" spans="1:98" s="166" customFormat="1" x14ac:dyDescent="0.35">
      <c r="A17" s="163">
        <f t="shared" si="2"/>
        <v>16</v>
      </c>
      <c r="B17" s="144">
        <f>'Facility Information'!$B$9</f>
        <v>0</v>
      </c>
      <c r="C17" s="100"/>
      <c r="D17" s="21"/>
      <c r="E17" s="25"/>
      <c r="F17" s="279"/>
      <c r="G17" s="115"/>
      <c r="H17" s="30"/>
      <c r="I17" s="285"/>
      <c r="J17" s="285"/>
      <c r="K17" s="295"/>
      <c r="L17" s="26"/>
      <c r="M17" s="139"/>
      <c r="N17" s="139"/>
      <c r="O17" s="28"/>
      <c r="P17" s="218"/>
      <c r="Q17" s="24"/>
      <c r="R17" s="63"/>
      <c r="S17" s="64"/>
      <c r="T17" s="25"/>
      <c r="U17" s="28"/>
      <c r="V17" s="29"/>
      <c r="W17" s="30"/>
      <c r="X17" s="30"/>
      <c r="Y17" s="30"/>
      <c r="Z17" s="30"/>
      <c r="AA17" s="30"/>
      <c r="AB17" s="30"/>
      <c r="AC17" s="30"/>
      <c r="AD17" s="30"/>
      <c r="AE17" s="30"/>
      <c r="AF17" s="233"/>
      <c r="AG17" s="233"/>
      <c r="AH17" s="233"/>
      <c r="AI17" s="320"/>
      <c r="AJ17" s="22"/>
      <c r="AK17" s="317" t="str">
        <f ca="1">IF(AND(CT17 = "YES", V17 &lt;&gt; ""), MIN(CS17, V17), CS17)</f>
        <v/>
      </c>
      <c r="AL17" s="313" t="str">
        <f t="shared" ca="1" si="0"/>
        <v/>
      </c>
      <c r="AM17" s="313" t="str">
        <f t="shared" ca="1" si="1"/>
        <v/>
      </c>
      <c r="AN17" s="234"/>
      <c r="AO17" s="30"/>
      <c r="AP17" s="30"/>
      <c r="AQ17" s="234"/>
      <c r="AR17" s="30"/>
      <c r="AS17" s="30"/>
      <c r="AT17" s="234"/>
      <c r="AU17" s="30"/>
      <c r="AV17" s="30"/>
      <c r="AW17" s="234"/>
      <c r="AX17" s="30"/>
      <c r="AY17" s="30"/>
      <c r="AZ17" s="234"/>
      <c r="BA17" s="30"/>
      <c r="BB17" s="30"/>
      <c r="BC17" s="234"/>
      <c r="BD17" s="30"/>
      <c r="BE17" s="30"/>
      <c r="BF17" s="234"/>
      <c r="BG17" s="30"/>
      <c r="BH17" s="30"/>
      <c r="BI17" s="234"/>
      <c r="BJ17" s="30"/>
      <c r="BK17" s="30"/>
      <c r="BL17" s="234"/>
      <c r="BM17" s="30"/>
      <c r="BN17" s="30"/>
      <c r="BO17" s="234"/>
      <c r="BP17" s="30"/>
      <c r="BQ17" s="30"/>
      <c r="BR17" s="234"/>
      <c r="BS17" s="30"/>
      <c r="BT17" s="30"/>
      <c r="BU17" s="234"/>
      <c r="BV17" s="30"/>
      <c r="BW17" s="30"/>
      <c r="BX17" s="234"/>
      <c r="BY17" s="30"/>
      <c r="BZ17" s="30"/>
      <c r="CA17" s="234"/>
      <c r="CB17" s="30"/>
      <c r="CC17" s="30"/>
      <c r="CD17" s="234"/>
      <c r="CE17" s="30"/>
      <c r="CF17" s="30"/>
      <c r="CG17" s="234"/>
      <c r="CH17" s="30"/>
      <c r="CI17" s="30"/>
      <c r="CJ17" s="234"/>
      <c r="CK17" s="30"/>
      <c r="CL17" s="30"/>
      <c r="CM17" s="234"/>
      <c r="CN17" s="30"/>
      <c r="CO17" s="30"/>
      <c r="CP17" s="327"/>
      <c r="CQ17" s="30"/>
      <c r="CR17" s="27"/>
      <c r="CS17" s="156" t="str">
        <f ca="1">IF(MIN(IF(M17="Positive",K17,TODAY()+1),IF(AO17="Positive",AN17,TODAY()+1),IF(AR17="Positive",AQ17,TODAY()+1),IF(AU17="Positive",AT17,TODAY()+1),IF(AX17="Positive",AW17,TODAY()+1),IF(BA17="Positive",AZ17,TODAY()+1),IF(BD17="Positive",BC17,TODAY()+1),IF(BG17="Positive",BF17,TODAY()+1),IF(BJ17="Positive",BI17,TODAY()+1),IF(BM17="Positive",BL17,TODAY()+1),IF(BP17="Positive",BO17,TODAY()+1),IF(BS17="Positive",BR17,TODAY()+1),IF(BV17="Positive",BU17,TODAY()+1),IF(BY17="Positive",BX17,TODAY()+1),IF(CB17="Positive",CA17,TODAY()+1),IF(CE17="Positive",CD17,TODAY()+1),IF(CH17="Positive",CG17,TODAY()+1),IF(CK17="Positive",CJ17,TODAY()+1),IF(CN17="Positive",CM17,TODAY()+1),IF(CR17="Positive",CP17,TODAY()+1))=TODAY()+1,"",MIN(IF(M17="Positive",K17,TODAY()+1),IF(AO17="Positive",AN17,TODAY()+1),IF(AR17="Positive",AQ17,TODAY()+1),IF(AU17="Positive",AT17,TODAY()+1),IF(AX17="Positive",AW17,TODAY()+1),IF(BA17="Positive",AZ17,TODAY()+1),IF(BD17="Positive",BC17,TODAY()+1),IF(BG17="Positive",BF17,TODAY()+1),IF(BJ17="Positive",BI17,TODAY()+1),IF(BM17="Positive",BL17,TODAY()+1),IF(BP17="Positive",BO17,TODAY()+1),IF(BS17="Positive",BR17,TODAY()+1),IF(BV17="Positive",BU17,TODAY()+1),IF(BY17="Positive",BX17,TODAY()+1),IF(CB17="Positive",CA17,TODAY()+1),IF(CE17="Positive",CD17,TODAY()+1),IF(CH17="Positive",CG17,TODAY()+1),IF(CK17="Positive",CJ17,TODAY()+1),IF(CN17="Positive",CM17,TODAY()+1),IF(CR17="Positive",CP17,TODAY()+1)))</f>
        <v/>
      </c>
      <c r="CT17" s="157" t="str">
        <f>IF(OR(M17 = "Positive", AO17 = "Positive", AR17 = "Positive", AU17 = "Positive", AX17 = "Positive", BA17 = "Positive", BD17 = "Positive", BG17 = "Positive", BJ17 = "Positive", BM17 = "Positive", BP17 = "Positive", BS17 = "Positive", BV17 = "Positive", BY17 = "Positive", CB17 = "Positive", CE17 = "Positive", CH17 = "Positive", CK17 = "Positive", CN17 = "Positive", CR17 = "Positive"), "YES", "")</f>
        <v/>
      </c>
    </row>
    <row r="18" spans="1:98" s="166" customFormat="1" x14ac:dyDescent="0.35">
      <c r="A18" s="163">
        <f t="shared" si="2"/>
        <v>17</v>
      </c>
      <c r="B18" s="144">
        <f>'Facility Information'!$B$9</f>
        <v>0</v>
      </c>
      <c r="C18" s="100"/>
      <c r="D18" s="21"/>
      <c r="E18" s="25"/>
      <c r="F18" s="279"/>
      <c r="G18" s="115"/>
      <c r="H18" s="30"/>
      <c r="I18" s="64"/>
      <c r="J18" s="64"/>
      <c r="K18" s="295"/>
      <c r="L18" s="26"/>
      <c r="M18" s="139"/>
      <c r="N18" s="139"/>
      <c r="O18" s="28"/>
      <c r="P18" s="218"/>
      <c r="Q18" s="24"/>
      <c r="R18" s="63"/>
      <c r="S18" s="64"/>
      <c r="T18" s="25"/>
      <c r="U18" s="28"/>
      <c r="V18" s="29"/>
      <c r="W18" s="30"/>
      <c r="X18" s="30"/>
      <c r="Y18" s="30"/>
      <c r="Z18" s="30"/>
      <c r="AA18" s="30"/>
      <c r="AB18" s="30"/>
      <c r="AC18" s="30"/>
      <c r="AD18" s="30"/>
      <c r="AE18" s="30"/>
      <c r="AF18" s="233"/>
      <c r="AG18" s="233"/>
      <c r="AH18" s="233"/>
      <c r="AI18" s="320"/>
      <c r="AJ18" s="22"/>
      <c r="AK18" s="317" t="str">
        <f ca="1">IF(AND(CT18 = "YES", V18 &lt;&gt; ""), MIN(CS18, V18), CS18)</f>
        <v/>
      </c>
      <c r="AL18" s="313" t="str">
        <f t="shared" ca="1" si="0"/>
        <v/>
      </c>
      <c r="AM18" s="313" t="str">
        <f t="shared" ca="1" si="1"/>
        <v/>
      </c>
      <c r="AN18" s="234"/>
      <c r="AO18" s="30"/>
      <c r="AP18" s="30"/>
      <c r="AQ18" s="234"/>
      <c r="AR18" s="30"/>
      <c r="AS18" s="30"/>
      <c r="AT18" s="234"/>
      <c r="AU18" s="30"/>
      <c r="AV18" s="30"/>
      <c r="AW18" s="234"/>
      <c r="AX18" s="30"/>
      <c r="AY18" s="30"/>
      <c r="AZ18" s="234"/>
      <c r="BA18" s="30"/>
      <c r="BB18" s="30"/>
      <c r="BC18" s="234"/>
      <c r="BD18" s="30"/>
      <c r="BE18" s="30"/>
      <c r="BF18" s="234"/>
      <c r="BG18" s="30"/>
      <c r="BH18" s="30"/>
      <c r="BI18" s="234"/>
      <c r="BJ18" s="30"/>
      <c r="BK18" s="30"/>
      <c r="BL18" s="234"/>
      <c r="BM18" s="30"/>
      <c r="BN18" s="30"/>
      <c r="BO18" s="234"/>
      <c r="BP18" s="30"/>
      <c r="BQ18" s="30"/>
      <c r="BR18" s="234"/>
      <c r="BS18" s="30"/>
      <c r="BT18" s="30"/>
      <c r="BU18" s="234"/>
      <c r="BV18" s="30"/>
      <c r="BW18" s="30"/>
      <c r="BX18" s="234"/>
      <c r="BY18" s="30"/>
      <c r="BZ18" s="30"/>
      <c r="CA18" s="234"/>
      <c r="CB18" s="30"/>
      <c r="CC18" s="30"/>
      <c r="CD18" s="234"/>
      <c r="CE18" s="30"/>
      <c r="CF18" s="30"/>
      <c r="CG18" s="234"/>
      <c r="CH18" s="30"/>
      <c r="CI18" s="30"/>
      <c r="CJ18" s="234"/>
      <c r="CK18" s="30"/>
      <c r="CL18" s="30"/>
      <c r="CM18" s="234"/>
      <c r="CN18" s="30"/>
      <c r="CO18" s="30"/>
      <c r="CP18" s="327"/>
      <c r="CQ18" s="30"/>
      <c r="CR18" s="27"/>
      <c r="CS18" s="156" t="str">
        <f ca="1">IF(MIN(IF(M18="Positive",K18,TODAY()+1),IF(AO18="Positive",AN18,TODAY()+1),IF(AR18="Positive",AQ18,TODAY()+1),IF(AU18="Positive",AT18,TODAY()+1),IF(AX18="Positive",AW18,TODAY()+1),IF(BA18="Positive",AZ18,TODAY()+1),IF(BD18="Positive",BC18,TODAY()+1),IF(BG18="Positive",BF18,TODAY()+1),IF(BJ18="Positive",BI18,TODAY()+1),IF(BM18="Positive",BL18,TODAY()+1),IF(BP18="Positive",BO18,TODAY()+1),IF(BS18="Positive",BR18,TODAY()+1),IF(BV18="Positive",BU18,TODAY()+1),IF(BY18="Positive",BX18,TODAY()+1),IF(CB18="Positive",CA18,TODAY()+1),IF(CE18="Positive",CD18,TODAY()+1),IF(CH18="Positive",CG18,TODAY()+1),IF(CK18="Positive",CJ18,TODAY()+1),IF(CN18="Positive",CM18,TODAY()+1),IF(CR18="Positive",CP18,TODAY()+1))=TODAY()+1,"",MIN(IF(M18="Positive",K18,TODAY()+1),IF(AO18="Positive",AN18,TODAY()+1),IF(AR18="Positive",AQ18,TODAY()+1),IF(AU18="Positive",AT18,TODAY()+1),IF(AX18="Positive",AW18,TODAY()+1),IF(BA18="Positive",AZ18,TODAY()+1),IF(BD18="Positive",BC18,TODAY()+1),IF(BG18="Positive",BF18,TODAY()+1),IF(BJ18="Positive",BI18,TODAY()+1),IF(BM18="Positive",BL18,TODAY()+1),IF(BP18="Positive",BO18,TODAY()+1),IF(BS18="Positive",BR18,TODAY()+1),IF(BV18="Positive",BU18,TODAY()+1),IF(BY18="Positive",BX18,TODAY()+1),IF(CB18="Positive",CA18,TODAY()+1),IF(CE18="Positive",CD18,TODAY()+1),IF(CH18="Positive",CG18,TODAY()+1),IF(CK18="Positive",CJ18,TODAY()+1),IF(CN18="Positive",CM18,TODAY()+1),IF(CR18="Positive",CP18,TODAY()+1)))</f>
        <v/>
      </c>
      <c r="CT18" s="157" t="str">
        <f>IF(OR(M18 = "Positive", AO18 = "Positive", AR18 = "Positive", AU18 = "Positive", AX18 = "Positive", BA18 = "Positive", BD18 = "Positive", BG18 = "Positive", BJ18 = "Positive", BM18 = "Positive", BP18 = "Positive", BS18 = "Positive", BV18 = "Positive", BY18 = "Positive", CB18 = "Positive", CE18 = "Positive", CH18 = "Positive", CK18 = "Positive", CN18 = "Positive", CR18 = "Positive"), "YES", "")</f>
        <v/>
      </c>
    </row>
    <row r="19" spans="1:98" s="166" customFormat="1" x14ac:dyDescent="0.35">
      <c r="A19" s="163">
        <f t="shared" si="2"/>
        <v>18</v>
      </c>
      <c r="B19" s="144">
        <f>'Facility Information'!$B$9</f>
        <v>0</v>
      </c>
      <c r="C19" s="100"/>
      <c r="D19" s="21"/>
      <c r="E19" s="25"/>
      <c r="F19" s="279"/>
      <c r="G19" s="115"/>
      <c r="H19" s="30"/>
      <c r="I19" s="64"/>
      <c r="J19" s="64"/>
      <c r="K19" s="295"/>
      <c r="L19" s="26"/>
      <c r="M19" s="139"/>
      <c r="N19" s="139"/>
      <c r="O19" s="28"/>
      <c r="P19" s="218"/>
      <c r="Q19" s="24"/>
      <c r="R19" s="63"/>
      <c r="S19" s="64"/>
      <c r="T19" s="25"/>
      <c r="U19" s="28"/>
      <c r="V19" s="29"/>
      <c r="W19" s="30"/>
      <c r="X19" s="30"/>
      <c r="Y19" s="30"/>
      <c r="Z19" s="30"/>
      <c r="AA19" s="30"/>
      <c r="AB19" s="30"/>
      <c r="AC19" s="30"/>
      <c r="AD19" s="30"/>
      <c r="AE19" s="30"/>
      <c r="AF19" s="233"/>
      <c r="AG19" s="233"/>
      <c r="AH19" s="233"/>
      <c r="AI19" s="320"/>
      <c r="AJ19" s="22"/>
      <c r="AK19" s="317" t="str">
        <f ca="1">IF(AND(CT19 = "YES", V19 &lt;&gt; ""), MIN(CS19, V19), CS19)</f>
        <v/>
      </c>
      <c r="AL19" s="313" t="str">
        <f t="shared" ca="1" si="0"/>
        <v/>
      </c>
      <c r="AM19" s="313" t="str">
        <f t="shared" ca="1" si="1"/>
        <v/>
      </c>
      <c r="AN19" s="234"/>
      <c r="AO19" s="30"/>
      <c r="AP19" s="30"/>
      <c r="AQ19" s="234"/>
      <c r="AR19" s="30"/>
      <c r="AS19" s="30"/>
      <c r="AT19" s="234"/>
      <c r="AU19" s="30"/>
      <c r="AV19" s="30"/>
      <c r="AW19" s="234"/>
      <c r="AX19" s="30"/>
      <c r="AY19" s="30"/>
      <c r="AZ19" s="234"/>
      <c r="BA19" s="30"/>
      <c r="BB19" s="30"/>
      <c r="BC19" s="234"/>
      <c r="BD19" s="30"/>
      <c r="BE19" s="30"/>
      <c r="BF19" s="234"/>
      <c r="BG19" s="30"/>
      <c r="BH19" s="30"/>
      <c r="BI19" s="234"/>
      <c r="BJ19" s="30"/>
      <c r="BK19" s="30"/>
      <c r="BL19" s="234"/>
      <c r="BM19" s="30"/>
      <c r="BN19" s="30"/>
      <c r="BO19" s="234"/>
      <c r="BP19" s="30"/>
      <c r="BQ19" s="30"/>
      <c r="BR19" s="234"/>
      <c r="BS19" s="30"/>
      <c r="BT19" s="30"/>
      <c r="BU19" s="234"/>
      <c r="BV19" s="30"/>
      <c r="BW19" s="30"/>
      <c r="BX19" s="234"/>
      <c r="BY19" s="30"/>
      <c r="BZ19" s="30"/>
      <c r="CA19" s="234"/>
      <c r="CB19" s="30"/>
      <c r="CC19" s="30"/>
      <c r="CD19" s="234"/>
      <c r="CE19" s="30"/>
      <c r="CF19" s="30"/>
      <c r="CG19" s="234"/>
      <c r="CH19" s="30"/>
      <c r="CI19" s="30"/>
      <c r="CJ19" s="234"/>
      <c r="CK19" s="30"/>
      <c r="CL19" s="30"/>
      <c r="CM19" s="234"/>
      <c r="CN19" s="30"/>
      <c r="CO19" s="30"/>
      <c r="CP19" s="327"/>
      <c r="CQ19" s="30"/>
      <c r="CR19" s="27"/>
      <c r="CS19" s="156" t="str">
        <f ca="1">IF(MIN(IF(M19="Positive",K19,TODAY()+1),IF(AO19="Positive",AN19,TODAY()+1),IF(AR19="Positive",AQ19,TODAY()+1),IF(AU19="Positive",AT19,TODAY()+1),IF(AX19="Positive",AW19,TODAY()+1),IF(BA19="Positive",AZ19,TODAY()+1),IF(BD19="Positive",BC19,TODAY()+1),IF(BG19="Positive",BF19,TODAY()+1),IF(BJ19="Positive",BI19,TODAY()+1),IF(BM19="Positive",BL19,TODAY()+1),IF(BP19="Positive",BO19,TODAY()+1),IF(BS19="Positive",BR19,TODAY()+1),IF(BV19="Positive",BU19,TODAY()+1),IF(BY19="Positive",BX19,TODAY()+1),IF(CB19="Positive",CA19,TODAY()+1),IF(CE19="Positive",CD19,TODAY()+1),IF(CH19="Positive",CG19,TODAY()+1),IF(CK19="Positive",CJ19,TODAY()+1),IF(CN19="Positive",CM19,TODAY()+1),IF(CR19="Positive",CP19,TODAY()+1))=TODAY()+1,"",MIN(IF(M19="Positive",K19,TODAY()+1),IF(AO19="Positive",AN19,TODAY()+1),IF(AR19="Positive",AQ19,TODAY()+1),IF(AU19="Positive",AT19,TODAY()+1),IF(AX19="Positive",AW19,TODAY()+1),IF(BA19="Positive",AZ19,TODAY()+1),IF(BD19="Positive",BC19,TODAY()+1),IF(BG19="Positive",BF19,TODAY()+1),IF(BJ19="Positive",BI19,TODAY()+1),IF(BM19="Positive",BL19,TODAY()+1),IF(BP19="Positive",BO19,TODAY()+1),IF(BS19="Positive",BR19,TODAY()+1),IF(BV19="Positive",BU19,TODAY()+1),IF(BY19="Positive",BX19,TODAY()+1),IF(CB19="Positive",CA19,TODAY()+1),IF(CE19="Positive",CD19,TODAY()+1),IF(CH19="Positive",CG19,TODAY()+1),IF(CK19="Positive",CJ19,TODAY()+1),IF(CN19="Positive",CM19,TODAY()+1),IF(CR19="Positive",CP19,TODAY()+1)))</f>
        <v/>
      </c>
      <c r="CT19" s="157" t="str">
        <f>IF(OR(M19 = "Positive", AO19 = "Positive", AR19 = "Positive", AU19 = "Positive", AX19 = "Positive", BA19 = "Positive", BD19 = "Positive", BG19 = "Positive", BJ19 = "Positive", BM19 = "Positive", BP19 = "Positive", BS19 = "Positive", BV19 = "Positive", BY19 = "Positive", CB19 = "Positive", CE19 = "Positive", CH19 = "Positive", CK19 = "Positive", CN19 = "Positive", CR19 = "Positive"), "YES", "")</f>
        <v/>
      </c>
    </row>
    <row r="20" spans="1:98" s="166" customFormat="1" x14ac:dyDescent="0.35">
      <c r="A20" s="163">
        <f t="shared" si="2"/>
        <v>19</v>
      </c>
      <c r="B20" s="144">
        <f>'Facility Information'!$B$9</f>
        <v>0</v>
      </c>
      <c r="C20" s="100"/>
      <c r="D20" s="21"/>
      <c r="E20" s="25"/>
      <c r="F20" s="279"/>
      <c r="G20" s="115"/>
      <c r="H20" s="30"/>
      <c r="I20" s="64"/>
      <c r="J20" s="64"/>
      <c r="K20" s="295"/>
      <c r="L20" s="26"/>
      <c r="M20" s="139"/>
      <c r="N20" s="139"/>
      <c r="O20" s="28"/>
      <c r="P20" s="218"/>
      <c r="Q20" s="24"/>
      <c r="R20" s="63"/>
      <c r="S20" s="64"/>
      <c r="T20" s="25"/>
      <c r="U20" s="28"/>
      <c r="V20" s="29"/>
      <c r="W20" s="30"/>
      <c r="X20" s="30"/>
      <c r="Y20" s="30"/>
      <c r="Z20" s="30"/>
      <c r="AA20" s="30"/>
      <c r="AB20" s="30"/>
      <c r="AC20" s="30"/>
      <c r="AD20" s="30"/>
      <c r="AE20" s="30"/>
      <c r="AF20" s="233"/>
      <c r="AG20" s="233"/>
      <c r="AH20" s="233"/>
      <c r="AI20" s="320"/>
      <c r="AJ20" s="22"/>
      <c r="AK20" s="317" t="str">
        <f ca="1">IF(AND(CT20 = "YES", V20 &lt;&gt; ""), MIN(CS20, V20), CS20)</f>
        <v/>
      </c>
      <c r="AL20" s="313" t="str">
        <f t="shared" ca="1" si="0"/>
        <v/>
      </c>
      <c r="AM20" s="313" t="str">
        <f t="shared" ca="1" si="1"/>
        <v/>
      </c>
      <c r="AN20" s="234"/>
      <c r="AO20" s="30"/>
      <c r="AP20" s="30"/>
      <c r="AQ20" s="234"/>
      <c r="AR20" s="30"/>
      <c r="AS20" s="30"/>
      <c r="AT20" s="234"/>
      <c r="AU20" s="30"/>
      <c r="AV20" s="30"/>
      <c r="AW20" s="234"/>
      <c r="AX20" s="30"/>
      <c r="AY20" s="30"/>
      <c r="AZ20" s="234"/>
      <c r="BA20" s="30"/>
      <c r="BB20" s="30"/>
      <c r="BC20" s="234"/>
      <c r="BD20" s="30"/>
      <c r="BE20" s="30"/>
      <c r="BF20" s="234"/>
      <c r="BG20" s="30"/>
      <c r="BH20" s="30"/>
      <c r="BI20" s="234"/>
      <c r="BJ20" s="30"/>
      <c r="BK20" s="30"/>
      <c r="BL20" s="234"/>
      <c r="BM20" s="30"/>
      <c r="BN20" s="30"/>
      <c r="BO20" s="234"/>
      <c r="BP20" s="30"/>
      <c r="BQ20" s="30"/>
      <c r="BR20" s="234"/>
      <c r="BS20" s="30"/>
      <c r="BT20" s="30"/>
      <c r="BU20" s="234"/>
      <c r="BV20" s="30"/>
      <c r="BW20" s="30"/>
      <c r="BX20" s="234"/>
      <c r="BY20" s="30"/>
      <c r="BZ20" s="30"/>
      <c r="CA20" s="234"/>
      <c r="CB20" s="30"/>
      <c r="CC20" s="30"/>
      <c r="CD20" s="234"/>
      <c r="CE20" s="30"/>
      <c r="CF20" s="30"/>
      <c r="CG20" s="234"/>
      <c r="CH20" s="30"/>
      <c r="CI20" s="30"/>
      <c r="CJ20" s="234"/>
      <c r="CK20" s="30"/>
      <c r="CL20" s="30"/>
      <c r="CM20" s="234"/>
      <c r="CN20" s="30"/>
      <c r="CO20" s="30"/>
      <c r="CP20" s="327"/>
      <c r="CQ20" s="30"/>
      <c r="CR20" s="27"/>
      <c r="CS20" s="156" t="str">
        <f ca="1">IF(MIN(IF(M20="Positive",K20,TODAY()+1),IF(AO20="Positive",AN20,TODAY()+1),IF(AR20="Positive",AQ20,TODAY()+1),IF(AU20="Positive",AT20,TODAY()+1),IF(AX20="Positive",AW20,TODAY()+1),IF(BA20="Positive",AZ20,TODAY()+1),IF(BD20="Positive",BC20,TODAY()+1),IF(BG20="Positive",BF20,TODAY()+1),IF(BJ20="Positive",BI20,TODAY()+1),IF(BM20="Positive",BL20,TODAY()+1),IF(BP20="Positive",BO20,TODAY()+1),IF(BS20="Positive",BR20,TODAY()+1),IF(BV20="Positive",BU20,TODAY()+1),IF(BY20="Positive",BX20,TODAY()+1),IF(CB20="Positive",CA20,TODAY()+1),IF(CE20="Positive",CD20,TODAY()+1),IF(CH20="Positive",CG20,TODAY()+1),IF(CK20="Positive",CJ20,TODAY()+1),IF(CN20="Positive",CM20,TODAY()+1),IF(CR20="Positive",CP20,TODAY()+1))=TODAY()+1,"",MIN(IF(M20="Positive",K20,TODAY()+1),IF(AO20="Positive",AN20,TODAY()+1),IF(AR20="Positive",AQ20,TODAY()+1),IF(AU20="Positive",AT20,TODAY()+1),IF(AX20="Positive",AW20,TODAY()+1),IF(BA20="Positive",AZ20,TODAY()+1),IF(BD20="Positive",BC20,TODAY()+1),IF(BG20="Positive",BF20,TODAY()+1),IF(BJ20="Positive",BI20,TODAY()+1),IF(BM20="Positive",BL20,TODAY()+1),IF(BP20="Positive",BO20,TODAY()+1),IF(BS20="Positive",BR20,TODAY()+1),IF(BV20="Positive",BU20,TODAY()+1),IF(BY20="Positive",BX20,TODAY()+1),IF(CB20="Positive",CA20,TODAY()+1),IF(CE20="Positive",CD20,TODAY()+1),IF(CH20="Positive",CG20,TODAY()+1),IF(CK20="Positive",CJ20,TODAY()+1),IF(CN20="Positive",CM20,TODAY()+1),IF(CR20="Positive",CP20,TODAY()+1)))</f>
        <v/>
      </c>
      <c r="CT20" s="157" t="str">
        <f>IF(OR(M20 = "Positive", AO20 = "Positive", AR20 = "Positive", AU20 = "Positive", AX20 = "Positive", BA20 = "Positive", BD20 = "Positive", BG20 = "Positive", BJ20 = "Positive", BM20 = "Positive", BP20 = "Positive", BS20 = "Positive", BV20 = "Positive", BY20 = "Positive", CB20 = "Positive", CE20 = "Positive", CH20 = "Positive", CK20 = "Positive", CN20 = "Positive", CR20 = "Positive"), "YES", "")</f>
        <v/>
      </c>
    </row>
    <row r="21" spans="1:98" s="166" customFormat="1" x14ac:dyDescent="0.35">
      <c r="A21" s="163">
        <f t="shared" si="2"/>
        <v>20</v>
      </c>
      <c r="B21" s="144">
        <f>'Facility Information'!$B$9</f>
        <v>0</v>
      </c>
      <c r="C21" s="100"/>
      <c r="D21" s="21"/>
      <c r="E21" s="25"/>
      <c r="F21" s="279"/>
      <c r="G21" s="115"/>
      <c r="H21" s="30"/>
      <c r="I21" s="64"/>
      <c r="J21" s="64"/>
      <c r="K21" s="295"/>
      <c r="L21" s="26"/>
      <c r="M21" s="139"/>
      <c r="N21" s="139"/>
      <c r="O21" s="28"/>
      <c r="P21" s="218"/>
      <c r="Q21" s="24"/>
      <c r="R21" s="63"/>
      <c r="S21" s="64"/>
      <c r="T21" s="25"/>
      <c r="U21" s="28"/>
      <c r="V21" s="29"/>
      <c r="W21" s="30"/>
      <c r="X21" s="30"/>
      <c r="Y21" s="30"/>
      <c r="Z21" s="30"/>
      <c r="AA21" s="30"/>
      <c r="AB21" s="30"/>
      <c r="AC21" s="30"/>
      <c r="AD21" s="30"/>
      <c r="AE21" s="30"/>
      <c r="AF21" s="233"/>
      <c r="AG21" s="233"/>
      <c r="AH21" s="233"/>
      <c r="AI21" s="320"/>
      <c r="AJ21" s="22"/>
      <c r="AK21" s="317" t="str">
        <f ca="1">IF(AND(CT21 = "YES", V21 &lt;&gt; ""), MIN(CS21, V21), CS21)</f>
        <v/>
      </c>
      <c r="AL21" s="313" t="str">
        <f t="shared" ca="1" si="0"/>
        <v/>
      </c>
      <c r="AM21" s="313" t="str">
        <f t="shared" ca="1" si="1"/>
        <v/>
      </c>
      <c r="AN21" s="234"/>
      <c r="AO21" s="30"/>
      <c r="AP21" s="30"/>
      <c r="AQ21" s="234"/>
      <c r="AR21" s="30"/>
      <c r="AS21" s="30"/>
      <c r="AT21" s="234"/>
      <c r="AU21" s="30"/>
      <c r="AV21" s="30"/>
      <c r="AW21" s="234"/>
      <c r="AX21" s="30"/>
      <c r="AY21" s="30"/>
      <c r="AZ21" s="234"/>
      <c r="BA21" s="30"/>
      <c r="BB21" s="30"/>
      <c r="BC21" s="234"/>
      <c r="BD21" s="30"/>
      <c r="BE21" s="30"/>
      <c r="BF21" s="234"/>
      <c r="BG21" s="30"/>
      <c r="BH21" s="30"/>
      <c r="BI21" s="234"/>
      <c r="BJ21" s="30"/>
      <c r="BK21" s="30"/>
      <c r="BL21" s="234"/>
      <c r="BM21" s="30"/>
      <c r="BN21" s="30"/>
      <c r="BO21" s="234"/>
      <c r="BP21" s="30"/>
      <c r="BQ21" s="30"/>
      <c r="BR21" s="234"/>
      <c r="BS21" s="30"/>
      <c r="BT21" s="30"/>
      <c r="BU21" s="234"/>
      <c r="BV21" s="30"/>
      <c r="BW21" s="30"/>
      <c r="BX21" s="234"/>
      <c r="BY21" s="30"/>
      <c r="BZ21" s="30"/>
      <c r="CA21" s="234"/>
      <c r="CB21" s="30"/>
      <c r="CC21" s="30"/>
      <c r="CD21" s="234"/>
      <c r="CE21" s="30"/>
      <c r="CF21" s="30"/>
      <c r="CG21" s="234"/>
      <c r="CH21" s="30"/>
      <c r="CI21" s="30"/>
      <c r="CJ21" s="234"/>
      <c r="CK21" s="30"/>
      <c r="CL21" s="30"/>
      <c r="CM21" s="234"/>
      <c r="CN21" s="30"/>
      <c r="CO21" s="30"/>
      <c r="CP21" s="327"/>
      <c r="CQ21" s="30"/>
      <c r="CR21" s="27"/>
      <c r="CS21" s="156" t="str">
        <f ca="1">IF(MIN(IF(M21="Positive",K21,TODAY()+1),IF(AO21="Positive",AN21,TODAY()+1),IF(AR21="Positive",AQ21,TODAY()+1),IF(AU21="Positive",AT21,TODAY()+1),IF(AX21="Positive",AW21,TODAY()+1),IF(BA21="Positive",AZ21,TODAY()+1),IF(BD21="Positive",BC21,TODAY()+1),IF(BG21="Positive",BF21,TODAY()+1),IF(BJ21="Positive",BI21,TODAY()+1),IF(BM21="Positive",BL21,TODAY()+1),IF(BP21="Positive",BO21,TODAY()+1),IF(BS21="Positive",BR21,TODAY()+1),IF(BV21="Positive",BU21,TODAY()+1),IF(BY21="Positive",BX21,TODAY()+1),IF(CB21="Positive",CA21,TODAY()+1),IF(CE21="Positive",CD21,TODAY()+1),IF(CH21="Positive",CG21,TODAY()+1),IF(CK21="Positive",CJ21,TODAY()+1),IF(CN21="Positive",CM21,TODAY()+1),IF(CR21="Positive",CP21,TODAY()+1))=TODAY()+1,"",MIN(IF(M21="Positive",K21,TODAY()+1),IF(AO21="Positive",AN21,TODAY()+1),IF(AR21="Positive",AQ21,TODAY()+1),IF(AU21="Positive",AT21,TODAY()+1),IF(AX21="Positive",AW21,TODAY()+1),IF(BA21="Positive",AZ21,TODAY()+1),IF(BD21="Positive",BC21,TODAY()+1),IF(BG21="Positive",BF21,TODAY()+1),IF(BJ21="Positive",BI21,TODAY()+1),IF(BM21="Positive",BL21,TODAY()+1),IF(BP21="Positive",BO21,TODAY()+1),IF(BS21="Positive",BR21,TODAY()+1),IF(BV21="Positive",BU21,TODAY()+1),IF(BY21="Positive",BX21,TODAY()+1),IF(CB21="Positive",CA21,TODAY()+1),IF(CE21="Positive",CD21,TODAY()+1),IF(CH21="Positive",CG21,TODAY()+1),IF(CK21="Positive",CJ21,TODAY()+1),IF(CN21="Positive",CM21,TODAY()+1),IF(CR21="Positive",CP21,TODAY()+1)))</f>
        <v/>
      </c>
      <c r="CT21" s="157" t="str">
        <f>IF(OR(M21 = "Positive", AO21 = "Positive", AR21 = "Positive", AU21 = "Positive", AX21 = "Positive", BA21 = "Positive", BD21 = "Positive", BG21 = "Positive", BJ21 = "Positive", BM21 = "Positive", BP21 = "Positive", BS21 = "Positive", BV21 = "Positive", BY21 = "Positive", CB21 = "Positive", CE21 = "Positive", CH21 = "Positive", CK21 = "Positive", CN21 = "Positive", CR21 = "Positive"), "YES", "")</f>
        <v/>
      </c>
    </row>
    <row r="22" spans="1:98" s="166" customFormat="1" x14ac:dyDescent="0.35">
      <c r="A22" s="163">
        <f t="shared" si="2"/>
        <v>21</v>
      </c>
      <c r="B22" s="144">
        <f>'Facility Information'!$B$9</f>
        <v>0</v>
      </c>
      <c r="C22" s="100"/>
      <c r="D22" s="21"/>
      <c r="E22" s="25"/>
      <c r="F22" s="279"/>
      <c r="G22" s="115"/>
      <c r="H22" s="30"/>
      <c r="I22" s="64"/>
      <c r="J22" s="64"/>
      <c r="K22" s="295"/>
      <c r="L22" s="26"/>
      <c r="M22" s="139"/>
      <c r="N22" s="139"/>
      <c r="O22" s="28"/>
      <c r="P22" s="218"/>
      <c r="Q22" s="24"/>
      <c r="R22" s="63"/>
      <c r="S22" s="64"/>
      <c r="T22" s="25"/>
      <c r="U22" s="28"/>
      <c r="V22" s="29"/>
      <c r="W22" s="30"/>
      <c r="X22" s="30"/>
      <c r="Y22" s="30"/>
      <c r="Z22" s="30"/>
      <c r="AA22" s="30"/>
      <c r="AB22" s="30"/>
      <c r="AC22" s="30"/>
      <c r="AD22" s="30"/>
      <c r="AE22" s="30"/>
      <c r="AF22" s="233"/>
      <c r="AG22" s="233"/>
      <c r="AH22" s="233"/>
      <c r="AI22" s="320"/>
      <c r="AJ22" s="22"/>
      <c r="AK22" s="317" t="str">
        <f ca="1">IF(AND(CT22 = "YES", V22 &lt;&gt; ""), MIN(CS22, V22), CS22)</f>
        <v/>
      </c>
      <c r="AL22" s="313" t="str">
        <f t="shared" ca="1" si="0"/>
        <v/>
      </c>
      <c r="AM22" s="313" t="str">
        <f t="shared" ca="1" si="1"/>
        <v/>
      </c>
      <c r="AN22" s="234"/>
      <c r="AO22" s="30"/>
      <c r="AP22" s="30"/>
      <c r="AQ22" s="234"/>
      <c r="AR22" s="30"/>
      <c r="AS22" s="30"/>
      <c r="AT22" s="234"/>
      <c r="AU22" s="30"/>
      <c r="AV22" s="30"/>
      <c r="AW22" s="234"/>
      <c r="AX22" s="30"/>
      <c r="AY22" s="30"/>
      <c r="AZ22" s="234"/>
      <c r="BA22" s="30"/>
      <c r="BB22" s="30"/>
      <c r="BC22" s="234"/>
      <c r="BD22" s="30"/>
      <c r="BE22" s="30"/>
      <c r="BF22" s="234"/>
      <c r="BG22" s="30"/>
      <c r="BH22" s="30"/>
      <c r="BI22" s="234"/>
      <c r="BJ22" s="30"/>
      <c r="BK22" s="30"/>
      <c r="BL22" s="234"/>
      <c r="BM22" s="30"/>
      <c r="BN22" s="30"/>
      <c r="BO22" s="234"/>
      <c r="BP22" s="30"/>
      <c r="BQ22" s="30"/>
      <c r="BR22" s="234"/>
      <c r="BS22" s="30"/>
      <c r="BT22" s="30"/>
      <c r="BU22" s="234"/>
      <c r="BV22" s="30"/>
      <c r="BW22" s="30"/>
      <c r="BX22" s="234"/>
      <c r="BY22" s="30"/>
      <c r="BZ22" s="30"/>
      <c r="CA22" s="234"/>
      <c r="CB22" s="30"/>
      <c r="CC22" s="30"/>
      <c r="CD22" s="234"/>
      <c r="CE22" s="30"/>
      <c r="CF22" s="30"/>
      <c r="CG22" s="234"/>
      <c r="CH22" s="30"/>
      <c r="CI22" s="30"/>
      <c r="CJ22" s="234"/>
      <c r="CK22" s="30"/>
      <c r="CL22" s="30"/>
      <c r="CM22" s="234"/>
      <c r="CN22" s="30"/>
      <c r="CO22" s="30"/>
      <c r="CP22" s="327"/>
      <c r="CQ22" s="30"/>
      <c r="CR22" s="27"/>
      <c r="CS22" s="156" t="str">
        <f ca="1">IF(MIN(IF(M22="Positive",K22,TODAY()+1),IF(AO22="Positive",AN22,TODAY()+1),IF(AR22="Positive",AQ22,TODAY()+1),IF(AU22="Positive",AT22,TODAY()+1),IF(AX22="Positive",AW22,TODAY()+1),IF(BA22="Positive",AZ22,TODAY()+1),IF(BD22="Positive",BC22,TODAY()+1),IF(BG22="Positive",BF22,TODAY()+1),IF(BJ22="Positive",BI22,TODAY()+1),IF(BM22="Positive",BL22,TODAY()+1),IF(BP22="Positive",BO22,TODAY()+1),IF(BS22="Positive",BR22,TODAY()+1),IF(BV22="Positive",BU22,TODAY()+1),IF(BY22="Positive",BX22,TODAY()+1),IF(CB22="Positive",CA22,TODAY()+1),IF(CE22="Positive",CD22,TODAY()+1),IF(CH22="Positive",CG22,TODAY()+1),IF(CK22="Positive",CJ22,TODAY()+1),IF(CN22="Positive",CM22,TODAY()+1),IF(CR22="Positive",CP22,TODAY()+1))=TODAY()+1,"",MIN(IF(M22="Positive",K22,TODAY()+1),IF(AO22="Positive",AN22,TODAY()+1),IF(AR22="Positive",AQ22,TODAY()+1),IF(AU22="Positive",AT22,TODAY()+1),IF(AX22="Positive",AW22,TODAY()+1),IF(BA22="Positive",AZ22,TODAY()+1),IF(BD22="Positive",BC22,TODAY()+1),IF(BG22="Positive",BF22,TODAY()+1),IF(BJ22="Positive",BI22,TODAY()+1),IF(BM22="Positive",BL22,TODAY()+1),IF(BP22="Positive",BO22,TODAY()+1),IF(BS22="Positive",BR22,TODAY()+1),IF(BV22="Positive",BU22,TODAY()+1),IF(BY22="Positive",BX22,TODAY()+1),IF(CB22="Positive",CA22,TODAY()+1),IF(CE22="Positive",CD22,TODAY()+1),IF(CH22="Positive",CG22,TODAY()+1),IF(CK22="Positive",CJ22,TODAY()+1),IF(CN22="Positive",CM22,TODAY()+1),IF(CR22="Positive",CP22,TODAY()+1)))</f>
        <v/>
      </c>
      <c r="CT22" s="157" t="str">
        <f>IF(OR(M22 = "Positive", AO22 = "Positive", AR22 = "Positive", AU22 = "Positive", AX22 = "Positive", BA22 = "Positive", BD22 = "Positive", BG22 = "Positive", BJ22 = "Positive", BM22 = "Positive", BP22 = "Positive", BS22 = "Positive", BV22 = "Positive", BY22 = "Positive", CB22 = "Positive", CE22 = "Positive", CH22 = "Positive", CK22 = "Positive", CN22 = "Positive", CR22 = "Positive"), "YES", "")</f>
        <v/>
      </c>
    </row>
    <row r="23" spans="1:98" s="166" customFormat="1" x14ac:dyDescent="0.35">
      <c r="A23" s="163">
        <f t="shared" si="2"/>
        <v>22</v>
      </c>
      <c r="B23" s="144">
        <f>'Facility Information'!$B$9</f>
        <v>0</v>
      </c>
      <c r="C23" s="100"/>
      <c r="D23" s="21"/>
      <c r="E23" s="25"/>
      <c r="F23" s="280"/>
      <c r="G23" s="116"/>
      <c r="H23" s="30"/>
      <c r="I23" s="64"/>
      <c r="J23" s="64"/>
      <c r="K23" s="295"/>
      <c r="L23" s="26"/>
      <c r="M23" s="139"/>
      <c r="N23" s="139"/>
      <c r="O23" s="28"/>
      <c r="P23" s="218"/>
      <c r="Q23" s="31"/>
      <c r="R23" s="241"/>
      <c r="S23" s="65"/>
      <c r="T23" s="32"/>
      <c r="U23" s="28"/>
      <c r="V23" s="29"/>
      <c r="W23" s="30"/>
      <c r="X23" s="30"/>
      <c r="Y23" s="30"/>
      <c r="Z23" s="30"/>
      <c r="AA23" s="30"/>
      <c r="AB23" s="30"/>
      <c r="AC23" s="30"/>
      <c r="AD23" s="30"/>
      <c r="AE23" s="30"/>
      <c r="AF23" s="233"/>
      <c r="AG23" s="233"/>
      <c r="AH23" s="233"/>
      <c r="AI23" s="320"/>
      <c r="AJ23" s="22"/>
      <c r="AK23" s="317" t="str">
        <f ca="1">IF(AND(CT23 = "YES", V23 &lt;&gt; ""), MIN(CS23, V23), CS23)</f>
        <v/>
      </c>
      <c r="AL23" s="313" t="str">
        <f t="shared" ca="1" si="0"/>
        <v/>
      </c>
      <c r="AM23" s="313" t="str">
        <f t="shared" ca="1" si="1"/>
        <v/>
      </c>
      <c r="AN23" s="234"/>
      <c r="AO23" s="30"/>
      <c r="AP23" s="30"/>
      <c r="AQ23" s="234"/>
      <c r="AR23" s="30"/>
      <c r="AS23" s="30"/>
      <c r="AT23" s="234"/>
      <c r="AU23" s="30"/>
      <c r="AV23" s="30"/>
      <c r="AW23" s="234"/>
      <c r="AX23" s="30"/>
      <c r="AY23" s="30"/>
      <c r="AZ23" s="234"/>
      <c r="BA23" s="30"/>
      <c r="BB23" s="30"/>
      <c r="BC23" s="234"/>
      <c r="BD23" s="30"/>
      <c r="BE23" s="30"/>
      <c r="BF23" s="234"/>
      <c r="BG23" s="30"/>
      <c r="BH23" s="30"/>
      <c r="BI23" s="234"/>
      <c r="BJ23" s="30"/>
      <c r="BK23" s="30"/>
      <c r="BL23" s="234"/>
      <c r="BM23" s="30"/>
      <c r="BN23" s="30"/>
      <c r="BO23" s="234"/>
      <c r="BP23" s="30"/>
      <c r="BQ23" s="30"/>
      <c r="BR23" s="234"/>
      <c r="BS23" s="30"/>
      <c r="BT23" s="30"/>
      <c r="BU23" s="234"/>
      <c r="BV23" s="30"/>
      <c r="BW23" s="30"/>
      <c r="BX23" s="234"/>
      <c r="BY23" s="30"/>
      <c r="BZ23" s="30"/>
      <c r="CA23" s="234"/>
      <c r="CB23" s="30"/>
      <c r="CC23" s="30"/>
      <c r="CD23" s="234"/>
      <c r="CE23" s="30"/>
      <c r="CF23" s="30"/>
      <c r="CG23" s="234"/>
      <c r="CH23" s="30"/>
      <c r="CI23" s="30"/>
      <c r="CJ23" s="234"/>
      <c r="CK23" s="30"/>
      <c r="CL23" s="30"/>
      <c r="CM23" s="234"/>
      <c r="CN23" s="30"/>
      <c r="CO23" s="30"/>
      <c r="CP23" s="327"/>
      <c r="CQ23" s="30"/>
      <c r="CR23" s="27"/>
      <c r="CS23" s="156" t="str">
        <f ca="1">IF(MIN(IF(M23="Positive",K23,TODAY()+1),IF(AO23="Positive",AN23,TODAY()+1),IF(AR23="Positive",AQ23,TODAY()+1),IF(AU23="Positive",AT23,TODAY()+1),IF(AX23="Positive",AW23,TODAY()+1),IF(BA23="Positive",AZ23,TODAY()+1),IF(BD23="Positive",BC23,TODAY()+1),IF(BG23="Positive",BF23,TODAY()+1),IF(BJ23="Positive",BI23,TODAY()+1),IF(BM23="Positive",BL23,TODAY()+1),IF(BP23="Positive",BO23,TODAY()+1),IF(BS23="Positive",BR23,TODAY()+1),IF(BV23="Positive",BU23,TODAY()+1),IF(BY23="Positive",BX23,TODAY()+1),IF(CB23="Positive",CA23,TODAY()+1),IF(CE23="Positive",CD23,TODAY()+1),IF(CH23="Positive",CG23,TODAY()+1),IF(CK23="Positive",CJ23,TODAY()+1),IF(CN23="Positive",CM23,TODAY()+1),IF(CR23="Positive",CP23,TODAY()+1))=TODAY()+1,"",MIN(IF(M23="Positive",K23,TODAY()+1),IF(AO23="Positive",AN23,TODAY()+1),IF(AR23="Positive",AQ23,TODAY()+1),IF(AU23="Positive",AT23,TODAY()+1),IF(AX23="Positive",AW23,TODAY()+1),IF(BA23="Positive",AZ23,TODAY()+1),IF(BD23="Positive",BC23,TODAY()+1),IF(BG23="Positive",BF23,TODAY()+1),IF(BJ23="Positive",BI23,TODAY()+1),IF(BM23="Positive",BL23,TODAY()+1),IF(BP23="Positive",BO23,TODAY()+1),IF(BS23="Positive",BR23,TODAY()+1),IF(BV23="Positive",BU23,TODAY()+1),IF(BY23="Positive",BX23,TODAY()+1),IF(CB23="Positive",CA23,TODAY()+1),IF(CE23="Positive",CD23,TODAY()+1),IF(CH23="Positive",CG23,TODAY()+1),IF(CK23="Positive",CJ23,TODAY()+1),IF(CN23="Positive",CM23,TODAY()+1),IF(CR23="Positive",CP23,TODAY()+1)))</f>
        <v/>
      </c>
      <c r="CT23" s="157" t="str">
        <f>IF(OR(M23 = "Positive", AO23 = "Positive", AR23 = "Positive", AU23 = "Positive", AX23 = "Positive", BA23 = "Positive", BD23 = "Positive", BG23 = "Positive", BJ23 = "Positive", BM23 = "Positive", BP23 = "Positive", BS23 = "Positive", BV23 = "Positive", BY23 = "Positive", CB23 = "Positive", CE23 = "Positive", CH23 = "Positive", CK23 = "Positive", CN23 = "Positive", CR23 = "Positive"), "YES", "")</f>
        <v/>
      </c>
    </row>
    <row r="24" spans="1:98" s="166" customFormat="1" x14ac:dyDescent="0.35">
      <c r="A24" s="163">
        <f t="shared" si="2"/>
        <v>23</v>
      </c>
      <c r="B24" s="144">
        <f>'Facility Information'!$B$9</f>
        <v>0</v>
      </c>
      <c r="C24" s="100"/>
      <c r="D24" s="21"/>
      <c r="E24" s="25"/>
      <c r="F24" s="279"/>
      <c r="G24" s="115"/>
      <c r="H24" s="30"/>
      <c r="I24" s="64"/>
      <c r="J24" s="64"/>
      <c r="K24" s="295"/>
      <c r="L24" s="26"/>
      <c r="M24" s="139"/>
      <c r="N24" s="139"/>
      <c r="O24" s="28"/>
      <c r="P24" s="218"/>
      <c r="Q24" s="24"/>
      <c r="R24" s="63"/>
      <c r="S24" s="64"/>
      <c r="T24" s="25"/>
      <c r="U24" s="28"/>
      <c r="V24" s="29"/>
      <c r="W24" s="30"/>
      <c r="X24" s="30"/>
      <c r="Y24" s="30"/>
      <c r="Z24" s="30"/>
      <c r="AA24" s="30"/>
      <c r="AB24" s="30"/>
      <c r="AC24" s="30"/>
      <c r="AD24" s="30"/>
      <c r="AE24" s="30"/>
      <c r="AF24" s="233"/>
      <c r="AG24" s="233"/>
      <c r="AH24" s="233"/>
      <c r="AI24" s="320"/>
      <c r="AJ24" s="22"/>
      <c r="AK24" s="317" t="str">
        <f ca="1">IF(AND(CT24 = "YES", V24 &lt;&gt; ""), MIN(CS24, V24), CS24)</f>
        <v/>
      </c>
      <c r="AL24" s="313" t="str">
        <f t="shared" ca="1" si="0"/>
        <v/>
      </c>
      <c r="AM24" s="313" t="str">
        <f t="shared" ca="1" si="1"/>
        <v/>
      </c>
      <c r="AN24" s="234"/>
      <c r="AO24" s="30"/>
      <c r="AP24" s="30"/>
      <c r="AQ24" s="234"/>
      <c r="AR24" s="30"/>
      <c r="AS24" s="30"/>
      <c r="AT24" s="234"/>
      <c r="AU24" s="30"/>
      <c r="AV24" s="30"/>
      <c r="AW24" s="234"/>
      <c r="AX24" s="30"/>
      <c r="AY24" s="30"/>
      <c r="AZ24" s="234"/>
      <c r="BA24" s="30"/>
      <c r="BB24" s="30"/>
      <c r="BC24" s="234"/>
      <c r="BD24" s="30"/>
      <c r="BE24" s="30"/>
      <c r="BF24" s="234"/>
      <c r="BG24" s="30"/>
      <c r="BH24" s="30"/>
      <c r="BI24" s="234"/>
      <c r="BJ24" s="30"/>
      <c r="BK24" s="30"/>
      <c r="BL24" s="234"/>
      <c r="BM24" s="30"/>
      <c r="BN24" s="30"/>
      <c r="BO24" s="234"/>
      <c r="BP24" s="30"/>
      <c r="BQ24" s="30"/>
      <c r="BR24" s="234"/>
      <c r="BS24" s="30"/>
      <c r="BT24" s="30"/>
      <c r="BU24" s="234"/>
      <c r="BV24" s="30"/>
      <c r="BW24" s="30"/>
      <c r="BX24" s="234"/>
      <c r="BY24" s="30"/>
      <c r="BZ24" s="30"/>
      <c r="CA24" s="234"/>
      <c r="CB24" s="30"/>
      <c r="CC24" s="30"/>
      <c r="CD24" s="234"/>
      <c r="CE24" s="30"/>
      <c r="CF24" s="30"/>
      <c r="CG24" s="234"/>
      <c r="CH24" s="30"/>
      <c r="CI24" s="30"/>
      <c r="CJ24" s="234"/>
      <c r="CK24" s="30"/>
      <c r="CL24" s="30"/>
      <c r="CM24" s="234"/>
      <c r="CN24" s="30"/>
      <c r="CO24" s="30"/>
      <c r="CP24" s="327"/>
      <c r="CQ24" s="30"/>
      <c r="CR24" s="27"/>
      <c r="CS24" s="156" t="str">
        <f ca="1">IF(MIN(IF(M24="Positive",K24,TODAY()+1),IF(AO24="Positive",AN24,TODAY()+1),IF(AR24="Positive",AQ24,TODAY()+1),IF(AU24="Positive",AT24,TODAY()+1),IF(AX24="Positive",AW24,TODAY()+1),IF(BA24="Positive",AZ24,TODAY()+1),IF(BD24="Positive",BC24,TODAY()+1),IF(BG24="Positive",BF24,TODAY()+1),IF(BJ24="Positive",BI24,TODAY()+1),IF(BM24="Positive",BL24,TODAY()+1),IF(BP24="Positive",BO24,TODAY()+1),IF(BS24="Positive",BR24,TODAY()+1),IF(BV24="Positive",BU24,TODAY()+1),IF(BY24="Positive",BX24,TODAY()+1),IF(CB24="Positive",CA24,TODAY()+1),IF(CE24="Positive",CD24,TODAY()+1),IF(CH24="Positive",CG24,TODAY()+1),IF(CK24="Positive",CJ24,TODAY()+1),IF(CN24="Positive",CM24,TODAY()+1),IF(CR24="Positive",CP24,TODAY()+1))=TODAY()+1,"",MIN(IF(M24="Positive",K24,TODAY()+1),IF(AO24="Positive",AN24,TODAY()+1),IF(AR24="Positive",AQ24,TODAY()+1),IF(AU24="Positive",AT24,TODAY()+1),IF(AX24="Positive",AW24,TODAY()+1),IF(BA24="Positive",AZ24,TODAY()+1),IF(BD24="Positive",BC24,TODAY()+1),IF(BG24="Positive",BF24,TODAY()+1),IF(BJ24="Positive",BI24,TODAY()+1),IF(BM24="Positive",BL24,TODAY()+1),IF(BP24="Positive",BO24,TODAY()+1),IF(BS24="Positive",BR24,TODAY()+1),IF(BV24="Positive",BU24,TODAY()+1),IF(BY24="Positive",BX24,TODAY()+1),IF(CB24="Positive",CA24,TODAY()+1),IF(CE24="Positive",CD24,TODAY()+1),IF(CH24="Positive",CG24,TODAY()+1),IF(CK24="Positive",CJ24,TODAY()+1),IF(CN24="Positive",CM24,TODAY()+1),IF(CR24="Positive",CP24,TODAY()+1)))</f>
        <v/>
      </c>
      <c r="CT24" s="157" t="str">
        <f>IF(OR(M24 = "Positive", AO24 = "Positive", AR24 = "Positive", AU24 = "Positive", AX24 = "Positive", BA24 = "Positive", BD24 = "Positive", BG24 = "Positive", BJ24 = "Positive", BM24 = "Positive", BP24 = "Positive", BS24 = "Positive", BV24 = "Positive", BY24 = "Positive", CB24 = "Positive", CE24 = "Positive", CH24 = "Positive", CK24 = "Positive", CN24 = "Positive", CR24 = "Positive"), "YES", "")</f>
        <v/>
      </c>
    </row>
    <row r="25" spans="1:98" s="166" customFormat="1" x14ac:dyDescent="0.35">
      <c r="A25" s="163">
        <f t="shared" si="2"/>
        <v>24</v>
      </c>
      <c r="B25" s="144">
        <f>'Facility Information'!$B$9</f>
        <v>0</v>
      </c>
      <c r="C25" s="100"/>
      <c r="D25" s="21"/>
      <c r="E25" s="25"/>
      <c r="F25" s="279"/>
      <c r="G25" s="115"/>
      <c r="H25" s="30"/>
      <c r="I25" s="64"/>
      <c r="J25" s="64"/>
      <c r="K25" s="295"/>
      <c r="L25" s="26"/>
      <c r="M25" s="139"/>
      <c r="N25" s="139"/>
      <c r="O25" s="28"/>
      <c r="P25" s="218"/>
      <c r="Q25" s="24"/>
      <c r="R25" s="63"/>
      <c r="S25" s="64"/>
      <c r="T25" s="25"/>
      <c r="U25" s="28"/>
      <c r="V25" s="29"/>
      <c r="W25" s="30"/>
      <c r="X25" s="30"/>
      <c r="Y25" s="30"/>
      <c r="Z25" s="30"/>
      <c r="AA25" s="30"/>
      <c r="AB25" s="30"/>
      <c r="AC25" s="30"/>
      <c r="AD25" s="30"/>
      <c r="AE25" s="30"/>
      <c r="AF25" s="233"/>
      <c r="AG25" s="233"/>
      <c r="AH25" s="233"/>
      <c r="AI25" s="320"/>
      <c r="AJ25" s="22"/>
      <c r="AK25" s="317" t="str">
        <f ca="1">IF(AND(CT25 = "YES", V25 &lt;&gt; ""), MIN(CS25, V25), CS25)</f>
        <v/>
      </c>
      <c r="AL25" s="313" t="str">
        <f t="shared" ca="1" si="0"/>
        <v/>
      </c>
      <c r="AM25" s="313" t="str">
        <f t="shared" ca="1" si="1"/>
        <v/>
      </c>
      <c r="AN25" s="234"/>
      <c r="AO25" s="30"/>
      <c r="AP25" s="30"/>
      <c r="AQ25" s="234"/>
      <c r="AR25" s="30"/>
      <c r="AS25" s="30"/>
      <c r="AT25" s="234"/>
      <c r="AU25" s="30"/>
      <c r="AV25" s="30"/>
      <c r="AW25" s="234"/>
      <c r="AX25" s="30"/>
      <c r="AY25" s="30"/>
      <c r="AZ25" s="234"/>
      <c r="BA25" s="30"/>
      <c r="BB25" s="30"/>
      <c r="BC25" s="234"/>
      <c r="BD25" s="30"/>
      <c r="BE25" s="30"/>
      <c r="BF25" s="234"/>
      <c r="BG25" s="30"/>
      <c r="BH25" s="30"/>
      <c r="BI25" s="234"/>
      <c r="BJ25" s="30"/>
      <c r="BK25" s="30"/>
      <c r="BL25" s="234"/>
      <c r="BM25" s="30"/>
      <c r="BN25" s="30"/>
      <c r="BO25" s="234"/>
      <c r="BP25" s="30"/>
      <c r="BQ25" s="30"/>
      <c r="BR25" s="234"/>
      <c r="BS25" s="30"/>
      <c r="BT25" s="30"/>
      <c r="BU25" s="234"/>
      <c r="BV25" s="30"/>
      <c r="BW25" s="30"/>
      <c r="BX25" s="234"/>
      <c r="BY25" s="30"/>
      <c r="BZ25" s="30"/>
      <c r="CA25" s="234"/>
      <c r="CB25" s="30"/>
      <c r="CC25" s="30"/>
      <c r="CD25" s="234"/>
      <c r="CE25" s="30"/>
      <c r="CF25" s="30"/>
      <c r="CG25" s="234"/>
      <c r="CH25" s="30"/>
      <c r="CI25" s="30"/>
      <c r="CJ25" s="234"/>
      <c r="CK25" s="30"/>
      <c r="CL25" s="30"/>
      <c r="CM25" s="234"/>
      <c r="CN25" s="30"/>
      <c r="CO25" s="30"/>
      <c r="CP25" s="327"/>
      <c r="CQ25" s="30"/>
      <c r="CR25" s="27"/>
      <c r="CS25" s="156" t="str">
        <f ca="1">IF(MIN(IF(M25="Positive",K25,TODAY()+1),IF(AO25="Positive",AN25,TODAY()+1),IF(AR25="Positive",AQ25,TODAY()+1),IF(AU25="Positive",AT25,TODAY()+1),IF(AX25="Positive",AW25,TODAY()+1),IF(BA25="Positive",AZ25,TODAY()+1),IF(BD25="Positive",BC25,TODAY()+1),IF(BG25="Positive",BF25,TODAY()+1),IF(BJ25="Positive",BI25,TODAY()+1),IF(BM25="Positive",BL25,TODAY()+1),IF(BP25="Positive",BO25,TODAY()+1),IF(BS25="Positive",BR25,TODAY()+1),IF(BV25="Positive",BU25,TODAY()+1),IF(BY25="Positive",BX25,TODAY()+1),IF(CB25="Positive",CA25,TODAY()+1),IF(CE25="Positive",CD25,TODAY()+1),IF(CH25="Positive",CG25,TODAY()+1),IF(CK25="Positive",CJ25,TODAY()+1),IF(CN25="Positive",CM25,TODAY()+1),IF(CR25="Positive",CP25,TODAY()+1))=TODAY()+1,"",MIN(IF(M25="Positive",K25,TODAY()+1),IF(AO25="Positive",AN25,TODAY()+1),IF(AR25="Positive",AQ25,TODAY()+1),IF(AU25="Positive",AT25,TODAY()+1),IF(AX25="Positive",AW25,TODAY()+1),IF(BA25="Positive",AZ25,TODAY()+1),IF(BD25="Positive",BC25,TODAY()+1),IF(BG25="Positive",BF25,TODAY()+1),IF(BJ25="Positive",BI25,TODAY()+1),IF(BM25="Positive",BL25,TODAY()+1),IF(BP25="Positive",BO25,TODAY()+1),IF(BS25="Positive",BR25,TODAY()+1),IF(BV25="Positive",BU25,TODAY()+1),IF(BY25="Positive",BX25,TODAY()+1),IF(CB25="Positive",CA25,TODAY()+1),IF(CE25="Positive",CD25,TODAY()+1),IF(CH25="Positive",CG25,TODAY()+1),IF(CK25="Positive",CJ25,TODAY()+1),IF(CN25="Positive",CM25,TODAY()+1),IF(CR25="Positive",CP25,TODAY()+1)))</f>
        <v/>
      </c>
      <c r="CT25" s="157" t="str">
        <f>IF(OR(M25 = "Positive", AO25 = "Positive", AR25 = "Positive", AU25 = "Positive", AX25 = "Positive", BA25 = "Positive", BD25 = "Positive", BG25 = "Positive", BJ25 = "Positive", BM25 = "Positive", BP25 = "Positive", BS25 = "Positive", BV25 = "Positive", BY25 = "Positive", CB25 = "Positive", CE25 = "Positive", CH25 = "Positive", CK25 = "Positive", CN25 = "Positive", CR25 = "Positive"), "YES", "")</f>
        <v/>
      </c>
    </row>
    <row r="26" spans="1:98" s="166" customFormat="1" x14ac:dyDescent="0.35">
      <c r="A26" s="163">
        <f t="shared" si="2"/>
        <v>25</v>
      </c>
      <c r="B26" s="144">
        <f>'Facility Information'!$B$9</f>
        <v>0</v>
      </c>
      <c r="C26" s="100"/>
      <c r="D26" s="21"/>
      <c r="E26" s="25"/>
      <c r="F26" s="279"/>
      <c r="G26" s="115"/>
      <c r="H26" s="30"/>
      <c r="I26" s="64"/>
      <c r="J26" s="64"/>
      <c r="K26" s="295"/>
      <c r="L26" s="26"/>
      <c r="M26" s="139"/>
      <c r="N26" s="139"/>
      <c r="O26" s="28"/>
      <c r="P26" s="218"/>
      <c r="Q26" s="24"/>
      <c r="R26" s="63"/>
      <c r="S26" s="64"/>
      <c r="T26" s="25"/>
      <c r="U26" s="28"/>
      <c r="V26" s="29"/>
      <c r="W26" s="30"/>
      <c r="X26" s="30"/>
      <c r="Y26" s="30"/>
      <c r="Z26" s="30"/>
      <c r="AA26" s="30"/>
      <c r="AB26" s="30"/>
      <c r="AC26" s="30"/>
      <c r="AD26" s="30"/>
      <c r="AE26" s="30"/>
      <c r="AF26" s="233"/>
      <c r="AG26" s="233"/>
      <c r="AH26" s="233"/>
      <c r="AI26" s="320"/>
      <c r="AJ26" s="22"/>
      <c r="AK26" s="317" t="str">
        <f ca="1">IF(AND(CT26 = "YES", V26 &lt;&gt; ""), MIN(CS26, V26), CS26)</f>
        <v/>
      </c>
      <c r="AL26" s="313" t="str">
        <f t="shared" ca="1" si="0"/>
        <v/>
      </c>
      <c r="AM26" s="313" t="str">
        <f t="shared" ca="1" si="1"/>
        <v/>
      </c>
      <c r="AN26" s="234"/>
      <c r="AO26" s="30"/>
      <c r="AP26" s="30"/>
      <c r="AQ26" s="234"/>
      <c r="AR26" s="30"/>
      <c r="AS26" s="30"/>
      <c r="AT26" s="234"/>
      <c r="AU26" s="30"/>
      <c r="AV26" s="30"/>
      <c r="AW26" s="234"/>
      <c r="AX26" s="30"/>
      <c r="AY26" s="30"/>
      <c r="AZ26" s="234"/>
      <c r="BA26" s="30"/>
      <c r="BB26" s="30"/>
      <c r="BC26" s="234"/>
      <c r="BD26" s="30"/>
      <c r="BE26" s="30"/>
      <c r="BF26" s="234"/>
      <c r="BG26" s="30"/>
      <c r="BH26" s="30"/>
      <c r="BI26" s="234"/>
      <c r="BJ26" s="30"/>
      <c r="BK26" s="30"/>
      <c r="BL26" s="234"/>
      <c r="BM26" s="30"/>
      <c r="BN26" s="30"/>
      <c r="BO26" s="234"/>
      <c r="BP26" s="30"/>
      <c r="BQ26" s="30"/>
      <c r="BR26" s="234"/>
      <c r="BS26" s="30"/>
      <c r="BT26" s="30"/>
      <c r="BU26" s="234"/>
      <c r="BV26" s="30"/>
      <c r="BW26" s="30"/>
      <c r="BX26" s="234"/>
      <c r="BY26" s="30"/>
      <c r="BZ26" s="30"/>
      <c r="CA26" s="234"/>
      <c r="CB26" s="30"/>
      <c r="CC26" s="30"/>
      <c r="CD26" s="234"/>
      <c r="CE26" s="30"/>
      <c r="CF26" s="30"/>
      <c r="CG26" s="234"/>
      <c r="CH26" s="30"/>
      <c r="CI26" s="30"/>
      <c r="CJ26" s="234"/>
      <c r="CK26" s="30"/>
      <c r="CL26" s="30"/>
      <c r="CM26" s="234"/>
      <c r="CN26" s="30"/>
      <c r="CO26" s="30"/>
      <c r="CP26" s="327"/>
      <c r="CQ26" s="30"/>
      <c r="CR26" s="27"/>
      <c r="CS26" s="156" t="str">
        <f ca="1">IF(MIN(IF(M26="Positive",K26,TODAY()+1),IF(AO26="Positive",AN26,TODAY()+1),IF(AR26="Positive",AQ26,TODAY()+1),IF(AU26="Positive",AT26,TODAY()+1),IF(AX26="Positive",AW26,TODAY()+1),IF(BA26="Positive",AZ26,TODAY()+1),IF(BD26="Positive",BC26,TODAY()+1),IF(BG26="Positive",BF26,TODAY()+1),IF(BJ26="Positive",BI26,TODAY()+1),IF(BM26="Positive",BL26,TODAY()+1),IF(BP26="Positive",BO26,TODAY()+1),IF(BS26="Positive",BR26,TODAY()+1),IF(BV26="Positive",BU26,TODAY()+1),IF(BY26="Positive",BX26,TODAY()+1),IF(CB26="Positive",CA26,TODAY()+1),IF(CE26="Positive",CD26,TODAY()+1),IF(CH26="Positive",CG26,TODAY()+1),IF(CK26="Positive",CJ26,TODAY()+1),IF(CN26="Positive",CM26,TODAY()+1),IF(CR26="Positive",CP26,TODAY()+1))=TODAY()+1,"",MIN(IF(M26="Positive",K26,TODAY()+1),IF(AO26="Positive",AN26,TODAY()+1),IF(AR26="Positive",AQ26,TODAY()+1),IF(AU26="Positive",AT26,TODAY()+1),IF(AX26="Positive",AW26,TODAY()+1),IF(BA26="Positive",AZ26,TODAY()+1),IF(BD26="Positive",BC26,TODAY()+1),IF(BG26="Positive",BF26,TODAY()+1),IF(BJ26="Positive",BI26,TODAY()+1),IF(BM26="Positive",BL26,TODAY()+1),IF(BP26="Positive",BO26,TODAY()+1),IF(BS26="Positive",BR26,TODAY()+1),IF(BV26="Positive",BU26,TODAY()+1),IF(BY26="Positive",BX26,TODAY()+1),IF(CB26="Positive",CA26,TODAY()+1),IF(CE26="Positive",CD26,TODAY()+1),IF(CH26="Positive",CG26,TODAY()+1),IF(CK26="Positive",CJ26,TODAY()+1),IF(CN26="Positive",CM26,TODAY()+1),IF(CR26="Positive",CP26,TODAY()+1)))</f>
        <v/>
      </c>
      <c r="CT26" s="157" t="str">
        <f>IF(OR(M26 = "Positive", AO26 = "Positive", AR26 = "Positive", AU26 = "Positive", AX26 = "Positive", BA26 = "Positive", BD26 = "Positive", BG26 = "Positive", BJ26 = "Positive", BM26 = "Positive", BP26 = "Positive", BS26 = "Positive", BV26 = "Positive", BY26 = "Positive", CB26 = "Positive", CE26 = "Positive", CH26 = "Positive", CK26 = "Positive", CN26 = "Positive", CR26 = "Positive"), "YES", "")</f>
        <v/>
      </c>
    </row>
    <row r="27" spans="1:98" s="166" customFormat="1" x14ac:dyDescent="0.35">
      <c r="A27" s="163">
        <f t="shared" si="2"/>
        <v>26</v>
      </c>
      <c r="B27" s="144">
        <f>'Facility Information'!$B$9</f>
        <v>0</v>
      </c>
      <c r="C27" s="100"/>
      <c r="D27" s="21"/>
      <c r="E27" s="25"/>
      <c r="F27" s="279"/>
      <c r="G27" s="115"/>
      <c r="H27" s="30"/>
      <c r="I27" s="64"/>
      <c r="J27" s="64"/>
      <c r="K27" s="295"/>
      <c r="L27" s="26"/>
      <c r="M27" s="139"/>
      <c r="N27" s="139"/>
      <c r="O27" s="28"/>
      <c r="P27" s="218"/>
      <c r="Q27" s="24"/>
      <c r="R27" s="63"/>
      <c r="S27" s="64"/>
      <c r="T27" s="25"/>
      <c r="U27" s="28"/>
      <c r="V27" s="29"/>
      <c r="W27" s="30"/>
      <c r="X27" s="30"/>
      <c r="Y27" s="30"/>
      <c r="Z27" s="30"/>
      <c r="AA27" s="30"/>
      <c r="AB27" s="30"/>
      <c r="AC27" s="30"/>
      <c r="AD27" s="30"/>
      <c r="AE27" s="30"/>
      <c r="AF27" s="233"/>
      <c r="AG27" s="233"/>
      <c r="AH27" s="233"/>
      <c r="AI27" s="320"/>
      <c r="AJ27" s="22"/>
      <c r="AK27" s="317" t="str">
        <f ca="1">IF(AND(CT27 = "YES", V27 &lt;&gt; ""), MIN(CS27, V27), CS27)</f>
        <v/>
      </c>
      <c r="AL27" s="313" t="str">
        <f t="shared" ca="1" si="0"/>
        <v/>
      </c>
      <c r="AM27" s="313" t="str">
        <f t="shared" ca="1" si="1"/>
        <v/>
      </c>
      <c r="AN27" s="234"/>
      <c r="AO27" s="30"/>
      <c r="AP27" s="30"/>
      <c r="AQ27" s="234"/>
      <c r="AR27" s="30"/>
      <c r="AS27" s="30"/>
      <c r="AT27" s="234"/>
      <c r="AU27" s="30"/>
      <c r="AV27" s="30"/>
      <c r="AW27" s="234"/>
      <c r="AX27" s="30"/>
      <c r="AY27" s="30"/>
      <c r="AZ27" s="234"/>
      <c r="BA27" s="30"/>
      <c r="BB27" s="30"/>
      <c r="BC27" s="234"/>
      <c r="BD27" s="30"/>
      <c r="BE27" s="30"/>
      <c r="BF27" s="234"/>
      <c r="BG27" s="30"/>
      <c r="BH27" s="30"/>
      <c r="BI27" s="234"/>
      <c r="BJ27" s="30"/>
      <c r="BK27" s="30"/>
      <c r="BL27" s="234"/>
      <c r="BM27" s="30"/>
      <c r="BN27" s="30"/>
      <c r="BO27" s="234"/>
      <c r="BP27" s="30"/>
      <c r="BQ27" s="30"/>
      <c r="BR27" s="234"/>
      <c r="BS27" s="30"/>
      <c r="BT27" s="30"/>
      <c r="BU27" s="234"/>
      <c r="BV27" s="30"/>
      <c r="BW27" s="30"/>
      <c r="BX27" s="234"/>
      <c r="BY27" s="30"/>
      <c r="BZ27" s="30"/>
      <c r="CA27" s="234"/>
      <c r="CB27" s="30"/>
      <c r="CC27" s="30"/>
      <c r="CD27" s="234"/>
      <c r="CE27" s="30"/>
      <c r="CF27" s="30"/>
      <c r="CG27" s="234"/>
      <c r="CH27" s="30"/>
      <c r="CI27" s="30"/>
      <c r="CJ27" s="234"/>
      <c r="CK27" s="30"/>
      <c r="CL27" s="30"/>
      <c r="CM27" s="234"/>
      <c r="CN27" s="30"/>
      <c r="CO27" s="30"/>
      <c r="CP27" s="327"/>
      <c r="CQ27" s="30"/>
      <c r="CR27" s="27"/>
      <c r="CS27" s="156" t="str">
        <f ca="1">IF(MIN(IF(M27="Positive",K27,TODAY()+1),IF(AO27="Positive",AN27,TODAY()+1),IF(AR27="Positive",AQ27,TODAY()+1),IF(AU27="Positive",AT27,TODAY()+1),IF(AX27="Positive",AW27,TODAY()+1),IF(BA27="Positive",AZ27,TODAY()+1),IF(BD27="Positive",BC27,TODAY()+1),IF(BG27="Positive",BF27,TODAY()+1),IF(BJ27="Positive",BI27,TODAY()+1),IF(BM27="Positive",BL27,TODAY()+1),IF(BP27="Positive",BO27,TODAY()+1),IF(BS27="Positive",BR27,TODAY()+1),IF(BV27="Positive",BU27,TODAY()+1),IF(BY27="Positive",BX27,TODAY()+1),IF(CB27="Positive",CA27,TODAY()+1),IF(CE27="Positive",CD27,TODAY()+1),IF(CH27="Positive",CG27,TODAY()+1),IF(CK27="Positive",CJ27,TODAY()+1),IF(CN27="Positive",CM27,TODAY()+1),IF(CR27="Positive",CP27,TODAY()+1))=TODAY()+1,"",MIN(IF(M27="Positive",K27,TODAY()+1),IF(AO27="Positive",AN27,TODAY()+1),IF(AR27="Positive",AQ27,TODAY()+1),IF(AU27="Positive",AT27,TODAY()+1),IF(AX27="Positive",AW27,TODAY()+1),IF(BA27="Positive",AZ27,TODAY()+1),IF(BD27="Positive",BC27,TODAY()+1),IF(BG27="Positive",BF27,TODAY()+1),IF(BJ27="Positive",BI27,TODAY()+1),IF(BM27="Positive",BL27,TODAY()+1),IF(BP27="Positive",BO27,TODAY()+1),IF(BS27="Positive",BR27,TODAY()+1),IF(BV27="Positive",BU27,TODAY()+1),IF(BY27="Positive",BX27,TODAY()+1),IF(CB27="Positive",CA27,TODAY()+1),IF(CE27="Positive",CD27,TODAY()+1),IF(CH27="Positive",CG27,TODAY()+1),IF(CK27="Positive",CJ27,TODAY()+1),IF(CN27="Positive",CM27,TODAY()+1),IF(CR27="Positive",CP27,TODAY()+1)))</f>
        <v/>
      </c>
      <c r="CT27" s="157" t="str">
        <f>IF(OR(M27 = "Positive", AO27 = "Positive", AR27 = "Positive", AU27 = "Positive", AX27 = "Positive", BA27 = "Positive", BD27 = "Positive", BG27 = "Positive", BJ27 = "Positive", BM27 = "Positive", BP27 = "Positive", BS27 = "Positive", BV27 = "Positive", BY27 = "Positive", CB27 = "Positive", CE27 = "Positive", CH27 = "Positive", CK27 = "Positive", CN27 = "Positive", CR27 = "Positive"), "YES", "")</f>
        <v/>
      </c>
    </row>
    <row r="28" spans="1:98" s="166" customFormat="1" x14ac:dyDescent="0.35">
      <c r="A28" s="163">
        <f t="shared" si="2"/>
        <v>27</v>
      </c>
      <c r="B28" s="144">
        <f>'Facility Information'!$B$9</f>
        <v>0</v>
      </c>
      <c r="C28" s="100"/>
      <c r="D28" s="21"/>
      <c r="E28" s="25"/>
      <c r="F28" s="279"/>
      <c r="G28" s="115"/>
      <c r="H28" s="30"/>
      <c r="I28" s="64"/>
      <c r="J28" s="64"/>
      <c r="K28" s="295"/>
      <c r="L28" s="26"/>
      <c r="M28" s="139"/>
      <c r="N28" s="139"/>
      <c r="O28" s="28"/>
      <c r="P28" s="218"/>
      <c r="Q28" s="24"/>
      <c r="R28" s="63"/>
      <c r="S28" s="64"/>
      <c r="T28" s="25"/>
      <c r="U28" s="28"/>
      <c r="V28" s="29"/>
      <c r="W28" s="30"/>
      <c r="X28" s="30"/>
      <c r="Y28" s="30"/>
      <c r="Z28" s="30"/>
      <c r="AA28" s="30"/>
      <c r="AB28" s="30"/>
      <c r="AC28" s="30"/>
      <c r="AD28" s="30"/>
      <c r="AE28" s="30"/>
      <c r="AF28" s="233"/>
      <c r="AG28" s="233"/>
      <c r="AH28" s="233"/>
      <c r="AI28" s="320"/>
      <c r="AJ28" s="22"/>
      <c r="AK28" s="317" t="str">
        <f ca="1">IF(AND(CT28 = "YES", V28 &lt;&gt; ""), MIN(CS28, V28), CS28)</f>
        <v/>
      </c>
      <c r="AL28" s="313" t="str">
        <f t="shared" ca="1" si="0"/>
        <v/>
      </c>
      <c r="AM28" s="313" t="str">
        <f t="shared" ca="1" si="1"/>
        <v/>
      </c>
      <c r="AN28" s="234"/>
      <c r="AO28" s="30"/>
      <c r="AP28" s="30"/>
      <c r="AQ28" s="234"/>
      <c r="AR28" s="30"/>
      <c r="AS28" s="30"/>
      <c r="AT28" s="234"/>
      <c r="AU28" s="30"/>
      <c r="AV28" s="30"/>
      <c r="AW28" s="234"/>
      <c r="AX28" s="30"/>
      <c r="AY28" s="30"/>
      <c r="AZ28" s="234"/>
      <c r="BA28" s="30"/>
      <c r="BB28" s="30"/>
      <c r="BC28" s="234"/>
      <c r="BD28" s="30"/>
      <c r="BE28" s="30"/>
      <c r="BF28" s="234"/>
      <c r="BG28" s="30"/>
      <c r="BH28" s="30"/>
      <c r="BI28" s="234"/>
      <c r="BJ28" s="30"/>
      <c r="BK28" s="30"/>
      <c r="BL28" s="234"/>
      <c r="BM28" s="30"/>
      <c r="BN28" s="30"/>
      <c r="BO28" s="234"/>
      <c r="BP28" s="30"/>
      <c r="BQ28" s="30"/>
      <c r="BR28" s="234"/>
      <c r="BS28" s="30"/>
      <c r="BT28" s="30"/>
      <c r="BU28" s="234"/>
      <c r="BV28" s="30"/>
      <c r="BW28" s="30"/>
      <c r="BX28" s="234"/>
      <c r="BY28" s="30"/>
      <c r="BZ28" s="30"/>
      <c r="CA28" s="234"/>
      <c r="CB28" s="30"/>
      <c r="CC28" s="30"/>
      <c r="CD28" s="234"/>
      <c r="CE28" s="30"/>
      <c r="CF28" s="30"/>
      <c r="CG28" s="234"/>
      <c r="CH28" s="30"/>
      <c r="CI28" s="30"/>
      <c r="CJ28" s="234"/>
      <c r="CK28" s="30"/>
      <c r="CL28" s="30"/>
      <c r="CM28" s="234"/>
      <c r="CN28" s="30"/>
      <c r="CO28" s="30"/>
      <c r="CP28" s="327"/>
      <c r="CQ28" s="30"/>
      <c r="CR28" s="27"/>
      <c r="CS28" s="156" t="str">
        <f ca="1">IF(MIN(IF(M28="Positive",K28,TODAY()+1),IF(AO28="Positive",AN28,TODAY()+1),IF(AR28="Positive",AQ28,TODAY()+1),IF(AU28="Positive",AT28,TODAY()+1),IF(AX28="Positive",AW28,TODAY()+1),IF(BA28="Positive",AZ28,TODAY()+1),IF(BD28="Positive",BC28,TODAY()+1),IF(BG28="Positive",BF28,TODAY()+1),IF(BJ28="Positive",BI28,TODAY()+1),IF(BM28="Positive",BL28,TODAY()+1),IF(BP28="Positive",BO28,TODAY()+1),IF(BS28="Positive",BR28,TODAY()+1),IF(BV28="Positive",BU28,TODAY()+1),IF(BY28="Positive",BX28,TODAY()+1),IF(CB28="Positive",CA28,TODAY()+1),IF(CE28="Positive",CD28,TODAY()+1),IF(CH28="Positive",CG28,TODAY()+1),IF(CK28="Positive",CJ28,TODAY()+1),IF(CN28="Positive",CM28,TODAY()+1),IF(CR28="Positive",CP28,TODAY()+1))=TODAY()+1,"",MIN(IF(M28="Positive",K28,TODAY()+1),IF(AO28="Positive",AN28,TODAY()+1),IF(AR28="Positive",AQ28,TODAY()+1),IF(AU28="Positive",AT28,TODAY()+1),IF(AX28="Positive",AW28,TODAY()+1),IF(BA28="Positive",AZ28,TODAY()+1),IF(BD28="Positive",BC28,TODAY()+1),IF(BG28="Positive",BF28,TODAY()+1),IF(BJ28="Positive",BI28,TODAY()+1),IF(BM28="Positive",BL28,TODAY()+1),IF(BP28="Positive",BO28,TODAY()+1),IF(BS28="Positive",BR28,TODAY()+1),IF(BV28="Positive",BU28,TODAY()+1),IF(BY28="Positive",BX28,TODAY()+1),IF(CB28="Positive",CA28,TODAY()+1),IF(CE28="Positive",CD28,TODAY()+1),IF(CH28="Positive",CG28,TODAY()+1),IF(CK28="Positive",CJ28,TODAY()+1),IF(CN28="Positive",CM28,TODAY()+1),IF(CR28="Positive",CP28,TODAY()+1)))</f>
        <v/>
      </c>
      <c r="CT28" s="157" t="str">
        <f>IF(OR(M28 = "Positive", AO28 = "Positive", AR28 = "Positive", AU28 = "Positive", AX28 = "Positive", BA28 = "Positive", BD28 = "Positive", BG28 = "Positive", BJ28 = "Positive", BM28 = "Positive", BP28 = "Positive", BS28 = "Positive", BV28 = "Positive", BY28 = "Positive", CB28 = "Positive", CE28 = "Positive", CH28 = "Positive", CK28 = "Positive", CN28 = "Positive", CR28 = "Positive"), "YES", "")</f>
        <v/>
      </c>
    </row>
    <row r="29" spans="1:98" s="166" customFormat="1" x14ac:dyDescent="0.35">
      <c r="A29" s="163">
        <f t="shared" si="2"/>
        <v>28</v>
      </c>
      <c r="B29" s="144">
        <f>'Facility Information'!$B$9</f>
        <v>0</v>
      </c>
      <c r="C29" s="100"/>
      <c r="D29" s="21"/>
      <c r="E29" s="25"/>
      <c r="F29" s="279"/>
      <c r="G29" s="115"/>
      <c r="H29" s="30"/>
      <c r="I29" s="64"/>
      <c r="J29" s="64"/>
      <c r="K29" s="295"/>
      <c r="L29" s="26"/>
      <c r="M29" s="139"/>
      <c r="N29" s="139"/>
      <c r="O29" s="28"/>
      <c r="P29" s="218"/>
      <c r="Q29" s="24"/>
      <c r="R29" s="63"/>
      <c r="S29" s="64"/>
      <c r="T29" s="25"/>
      <c r="U29" s="28"/>
      <c r="V29" s="29"/>
      <c r="W29" s="30"/>
      <c r="X29" s="30"/>
      <c r="Y29" s="30"/>
      <c r="Z29" s="30"/>
      <c r="AA29" s="30"/>
      <c r="AB29" s="30"/>
      <c r="AC29" s="30"/>
      <c r="AD29" s="30"/>
      <c r="AE29" s="30"/>
      <c r="AF29" s="233"/>
      <c r="AG29" s="233"/>
      <c r="AH29" s="233"/>
      <c r="AI29" s="320"/>
      <c r="AJ29" s="22"/>
      <c r="AK29" s="317" t="str">
        <f ca="1">IF(AND(CT29 = "YES", V29 &lt;&gt; ""), MIN(CS29, V29), CS29)</f>
        <v/>
      </c>
      <c r="AL29" s="313" t="str">
        <f t="shared" ca="1" si="0"/>
        <v/>
      </c>
      <c r="AM29" s="313" t="str">
        <f t="shared" ca="1" si="1"/>
        <v/>
      </c>
      <c r="AN29" s="234"/>
      <c r="AO29" s="30"/>
      <c r="AP29" s="30"/>
      <c r="AQ29" s="234"/>
      <c r="AR29" s="30"/>
      <c r="AS29" s="30"/>
      <c r="AT29" s="234"/>
      <c r="AU29" s="30"/>
      <c r="AV29" s="30"/>
      <c r="AW29" s="234"/>
      <c r="AX29" s="30"/>
      <c r="AY29" s="30"/>
      <c r="AZ29" s="234"/>
      <c r="BA29" s="30"/>
      <c r="BB29" s="30"/>
      <c r="BC29" s="234"/>
      <c r="BD29" s="30"/>
      <c r="BE29" s="30"/>
      <c r="BF29" s="234"/>
      <c r="BG29" s="30"/>
      <c r="BH29" s="30"/>
      <c r="BI29" s="234"/>
      <c r="BJ29" s="30"/>
      <c r="BK29" s="30"/>
      <c r="BL29" s="234"/>
      <c r="BM29" s="30"/>
      <c r="BN29" s="30"/>
      <c r="BO29" s="234"/>
      <c r="BP29" s="30"/>
      <c r="BQ29" s="30"/>
      <c r="BR29" s="234"/>
      <c r="BS29" s="30"/>
      <c r="BT29" s="30"/>
      <c r="BU29" s="234"/>
      <c r="BV29" s="30"/>
      <c r="BW29" s="30"/>
      <c r="BX29" s="234"/>
      <c r="BY29" s="30"/>
      <c r="BZ29" s="30"/>
      <c r="CA29" s="234"/>
      <c r="CB29" s="30"/>
      <c r="CC29" s="30"/>
      <c r="CD29" s="234"/>
      <c r="CE29" s="30"/>
      <c r="CF29" s="30"/>
      <c r="CG29" s="234"/>
      <c r="CH29" s="30"/>
      <c r="CI29" s="30"/>
      <c r="CJ29" s="234"/>
      <c r="CK29" s="30"/>
      <c r="CL29" s="30"/>
      <c r="CM29" s="234"/>
      <c r="CN29" s="30"/>
      <c r="CO29" s="30"/>
      <c r="CP29" s="327"/>
      <c r="CQ29" s="30"/>
      <c r="CR29" s="27"/>
      <c r="CS29" s="156" t="str">
        <f ca="1">IF(MIN(IF(M29="Positive",K29,TODAY()+1),IF(AO29="Positive",AN29,TODAY()+1),IF(AR29="Positive",AQ29,TODAY()+1),IF(AU29="Positive",AT29,TODAY()+1),IF(AX29="Positive",AW29,TODAY()+1),IF(BA29="Positive",AZ29,TODAY()+1),IF(BD29="Positive",BC29,TODAY()+1),IF(BG29="Positive",BF29,TODAY()+1),IF(BJ29="Positive",BI29,TODAY()+1),IF(BM29="Positive",BL29,TODAY()+1),IF(BP29="Positive",BO29,TODAY()+1),IF(BS29="Positive",BR29,TODAY()+1),IF(BV29="Positive",BU29,TODAY()+1),IF(BY29="Positive",BX29,TODAY()+1),IF(CB29="Positive",CA29,TODAY()+1),IF(CE29="Positive",CD29,TODAY()+1),IF(CH29="Positive",CG29,TODAY()+1),IF(CK29="Positive",CJ29,TODAY()+1),IF(CN29="Positive",CM29,TODAY()+1),IF(CR29="Positive",CP29,TODAY()+1))=TODAY()+1,"",MIN(IF(M29="Positive",K29,TODAY()+1),IF(AO29="Positive",AN29,TODAY()+1),IF(AR29="Positive",AQ29,TODAY()+1),IF(AU29="Positive",AT29,TODAY()+1),IF(AX29="Positive",AW29,TODAY()+1),IF(BA29="Positive",AZ29,TODAY()+1),IF(BD29="Positive",BC29,TODAY()+1),IF(BG29="Positive",BF29,TODAY()+1),IF(BJ29="Positive",BI29,TODAY()+1),IF(BM29="Positive",BL29,TODAY()+1),IF(BP29="Positive",BO29,TODAY()+1),IF(BS29="Positive",BR29,TODAY()+1),IF(BV29="Positive",BU29,TODAY()+1),IF(BY29="Positive",BX29,TODAY()+1),IF(CB29="Positive",CA29,TODAY()+1),IF(CE29="Positive",CD29,TODAY()+1),IF(CH29="Positive",CG29,TODAY()+1),IF(CK29="Positive",CJ29,TODAY()+1),IF(CN29="Positive",CM29,TODAY()+1),IF(CR29="Positive",CP29,TODAY()+1)))</f>
        <v/>
      </c>
      <c r="CT29" s="157" t="str">
        <f>IF(OR(M29 = "Positive", AO29 = "Positive", AR29 = "Positive", AU29 = "Positive", AX29 = "Positive", BA29 = "Positive", BD29 = "Positive", BG29 = "Positive", BJ29 = "Positive", BM29 = "Positive", BP29 = "Positive", BS29 = "Positive", BV29 = "Positive", BY29 = "Positive", CB29 = "Positive", CE29 = "Positive", CH29 = "Positive", CK29 = "Positive", CN29 = "Positive", CR29 = "Positive"), "YES", "")</f>
        <v/>
      </c>
    </row>
    <row r="30" spans="1:98" s="166" customFormat="1" x14ac:dyDescent="0.35">
      <c r="A30" s="163">
        <f t="shared" si="2"/>
        <v>29</v>
      </c>
      <c r="B30" s="144">
        <f>'Facility Information'!$B$9</f>
        <v>0</v>
      </c>
      <c r="C30" s="100"/>
      <c r="D30" s="21"/>
      <c r="E30" s="25"/>
      <c r="F30" s="279"/>
      <c r="G30" s="115"/>
      <c r="H30" s="30"/>
      <c r="I30" s="64"/>
      <c r="J30" s="64"/>
      <c r="K30" s="295"/>
      <c r="L30" s="26"/>
      <c r="M30" s="139"/>
      <c r="N30" s="139"/>
      <c r="O30" s="28"/>
      <c r="P30" s="218"/>
      <c r="Q30" s="24"/>
      <c r="R30" s="63"/>
      <c r="S30" s="64"/>
      <c r="T30" s="25"/>
      <c r="U30" s="28"/>
      <c r="V30" s="29"/>
      <c r="W30" s="30"/>
      <c r="X30" s="30"/>
      <c r="Y30" s="30"/>
      <c r="Z30" s="30"/>
      <c r="AA30" s="30"/>
      <c r="AB30" s="30"/>
      <c r="AC30" s="30"/>
      <c r="AD30" s="30"/>
      <c r="AE30" s="30"/>
      <c r="AF30" s="233"/>
      <c r="AG30" s="233"/>
      <c r="AH30" s="233"/>
      <c r="AI30" s="320"/>
      <c r="AJ30" s="22"/>
      <c r="AK30" s="317" t="str">
        <f ca="1">IF(AND(CT30 = "YES", V30 &lt;&gt; ""), MIN(CS30, V30), CS30)</f>
        <v/>
      </c>
      <c r="AL30" s="313" t="str">
        <f t="shared" ca="1" si="0"/>
        <v/>
      </c>
      <c r="AM30" s="313" t="str">
        <f t="shared" ca="1" si="1"/>
        <v/>
      </c>
      <c r="AN30" s="234"/>
      <c r="AO30" s="30"/>
      <c r="AP30" s="30"/>
      <c r="AQ30" s="234"/>
      <c r="AR30" s="30"/>
      <c r="AS30" s="30"/>
      <c r="AT30" s="234"/>
      <c r="AU30" s="30"/>
      <c r="AV30" s="30"/>
      <c r="AW30" s="234"/>
      <c r="AX30" s="30"/>
      <c r="AY30" s="30"/>
      <c r="AZ30" s="234"/>
      <c r="BA30" s="30"/>
      <c r="BB30" s="30"/>
      <c r="BC30" s="234"/>
      <c r="BD30" s="30"/>
      <c r="BE30" s="30"/>
      <c r="BF30" s="234"/>
      <c r="BG30" s="30"/>
      <c r="BH30" s="30"/>
      <c r="BI30" s="234"/>
      <c r="BJ30" s="30"/>
      <c r="BK30" s="30"/>
      <c r="BL30" s="234"/>
      <c r="BM30" s="30"/>
      <c r="BN30" s="30"/>
      <c r="BO30" s="234"/>
      <c r="BP30" s="30"/>
      <c r="BQ30" s="30"/>
      <c r="BR30" s="234"/>
      <c r="BS30" s="30"/>
      <c r="BT30" s="30"/>
      <c r="BU30" s="234"/>
      <c r="BV30" s="30"/>
      <c r="BW30" s="30"/>
      <c r="BX30" s="234"/>
      <c r="BY30" s="30"/>
      <c r="BZ30" s="30"/>
      <c r="CA30" s="234"/>
      <c r="CB30" s="30"/>
      <c r="CC30" s="30"/>
      <c r="CD30" s="234"/>
      <c r="CE30" s="30"/>
      <c r="CF30" s="30"/>
      <c r="CG30" s="234"/>
      <c r="CH30" s="30"/>
      <c r="CI30" s="30"/>
      <c r="CJ30" s="234"/>
      <c r="CK30" s="30"/>
      <c r="CL30" s="30"/>
      <c r="CM30" s="234"/>
      <c r="CN30" s="30"/>
      <c r="CO30" s="30"/>
      <c r="CP30" s="327"/>
      <c r="CQ30" s="30"/>
      <c r="CR30" s="27"/>
      <c r="CS30" s="156" t="str">
        <f ca="1">IF(MIN(IF(M30="Positive",K30,TODAY()+1),IF(AO30="Positive",AN30,TODAY()+1),IF(AR30="Positive",AQ30,TODAY()+1),IF(AU30="Positive",AT30,TODAY()+1),IF(AX30="Positive",AW30,TODAY()+1),IF(BA30="Positive",AZ30,TODAY()+1),IF(BD30="Positive",BC30,TODAY()+1),IF(BG30="Positive",BF30,TODAY()+1),IF(BJ30="Positive",BI30,TODAY()+1),IF(BM30="Positive",BL30,TODAY()+1),IF(BP30="Positive",BO30,TODAY()+1),IF(BS30="Positive",BR30,TODAY()+1),IF(BV30="Positive",BU30,TODAY()+1),IF(BY30="Positive",BX30,TODAY()+1),IF(CB30="Positive",CA30,TODAY()+1),IF(CE30="Positive",CD30,TODAY()+1),IF(CH30="Positive",CG30,TODAY()+1),IF(CK30="Positive",CJ30,TODAY()+1),IF(CN30="Positive",CM30,TODAY()+1),IF(CR30="Positive",CP30,TODAY()+1))=TODAY()+1,"",MIN(IF(M30="Positive",K30,TODAY()+1),IF(AO30="Positive",AN30,TODAY()+1),IF(AR30="Positive",AQ30,TODAY()+1),IF(AU30="Positive",AT30,TODAY()+1),IF(AX30="Positive",AW30,TODAY()+1),IF(BA30="Positive",AZ30,TODAY()+1),IF(BD30="Positive",BC30,TODAY()+1),IF(BG30="Positive",BF30,TODAY()+1),IF(BJ30="Positive",BI30,TODAY()+1),IF(BM30="Positive",BL30,TODAY()+1),IF(BP30="Positive",BO30,TODAY()+1),IF(BS30="Positive",BR30,TODAY()+1),IF(BV30="Positive",BU30,TODAY()+1),IF(BY30="Positive",BX30,TODAY()+1),IF(CB30="Positive",CA30,TODAY()+1),IF(CE30="Positive",CD30,TODAY()+1),IF(CH30="Positive",CG30,TODAY()+1),IF(CK30="Positive",CJ30,TODAY()+1),IF(CN30="Positive",CM30,TODAY()+1),IF(CR30="Positive",CP30,TODAY()+1)))</f>
        <v/>
      </c>
      <c r="CT30" s="157" t="str">
        <f>IF(OR(M30 = "Positive", AO30 = "Positive", AR30 = "Positive", AU30 = "Positive", AX30 = "Positive", BA30 = "Positive", BD30 = "Positive", BG30 = "Positive", BJ30 = "Positive", BM30 = "Positive", BP30 = "Positive", BS30 = "Positive", BV30 = "Positive", BY30 = "Positive", CB30 = "Positive", CE30 = "Positive", CH30 = "Positive", CK30 = "Positive", CN30 = "Positive", CR30 = "Positive"), "YES", "")</f>
        <v/>
      </c>
    </row>
    <row r="31" spans="1:98" s="166" customFormat="1" x14ac:dyDescent="0.35">
      <c r="A31" s="163">
        <f t="shared" si="2"/>
        <v>30</v>
      </c>
      <c r="B31" s="144">
        <f>'Facility Information'!$B$9</f>
        <v>0</v>
      </c>
      <c r="C31" s="100"/>
      <c r="D31" s="21"/>
      <c r="E31" s="25"/>
      <c r="F31" s="279"/>
      <c r="G31" s="115"/>
      <c r="H31" s="30"/>
      <c r="I31" s="64"/>
      <c r="J31" s="64"/>
      <c r="K31" s="295"/>
      <c r="L31" s="26"/>
      <c r="M31" s="139"/>
      <c r="N31" s="139"/>
      <c r="O31" s="28"/>
      <c r="P31" s="218"/>
      <c r="Q31" s="24"/>
      <c r="R31" s="63"/>
      <c r="S31" s="64"/>
      <c r="T31" s="25"/>
      <c r="U31" s="28"/>
      <c r="V31" s="29"/>
      <c r="W31" s="30"/>
      <c r="X31" s="30"/>
      <c r="Y31" s="30"/>
      <c r="Z31" s="30"/>
      <c r="AA31" s="30"/>
      <c r="AB31" s="30"/>
      <c r="AC31" s="30"/>
      <c r="AD31" s="30"/>
      <c r="AE31" s="30"/>
      <c r="AF31" s="233"/>
      <c r="AG31" s="233"/>
      <c r="AH31" s="233"/>
      <c r="AI31" s="320"/>
      <c r="AJ31" s="22"/>
      <c r="AK31" s="317" t="str">
        <f ca="1">IF(AND(CT31 = "YES", V31 &lt;&gt; ""), MIN(CS31, V31), CS31)</f>
        <v/>
      </c>
      <c r="AL31" s="313" t="str">
        <f t="shared" ca="1" si="0"/>
        <v/>
      </c>
      <c r="AM31" s="313" t="str">
        <f t="shared" ca="1" si="1"/>
        <v/>
      </c>
      <c r="AN31" s="234"/>
      <c r="AO31" s="30"/>
      <c r="AP31" s="30"/>
      <c r="AQ31" s="234"/>
      <c r="AR31" s="30"/>
      <c r="AS31" s="30"/>
      <c r="AT31" s="234"/>
      <c r="AU31" s="30"/>
      <c r="AV31" s="30"/>
      <c r="AW31" s="234"/>
      <c r="AX31" s="30"/>
      <c r="AY31" s="30"/>
      <c r="AZ31" s="234"/>
      <c r="BA31" s="30"/>
      <c r="BB31" s="30"/>
      <c r="BC31" s="234"/>
      <c r="BD31" s="30"/>
      <c r="BE31" s="30"/>
      <c r="BF31" s="234"/>
      <c r="BG31" s="30"/>
      <c r="BH31" s="30"/>
      <c r="BI31" s="234"/>
      <c r="BJ31" s="30"/>
      <c r="BK31" s="30"/>
      <c r="BL31" s="234"/>
      <c r="BM31" s="30"/>
      <c r="BN31" s="30"/>
      <c r="BO31" s="234"/>
      <c r="BP31" s="30"/>
      <c r="BQ31" s="30"/>
      <c r="BR31" s="234"/>
      <c r="BS31" s="30"/>
      <c r="BT31" s="30"/>
      <c r="BU31" s="234"/>
      <c r="BV31" s="30"/>
      <c r="BW31" s="30"/>
      <c r="BX31" s="234"/>
      <c r="BY31" s="30"/>
      <c r="BZ31" s="30"/>
      <c r="CA31" s="234"/>
      <c r="CB31" s="30"/>
      <c r="CC31" s="30"/>
      <c r="CD31" s="234"/>
      <c r="CE31" s="30"/>
      <c r="CF31" s="30"/>
      <c r="CG31" s="234"/>
      <c r="CH31" s="30"/>
      <c r="CI31" s="30"/>
      <c r="CJ31" s="234"/>
      <c r="CK31" s="30"/>
      <c r="CL31" s="30"/>
      <c r="CM31" s="234"/>
      <c r="CN31" s="30"/>
      <c r="CO31" s="30"/>
      <c r="CP31" s="327"/>
      <c r="CQ31" s="30"/>
      <c r="CR31" s="27"/>
      <c r="CS31" s="156" t="str">
        <f ca="1">IF(MIN(IF(M31="Positive",K31,TODAY()+1),IF(AO31="Positive",AN31,TODAY()+1),IF(AR31="Positive",AQ31,TODAY()+1),IF(AU31="Positive",AT31,TODAY()+1),IF(AX31="Positive",AW31,TODAY()+1),IF(BA31="Positive",AZ31,TODAY()+1),IF(BD31="Positive",BC31,TODAY()+1),IF(BG31="Positive",BF31,TODAY()+1),IF(BJ31="Positive",BI31,TODAY()+1),IF(BM31="Positive",BL31,TODAY()+1),IF(BP31="Positive",BO31,TODAY()+1),IF(BS31="Positive",BR31,TODAY()+1),IF(BV31="Positive",BU31,TODAY()+1),IF(BY31="Positive",BX31,TODAY()+1),IF(CB31="Positive",CA31,TODAY()+1),IF(CE31="Positive",CD31,TODAY()+1),IF(CH31="Positive",CG31,TODAY()+1),IF(CK31="Positive",CJ31,TODAY()+1),IF(CN31="Positive",CM31,TODAY()+1),IF(CR31="Positive",CP31,TODAY()+1))=TODAY()+1,"",MIN(IF(M31="Positive",K31,TODAY()+1),IF(AO31="Positive",AN31,TODAY()+1),IF(AR31="Positive",AQ31,TODAY()+1),IF(AU31="Positive",AT31,TODAY()+1),IF(AX31="Positive",AW31,TODAY()+1),IF(BA31="Positive",AZ31,TODAY()+1),IF(BD31="Positive",BC31,TODAY()+1),IF(BG31="Positive",BF31,TODAY()+1),IF(BJ31="Positive",BI31,TODAY()+1),IF(BM31="Positive",BL31,TODAY()+1),IF(BP31="Positive",BO31,TODAY()+1),IF(BS31="Positive",BR31,TODAY()+1),IF(BV31="Positive",BU31,TODAY()+1),IF(BY31="Positive",BX31,TODAY()+1),IF(CB31="Positive",CA31,TODAY()+1),IF(CE31="Positive",CD31,TODAY()+1),IF(CH31="Positive",CG31,TODAY()+1),IF(CK31="Positive",CJ31,TODAY()+1),IF(CN31="Positive",CM31,TODAY()+1),IF(CR31="Positive",CP31,TODAY()+1)))</f>
        <v/>
      </c>
      <c r="CT31" s="157" t="str">
        <f>IF(OR(M31 = "Positive", AO31 = "Positive", AR31 = "Positive", AU31 = "Positive", AX31 = "Positive", BA31 = "Positive", BD31 = "Positive", BG31 = "Positive", BJ31 = "Positive", BM31 = "Positive", BP31 = "Positive", BS31 = "Positive", BV31 = "Positive", BY31 = "Positive", CB31 = "Positive", CE31 = "Positive", CH31 = "Positive", CK31 = "Positive", CN31 = "Positive", CR31 = "Positive"), "YES", "")</f>
        <v/>
      </c>
    </row>
    <row r="32" spans="1:98" s="166" customFormat="1" x14ac:dyDescent="0.35">
      <c r="A32" s="163">
        <f t="shared" si="2"/>
        <v>31</v>
      </c>
      <c r="B32" s="144">
        <f>'Facility Information'!$B$9</f>
        <v>0</v>
      </c>
      <c r="C32" s="100"/>
      <c r="D32" s="21"/>
      <c r="E32" s="25"/>
      <c r="F32" s="279"/>
      <c r="G32" s="115"/>
      <c r="H32" s="30"/>
      <c r="I32" s="64"/>
      <c r="J32" s="64"/>
      <c r="K32" s="295"/>
      <c r="L32" s="26"/>
      <c r="M32" s="139"/>
      <c r="N32" s="139"/>
      <c r="O32" s="28"/>
      <c r="P32" s="218"/>
      <c r="Q32" s="24"/>
      <c r="R32" s="63"/>
      <c r="S32" s="64"/>
      <c r="T32" s="25"/>
      <c r="U32" s="28"/>
      <c r="V32" s="29"/>
      <c r="W32" s="30"/>
      <c r="X32" s="30"/>
      <c r="Y32" s="30"/>
      <c r="Z32" s="30"/>
      <c r="AA32" s="30"/>
      <c r="AB32" s="30"/>
      <c r="AC32" s="30"/>
      <c r="AD32" s="30"/>
      <c r="AE32" s="30"/>
      <c r="AF32" s="233"/>
      <c r="AG32" s="233"/>
      <c r="AH32" s="233"/>
      <c r="AI32" s="320"/>
      <c r="AJ32" s="22"/>
      <c r="AK32" s="317" t="str">
        <f ca="1">IF(AND(CT32 = "YES", V32 &lt;&gt; ""), MIN(CS32, V32), CS32)</f>
        <v/>
      </c>
      <c r="AL32" s="313" t="str">
        <f t="shared" ca="1" si="0"/>
        <v/>
      </c>
      <c r="AM32" s="313" t="str">
        <f t="shared" ca="1" si="1"/>
        <v/>
      </c>
      <c r="AN32" s="234"/>
      <c r="AO32" s="30"/>
      <c r="AP32" s="30"/>
      <c r="AQ32" s="234"/>
      <c r="AR32" s="30"/>
      <c r="AS32" s="30"/>
      <c r="AT32" s="234"/>
      <c r="AU32" s="30"/>
      <c r="AV32" s="30"/>
      <c r="AW32" s="234"/>
      <c r="AX32" s="30"/>
      <c r="AY32" s="30"/>
      <c r="AZ32" s="234"/>
      <c r="BA32" s="30"/>
      <c r="BB32" s="30"/>
      <c r="BC32" s="234"/>
      <c r="BD32" s="30"/>
      <c r="BE32" s="30"/>
      <c r="BF32" s="234"/>
      <c r="BG32" s="30"/>
      <c r="BH32" s="30"/>
      <c r="BI32" s="234"/>
      <c r="BJ32" s="30"/>
      <c r="BK32" s="30"/>
      <c r="BL32" s="234"/>
      <c r="BM32" s="30"/>
      <c r="BN32" s="30"/>
      <c r="BO32" s="234"/>
      <c r="BP32" s="30"/>
      <c r="BQ32" s="30"/>
      <c r="BR32" s="234"/>
      <c r="BS32" s="30"/>
      <c r="BT32" s="30"/>
      <c r="BU32" s="234"/>
      <c r="BV32" s="30"/>
      <c r="BW32" s="30"/>
      <c r="BX32" s="234"/>
      <c r="BY32" s="30"/>
      <c r="BZ32" s="30"/>
      <c r="CA32" s="234"/>
      <c r="CB32" s="30"/>
      <c r="CC32" s="30"/>
      <c r="CD32" s="234"/>
      <c r="CE32" s="30"/>
      <c r="CF32" s="30"/>
      <c r="CG32" s="234"/>
      <c r="CH32" s="30"/>
      <c r="CI32" s="30"/>
      <c r="CJ32" s="234"/>
      <c r="CK32" s="30"/>
      <c r="CL32" s="30"/>
      <c r="CM32" s="234"/>
      <c r="CN32" s="30"/>
      <c r="CO32" s="30"/>
      <c r="CP32" s="327"/>
      <c r="CQ32" s="30"/>
      <c r="CR32" s="27"/>
      <c r="CS32" s="156" t="str">
        <f ca="1">IF(MIN(IF(M32="Positive",K32,TODAY()+1),IF(AO32="Positive",AN32,TODAY()+1),IF(AR32="Positive",AQ32,TODAY()+1),IF(AU32="Positive",AT32,TODAY()+1),IF(AX32="Positive",AW32,TODAY()+1),IF(BA32="Positive",AZ32,TODAY()+1),IF(BD32="Positive",BC32,TODAY()+1),IF(BG32="Positive",BF32,TODAY()+1),IF(BJ32="Positive",BI32,TODAY()+1),IF(BM32="Positive",BL32,TODAY()+1),IF(BP32="Positive",BO32,TODAY()+1),IF(BS32="Positive",BR32,TODAY()+1),IF(BV32="Positive",BU32,TODAY()+1),IF(BY32="Positive",BX32,TODAY()+1),IF(CB32="Positive",CA32,TODAY()+1),IF(CE32="Positive",CD32,TODAY()+1),IF(CH32="Positive",CG32,TODAY()+1),IF(CK32="Positive",CJ32,TODAY()+1),IF(CN32="Positive",CM32,TODAY()+1),IF(CR32="Positive",CP32,TODAY()+1))=TODAY()+1,"",MIN(IF(M32="Positive",K32,TODAY()+1),IF(AO32="Positive",AN32,TODAY()+1),IF(AR32="Positive",AQ32,TODAY()+1),IF(AU32="Positive",AT32,TODAY()+1),IF(AX32="Positive",AW32,TODAY()+1),IF(BA32="Positive",AZ32,TODAY()+1),IF(BD32="Positive",BC32,TODAY()+1),IF(BG32="Positive",BF32,TODAY()+1),IF(BJ32="Positive",BI32,TODAY()+1),IF(BM32="Positive",BL32,TODAY()+1),IF(BP32="Positive",BO32,TODAY()+1),IF(BS32="Positive",BR32,TODAY()+1),IF(BV32="Positive",BU32,TODAY()+1),IF(BY32="Positive",BX32,TODAY()+1),IF(CB32="Positive",CA32,TODAY()+1),IF(CE32="Positive",CD32,TODAY()+1),IF(CH32="Positive",CG32,TODAY()+1),IF(CK32="Positive",CJ32,TODAY()+1),IF(CN32="Positive",CM32,TODAY()+1),IF(CR32="Positive",CP32,TODAY()+1)))</f>
        <v/>
      </c>
      <c r="CT32" s="157" t="str">
        <f>IF(OR(M32 = "Positive", AO32 = "Positive", AR32 = "Positive", AU32 = "Positive", AX32 = "Positive", BA32 = "Positive", BD32 = "Positive", BG32 = "Positive", BJ32 = "Positive", BM32 = "Positive", BP32 = "Positive", BS32 = "Positive", BV32 = "Positive", BY32 = "Positive", CB32 = "Positive", CE32 = "Positive", CH32 = "Positive", CK32 = "Positive", CN32 = "Positive", CR32 = "Positive"), "YES", "")</f>
        <v/>
      </c>
    </row>
    <row r="33" spans="1:98" s="166" customFormat="1" x14ac:dyDescent="0.35">
      <c r="A33" s="163">
        <f t="shared" si="2"/>
        <v>32</v>
      </c>
      <c r="B33" s="144">
        <f>'Facility Information'!$B$9</f>
        <v>0</v>
      </c>
      <c r="C33" s="100"/>
      <c r="D33" s="21"/>
      <c r="E33" s="25"/>
      <c r="F33" s="279"/>
      <c r="G33" s="115"/>
      <c r="H33" s="30"/>
      <c r="I33" s="64"/>
      <c r="J33" s="64"/>
      <c r="K33" s="295"/>
      <c r="L33" s="26"/>
      <c r="M33" s="139"/>
      <c r="N33" s="139"/>
      <c r="O33" s="28"/>
      <c r="P33" s="218"/>
      <c r="Q33" s="24"/>
      <c r="R33" s="63"/>
      <c r="S33" s="64"/>
      <c r="T33" s="25"/>
      <c r="U33" s="28"/>
      <c r="V33" s="29"/>
      <c r="W33" s="30"/>
      <c r="X33" s="30"/>
      <c r="Y33" s="30"/>
      <c r="Z33" s="30"/>
      <c r="AA33" s="30"/>
      <c r="AB33" s="30"/>
      <c r="AC33" s="30"/>
      <c r="AD33" s="30"/>
      <c r="AE33" s="30"/>
      <c r="AF33" s="233"/>
      <c r="AG33" s="233"/>
      <c r="AH33" s="233"/>
      <c r="AI33" s="320"/>
      <c r="AJ33" s="22"/>
      <c r="AK33" s="317" t="str">
        <f ca="1">IF(AND(CT33 = "YES", V33 &lt;&gt; ""), MIN(CS33, V33), CS33)</f>
        <v/>
      </c>
      <c r="AL33" s="313" t="str">
        <f t="shared" ca="1" si="0"/>
        <v/>
      </c>
      <c r="AM33" s="313" t="str">
        <f t="shared" ca="1" si="1"/>
        <v/>
      </c>
      <c r="AN33" s="234"/>
      <c r="AO33" s="30"/>
      <c r="AP33" s="30"/>
      <c r="AQ33" s="234"/>
      <c r="AR33" s="30"/>
      <c r="AS33" s="30"/>
      <c r="AT33" s="234"/>
      <c r="AU33" s="30"/>
      <c r="AV33" s="30"/>
      <c r="AW33" s="234"/>
      <c r="AX33" s="30"/>
      <c r="AY33" s="30"/>
      <c r="AZ33" s="234"/>
      <c r="BA33" s="30"/>
      <c r="BB33" s="30"/>
      <c r="BC33" s="234"/>
      <c r="BD33" s="30"/>
      <c r="BE33" s="30"/>
      <c r="BF33" s="234"/>
      <c r="BG33" s="30"/>
      <c r="BH33" s="30"/>
      <c r="BI33" s="234"/>
      <c r="BJ33" s="30"/>
      <c r="BK33" s="30"/>
      <c r="BL33" s="234"/>
      <c r="BM33" s="30"/>
      <c r="BN33" s="30"/>
      <c r="BO33" s="234"/>
      <c r="BP33" s="30"/>
      <c r="BQ33" s="30"/>
      <c r="BR33" s="234"/>
      <c r="BS33" s="30"/>
      <c r="BT33" s="30"/>
      <c r="BU33" s="234"/>
      <c r="BV33" s="30"/>
      <c r="BW33" s="30"/>
      <c r="BX33" s="234"/>
      <c r="BY33" s="30"/>
      <c r="BZ33" s="30"/>
      <c r="CA33" s="234"/>
      <c r="CB33" s="30"/>
      <c r="CC33" s="30"/>
      <c r="CD33" s="234"/>
      <c r="CE33" s="30"/>
      <c r="CF33" s="30"/>
      <c r="CG33" s="234"/>
      <c r="CH33" s="30"/>
      <c r="CI33" s="30"/>
      <c r="CJ33" s="234"/>
      <c r="CK33" s="30"/>
      <c r="CL33" s="30"/>
      <c r="CM33" s="234"/>
      <c r="CN33" s="30"/>
      <c r="CO33" s="30"/>
      <c r="CP33" s="327"/>
      <c r="CQ33" s="30"/>
      <c r="CR33" s="27"/>
      <c r="CS33" s="156" t="str">
        <f ca="1">IF(MIN(IF(M33="Positive",K33,TODAY()+1),IF(AO33="Positive",AN33,TODAY()+1),IF(AR33="Positive",AQ33,TODAY()+1),IF(AU33="Positive",AT33,TODAY()+1),IF(AX33="Positive",AW33,TODAY()+1),IF(BA33="Positive",AZ33,TODAY()+1),IF(BD33="Positive",BC33,TODAY()+1),IF(BG33="Positive",BF33,TODAY()+1),IF(BJ33="Positive",BI33,TODAY()+1),IF(BM33="Positive",BL33,TODAY()+1),IF(BP33="Positive",BO33,TODAY()+1),IF(BS33="Positive",BR33,TODAY()+1),IF(BV33="Positive",BU33,TODAY()+1),IF(BY33="Positive",BX33,TODAY()+1),IF(CB33="Positive",CA33,TODAY()+1),IF(CE33="Positive",CD33,TODAY()+1),IF(CH33="Positive",CG33,TODAY()+1),IF(CK33="Positive",CJ33,TODAY()+1),IF(CN33="Positive",CM33,TODAY()+1),IF(CR33="Positive",CP33,TODAY()+1))=TODAY()+1,"",MIN(IF(M33="Positive",K33,TODAY()+1),IF(AO33="Positive",AN33,TODAY()+1),IF(AR33="Positive",AQ33,TODAY()+1),IF(AU33="Positive",AT33,TODAY()+1),IF(AX33="Positive",AW33,TODAY()+1),IF(BA33="Positive",AZ33,TODAY()+1),IF(BD33="Positive",BC33,TODAY()+1),IF(BG33="Positive",BF33,TODAY()+1),IF(BJ33="Positive",BI33,TODAY()+1),IF(BM33="Positive",BL33,TODAY()+1),IF(BP33="Positive",BO33,TODAY()+1),IF(BS33="Positive",BR33,TODAY()+1),IF(BV33="Positive",BU33,TODAY()+1),IF(BY33="Positive",BX33,TODAY()+1),IF(CB33="Positive",CA33,TODAY()+1),IF(CE33="Positive",CD33,TODAY()+1),IF(CH33="Positive",CG33,TODAY()+1),IF(CK33="Positive",CJ33,TODAY()+1),IF(CN33="Positive",CM33,TODAY()+1),IF(CR33="Positive",CP33,TODAY()+1)))</f>
        <v/>
      </c>
      <c r="CT33" s="157" t="str">
        <f>IF(OR(M33 = "Positive", AO33 = "Positive", AR33 = "Positive", AU33 = "Positive", AX33 = "Positive", BA33 = "Positive", BD33 = "Positive", BG33 = "Positive", BJ33 = "Positive", BM33 = "Positive", BP33 = "Positive", BS33 = "Positive", BV33 = "Positive", BY33 = "Positive", CB33 = "Positive", CE33 = "Positive", CH33 = "Positive", CK33 = "Positive", CN33 = "Positive", CR33 = "Positive"), "YES", "")</f>
        <v/>
      </c>
    </row>
    <row r="34" spans="1:98" s="166" customFormat="1" x14ac:dyDescent="0.35">
      <c r="A34" s="163">
        <f t="shared" si="2"/>
        <v>33</v>
      </c>
      <c r="B34" s="144">
        <f>'Facility Information'!$B$9</f>
        <v>0</v>
      </c>
      <c r="C34" s="100"/>
      <c r="D34" s="21"/>
      <c r="E34" s="25"/>
      <c r="F34" s="279"/>
      <c r="G34" s="115"/>
      <c r="H34" s="30"/>
      <c r="I34" s="285"/>
      <c r="J34" s="285"/>
      <c r="K34" s="295"/>
      <c r="L34" s="26"/>
      <c r="M34" s="139"/>
      <c r="N34" s="139"/>
      <c r="O34" s="28"/>
      <c r="P34" s="218"/>
      <c r="Q34" s="24"/>
      <c r="R34" s="63"/>
      <c r="S34" s="64"/>
      <c r="T34" s="25"/>
      <c r="U34" s="28"/>
      <c r="V34" s="29"/>
      <c r="W34" s="30"/>
      <c r="X34" s="30"/>
      <c r="Y34" s="30"/>
      <c r="Z34" s="30"/>
      <c r="AA34" s="30"/>
      <c r="AB34" s="30"/>
      <c r="AC34" s="30"/>
      <c r="AD34" s="30"/>
      <c r="AE34" s="30"/>
      <c r="AF34" s="233"/>
      <c r="AG34" s="233"/>
      <c r="AH34" s="233"/>
      <c r="AI34" s="320"/>
      <c r="AJ34" s="22"/>
      <c r="AK34" s="317" t="str">
        <f ca="1">IF(AND(CT34 = "YES", V34 &lt;&gt; ""), MIN(CS34, V34), CS34)</f>
        <v/>
      </c>
      <c r="AL34" s="313" t="str">
        <f t="shared" ca="1" si="0"/>
        <v/>
      </c>
      <c r="AM34" s="313" t="str">
        <f t="shared" ca="1" si="1"/>
        <v/>
      </c>
      <c r="AN34" s="234"/>
      <c r="AO34" s="30"/>
      <c r="AP34" s="30"/>
      <c r="AQ34" s="234"/>
      <c r="AR34" s="30"/>
      <c r="AS34" s="30"/>
      <c r="AT34" s="234"/>
      <c r="AU34" s="30"/>
      <c r="AV34" s="30"/>
      <c r="AW34" s="234"/>
      <c r="AX34" s="30"/>
      <c r="AY34" s="30"/>
      <c r="AZ34" s="234"/>
      <c r="BA34" s="30"/>
      <c r="BB34" s="30"/>
      <c r="BC34" s="234"/>
      <c r="BD34" s="30"/>
      <c r="BE34" s="30"/>
      <c r="BF34" s="234"/>
      <c r="BG34" s="30"/>
      <c r="BH34" s="30"/>
      <c r="BI34" s="234"/>
      <c r="BJ34" s="30"/>
      <c r="BK34" s="30"/>
      <c r="BL34" s="234"/>
      <c r="BM34" s="30"/>
      <c r="BN34" s="30"/>
      <c r="BO34" s="234"/>
      <c r="BP34" s="30"/>
      <c r="BQ34" s="30"/>
      <c r="BR34" s="234"/>
      <c r="BS34" s="30"/>
      <c r="BT34" s="30"/>
      <c r="BU34" s="234"/>
      <c r="BV34" s="30"/>
      <c r="BW34" s="30"/>
      <c r="BX34" s="234"/>
      <c r="BY34" s="30"/>
      <c r="BZ34" s="30"/>
      <c r="CA34" s="234"/>
      <c r="CB34" s="30"/>
      <c r="CC34" s="30"/>
      <c r="CD34" s="234"/>
      <c r="CE34" s="30"/>
      <c r="CF34" s="30"/>
      <c r="CG34" s="234"/>
      <c r="CH34" s="30"/>
      <c r="CI34" s="30"/>
      <c r="CJ34" s="234"/>
      <c r="CK34" s="30"/>
      <c r="CL34" s="30"/>
      <c r="CM34" s="234"/>
      <c r="CN34" s="30"/>
      <c r="CO34" s="30"/>
      <c r="CP34" s="327"/>
      <c r="CQ34" s="30"/>
      <c r="CR34" s="27"/>
      <c r="CS34" s="156" t="str">
        <f ca="1">IF(MIN(IF(M34="Positive",K34,TODAY()+1),IF(AO34="Positive",AN34,TODAY()+1),IF(AR34="Positive",AQ34,TODAY()+1),IF(AU34="Positive",AT34,TODAY()+1),IF(AX34="Positive",AW34,TODAY()+1),IF(BA34="Positive",AZ34,TODAY()+1),IF(BD34="Positive",BC34,TODAY()+1),IF(BG34="Positive",BF34,TODAY()+1),IF(BJ34="Positive",BI34,TODAY()+1),IF(BM34="Positive",BL34,TODAY()+1),IF(BP34="Positive",BO34,TODAY()+1),IF(BS34="Positive",BR34,TODAY()+1),IF(BV34="Positive",BU34,TODAY()+1),IF(BY34="Positive",BX34,TODAY()+1),IF(CB34="Positive",CA34,TODAY()+1),IF(CE34="Positive",CD34,TODAY()+1),IF(CH34="Positive",CG34,TODAY()+1),IF(CK34="Positive",CJ34,TODAY()+1),IF(CN34="Positive",CM34,TODAY()+1),IF(CR34="Positive",CP34,TODAY()+1))=TODAY()+1,"",MIN(IF(M34="Positive",K34,TODAY()+1),IF(AO34="Positive",AN34,TODAY()+1),IF(AR34="Positive",AQ34,TODAY()+1),IF(AU34="Positive",AT34,TODAY()+1),IF(AX34="Positive",AW34,TODAY()+1),IF(BA34="Positive",AZ34,TODAY()+1),IF(BD34="Positive",BC34,TODAY()+1),IF(BG34="Positive",BF34,TODAY()+1),IF(BJ34="Positive",BI34,TODAY()+1),IF(BM34="Positive",BL34,TODAY()+1),IF(BP34="Positive",BO34,TODAY()+1),IF(BS34="Positive",BR34,TODAY()+1),IF(BV34="Positive",BU34,TODAY()+1),IF(BY34="Positive",BX34,TODAY()+1),IF(CB34="Positive",CA34,TODAY()+1),IF(CE34="Positive",CD34,TODAY()+1),IF(CH34="Positive",CG34,TODAY()+1),IF(CK34="Positive",CJ34,TODAY()+1),IF(CN34="Positive",CM34,TODAY()+1),IF(CR34="Positive",CP34,TODAY()+1)))</f>
        <v/>
      </c>
      <c r="CT34" s="157" t="str">
        <f>IF(OR(M34 = "Positive", AO34 = "Positive", AR34 = "Positive", AU34 = "Positive", AX34 = "Positive", BA34 = "Positive", BD34 = "Positive", BG34 = "Positive", BJ34 = "Positive", BM34 = "Positive", BP34 = "Positive", BS34 = "Positive", BV34 = "Positive", BY34 = "Positive", CB34 = "Positive", CE34 = "Positive", CH34 = "Positive", CK34 = "Positive", CN34 = "Positive", CR34 = "Positive"), "YES", "")</f>
        <v/>
      </c>
    </row>
    <row r="35" spans="1:98" s="166" customFormat="1" x14ac:dyDescent="0.35">
      <c r="A35" s="163">
        <f t="shared" si="2"/>
        <v>34</v>
      </c>
      <c r="B35" s="144">
        <f>'Facility Information'!$B$9</f>
        <v>0</v>
      </c>
      <c r="C35" s="100"/>
      <c r="D35" s="21"/>
      <c r="E35" s="25"/>
      <c r="F35" s="279"/>
      <c r="G35" s="115"/>
      <c r="H35" s="30"/>
      <c r="I35" s="64"/>
      <c r="J35" s="64"/>
      <c r="K35" s="295"/>
      <c r="L35" s="26"/>
      <c r="M35" s="139"/>
      <c r="N35" s="139"/>
      <c r="O35" s="28"/>
      <c r="P35" s="218"/>
      <c r="Q35" s="24"/>
      <c r="R35" s="63"/>
      <c r="S35" s="64"/>
      <c r="T35" s="25"/>
      <c r="U35" s="28"/>
      <c r="V35" s="29"/>
      <c r="W35" s="30"/>
      <c r="X35" s="30"/>
      <c r="Y35" s="30"/>
      <c r="Z35" s="30"/>
      <c r="AA35" s="30"/>
      <c r="AB35" s="30"/>
      <c r="AC35" s="30"/>
      <c r="AD35" s="30"/>
      <c r="AE35" s="30"/>
      <c r="AF35" s="233"/>
      <c r="AG35" s="233"/>
      <c r="AH35" s="233"/>
      <c r="AI35" s="320"/>
      <c r="AJ35" s="22"/>
      <c r="AK35" s="317" t="str">
        <f ca="1">IF(AND(CT35 = "YES", V35 &lt;&gt; ""), MIN(CS35, V35), CS35)</f>
        <v/>
      </c>
      <c r="AL35" s="313" t="str">
        <f t="shared" ca="1" si="0"/>
        <v/>
      </c>
      <c r="AM35" s="313" t="str">
        <f t="shared" ca="1" si="1"/>
        <v/>
      </c>
      <c r="AN35" s="234"/>
      <c r="AO35" s="30"/>
      <c r="AP35" s="30"/>
      <c r="AQ35" s="234"/>
      <c r="AR35" s="30"/>
      <c r="AS35" s="30"/>
      <c r="AT35" s="234"/>
      <c r="AU35" s="30"/>
      <c r="AV35" s="30"/>
      <c r="AW35" s="234"/>
      <c r="AX35" s="30"/>
      <c r="AY35" s="30"/>
      <c r="AZ35" s="234"/>
      <c r="BA35" s="30"/>
      <c r="BB35" s="30"/>
      <c r="BC35" s="234"/>
      <c r="BD35" s="30"/>
      <c r="BE35" s="30"/>
      <c r="BF35" s="234"/>
      <c r="BG35" s="30"/>
      <c r="BH35" s="30"/>
      <c r="BI35" s="234"/>
      <c r="BJ35" s="30"/>
      <c r="BK35" s="30"/>
      <c r="BL35" s="234"/>
      <c r="BM35" s="30"/>
      <c r="BN35" s="30"/>
      <c r="BO35" s="234"/>
      <c r="BP35" s="30"/>
      <c r="BQ35" s="30"/>
      <c r="BR35" s="234"/>
      <c r="BS35" s="30"/>
      <c r="BT35" s="30"/>
      <c r="BU35" s="234"/>
      <c r="BV35" s="30"/>
      <c r="BW35" s="30"/>
      <c r="BX35" s="234"/>
      <c r="BY35" s="30"/>
      <c r="BZ35" s="30"/>
      <c r="CA35" s="234"/>
      <c r="CB35" s="30"/>
      <c r="CC35" s="30"/>
      <c r="CD35" s="234"/>
      <c r="CE35" s="30"/>
      <c r="CF35" s="30"/>
      <c r="CG35" s="234"/>
      <c r="CH35" s="30"/>
      <c r="CI35" s="30"/>
      <c r="CJ35" s="234"/>
      <c r="CK35" s="30"/>
      <c r="CL35" s="30"/>
      <c r="CM35" s="234"/>
      <c r="CN35" s="30"/>
      <c r="CO35" s="30"/>
      <c r="CP35" s="327"/>
      <c r="CQ35" s="30"/>
      <c r="CR35" s="27"/>
      <c r="CS35" s="156" t="str">
        <f ca="1">IF(MIN(IF(M35="Positive",K35,TODAY()+1),IF(AO35="Positive",AN35,TODAY()+1),IF(AR35="Positive",AQ35,TODAY()+1),IF(AU35="Positive",AT35,TODAY()+1),IF(AX35="Positive",AW35,TODAY()+1),IF(BA35="Positive",AZ35,TODAY()+1),IF(BD35="Positive",BC35,TODAY()+1),IF(BG35="Positive",BF35,TODAY()+1),IF(BJ35="Positive",BI35,TODAY()+1),IF(BM35="Positive",BL35,TODAY()+1),IF(BP35="Positive",BO35,TODAY()+1),IF(BS35="Positive",BR35,TODAY()+1),IF(BV35="Positive",BU35,TODAY()+1),IF(BY35="Positive",BX35,TODAY()+1),IF(CB35="Positive",CA35,TODAY()+1),IF(CE35="Positive",CD35,TODAY()+1),IF(CH35="Positive",CG35,TODAY()+1),IF(CK35="Positive",CJ35,TODAY()+1),IF(CN35="Positive",CM35,TODAY()+1),IF(CR35="Positive",CP35,TODAY()+1))=TODAY()+1,"",MIN(IF(M35="Positive",K35,TODAY()+1),IF(AO35="Positive",AN35,TODAY()+1),IF(AR35="Positive",AQ35,TODAY()+1),IF(AU35="Positive",AT35,TODAY()+1),IF(AX35="Positive",AW35,TODAY()+1),IF(BA35="Positive",AZ35,TODAY()+1),IF(BD35="Positive",BC35,TODAY()+1),IF(BG35="Positive",BF35,TODAY()+1),IF(BJ35="Positive",BI35,TODAY()+1),IF(BM35="Positive",BL35,TODAY()+1),IF(BP35="Positive",BO35,TODAY()+1),IF(BS35="Positive",BR35,TODAY()+1),IF(BV35="Positive",BU35,TODAY()+1),IF(BY35="Positive",BX35,TODAY()+1),IF(CB35="Positive",CA35,TODAY()+1),IF(CE35="Positive",CD35,TODAY()+1),IF(CH35="Positive",CG35,TODAY()+1),IF(CK35="Positive",CJ35,TODAY()+1),IF(CN35="Positive",CM35,TODAY()+1),IF(CR35="Positive",CP35,TODAY()+1)))</f>
        <v/>
      </c>
      <c r="CT35" s="157" t="str">
        <f>IF(OR(M35 = "Positive", AO35 = "Positive", AR35 = "Positive", AU35 = "Positive", AX35 = "Positive", BA35 = "Positive", BD35 = "Positive", BG35 = "Positive", BJ35 = "Positive", BM35 = "Positive", BP35 = "Positive", BS35 = "Positive", BV35 = "Positive", BY35 = "Positive", CB35 = "Positive", CE35 = "Positive", CH35 = "Positive", CK35 = "Positive", CN35 = "Positive", CR35 = "Positive"), "YES", "")</f>
        <v/>
      </c>
    </row>
    <row r="36" spans="1:98" s="166" customFormat="1" x14ac:dyDescent="0.35">
      <c r="A36" s="163">
        <f t="shared" si="2"/>
        <v>35</v>
      </c>
      <c r="B36" s="144">
        <f>'Facility Information'!$B$9</f>
        <v>0</v>
      </c>
      <c r="C36" s="100"/>
      <c r="D36" s="21"/>
      <c r="E36" s="25"/>
      <c r="F36" s="279"/>
      <c r="G36" s="115"/>
      <c r="H36" s="30"/>
      <c r="I36" s="64"/>
      <c r="J36" s="64"/>
      <c r="K36" s="295"/>
      <c r="L36" s="26"/>
      <c r="M36" s="139"/>
      <c r="N36" s="139"/>
      <c r="O36" s="28"/>
      <c r="P36" s="218"/>
      <c r="Q36" s="24"/>
      <c r="R36" s="63"/>
      <c r="S36" s="64"/>
      <c r="T36" s="25"/>
      <c r="U36" s="28"/>
      <c r="V36" s="29"/>
      <c r="W36" s="30"/>
      <c r="X36" s="30"/>
      <c r="Y36" s="30"/>
      <c r="Z36" s="30"/>
      <c r="AA36" s="30"/>
      <c r="AB36" s="30"/>
      <c r="AC36" s="30"/>
      <c r="AD36" s="30"/>
      <c r="AE36" s="30"/>
      <c r="AF36" s="233"/>
      <c r="AG36" s="233"/>
      <c r="AH36" s="233"/>
      <c r="AI36" s="320"/>
      <c r="AJ36" s="22"/>
      <c r="AK36" s="317" t="str">
        <f ca="1">IF(AND(CT36 = "YES", V36 &lt;&gt; ""), MIN(CS36, V36), CS36)</f>
        <v/>
      </c>
      <c r="AL36" s="313" t="str">
        <f t="shared" ca="1" si="0"/>
        <v/>
      </c>
      <c r="AM36" s="313" t="str">
        <f t="shared" ca="1" si="1"/>
        <v/>
      </c>
      <c r="AN36" s="234"/>
      <c r="AO36" s="30"/>
      <c r="AP36" s="30"/>
      <c r="AQ36" s="234"/>
      <c r="AR36" s="30"/>
      <c r="AS36" s="30"/>
      <c r="AT36" s="234"/>
      <c r="AU36" s="30"/>
      <c r="AV36" s="30"/>
      <c r="AW36" s="234"/>
      <c r="AX36" s="30"/>
      <c r="AY36" s="30"/>
      <c r="AZ36" s="234"/>
      <c r="BA36" s="30"/>
      <c r="BB36" s="30"/>
      <c r="BC36" s="234"/>
      <c r="BD36" s="30"/>
      <c r="BE36" s="30"/>
      <c r="BF36" s="234"/>
      <c r="BG36" s="30"/>
      <c r="BH36" s="30"/>
      <c r="BI36" s="234"/>
      <c r="BJ36" s="30"/>
      <c r="BK36" s="30"/>
      <c r="BL36" s="234"/>
      <c r="BM36" s="30"/>
      <c r="BN36" s="30"/>
      <c r="BO36" s="234"/>
      <c r="BP36" s="30"/>
      <c r="BQ36" s="30"/>
      <c r="BR36" s="234"/>
      <c r="BS36" s="30"/>
      <c r="BT36" s="30"/>
      <c r="BU36" s="234"/>
      <c r="BV36" s="30"/>
      <c r="BW36" s="30"/>
      <c r="BX36" s="234"/>
      <c r="BY36" s="30"/>
      <c r="BZ36" s="30"/>
      <c r="CA36" s="234"/>
      <c r="CB36" s="30"/>
      <c r="CC36" s="30"/>
      <c r="CD36" s="234"/>
      <c r="CE36" s="30"/>
      <c r="CF36" s="30"/>
      <c r="CG36" s="234"/>
      <c r="CH36" s="30"/>
      <c r="CI36" s="30"/>
      <c r="CJ36" s="234"/>
      <c r="CK36" s="30"/>
      <c r="CL36" s="30"/>
      <c r="CM36" s="234"/>
      <c r="CN36" s="30"/>
      <c r="CO36" s="30"/>
      <c r="CP36" s="327"/>
      <c r="CQ36" s="30"/>
      <c r="CR36" s="27"/>
      <c r="CS36" s="156" t="str">
        <f ca="1">IF(MIN(IF(M36="Positive",K36,TODAY()+1),IF(AO36="Positive",AN36,TODAY()+1),IF(AR36="Positive",AQ36,TODAY()+1),IF(AU36="Positive",AT36,TODAY()+1),IF(AX36="Positive",AW36,TODAY()+1),IF(BA36="Positive",AZ36,TODAY()+1),IF(BD36="Positive",BC36,TODAY()+1),IF(BG36="Positive",BF36,TODAY()+1),IF(BJ36="Positive",BI36,TODAY()+1),IF(BM36="Positive",BL36,TODAY()+1),IF(BP36="Positive",BO36,TODAY()+1),IF(BS36="Positive",BR36,TODAY()+1),IF(BV36="Positive",BU36,TODAY()+1),IF(BY36="Positive",BX36,TODAY()+1),IF(CB36="Positive",CA36,TODAY()+1),IF(CE36="Positive",CD36,TODAY()+1),IF(CH36="Positive",CG36,TODAY()+1),IF(CK36="Positive",CJ36,TODAY()+1),IF(CN36="Positive",CM36,TODAY()+1),IF(CR36="Positive",CP36,TODAY()+1))=TODAY()+1,"",MIN(IF(M36="Positive",K36,TODAY()+1),IF(AO36="Positive",AN36,TODAY()+1),IF(AR36="Positive",AQ36,TODAY()+1),IF(AU36="Positive",AT36,TODAY()+1),IF(AX36="Positive",AW36,TODAY()+1),IF(BA36="Positive",AZ36,TODAY()+1),IF(BD36="Positive",BC36,TODAY()+1),IF(BG36="Positive",BF36,TODAY()+1),IF(BJ36="Positive",BI36,TODAY()+1),IF(BM36="Positive",BL36,TODAY()+1),IF(BP36="Positive",BO36,TODAY()+1),IF(BS36="Positive",BR36,TODAY()+1),IF(BV36="Positive",BU36,TODAY()+1),IF(BY36="Positive",BX36,TODAY()+1),IF(CB36="Positive",CA36,TODAY()+1),IF(CE36="Positive",CD36,TODAY()+1),IF(CH36="Positive",CG36,TODAY()+1),IF(CK36="Positive",CJ36,TODAY()+1),IF(CN36="Positive",CM36,TODAY()+1),IF(CR36="Positive",CP36,TODAY()+1)))</f>
        <v/>
      </c>
      <c r="CT36" s="157" t="str">
        <f>IF(OR(M36 = "Positive", AO36 = "Positive", AR36 = "Positive", AU36 = "Positive", AX36 = "Positive", BA36 = "Positive", BD36 = "Positive", BG36 = "Positive", BJ36 = "Positive", BM36 = "Positive", BP36 = "Positive", BS36 = "Positive", BV36 = "Positive", BY36 = "Positive", CB36 = "Positive", CE36 = "Positive", CH36 = "Positive", CK36 = "Positive", CN36 = "Positive", CR36 = "Positive"), "YES", "")</f>
        <v/>
      </c>
    </row>
    <row r="37" spans="1:98" s="166" customFormat="1" x14ac:dyDescent="0.35">
      <c r="A37" s="163">
        <f t="shared" si="2"/>
        <v>36</v>
      </c>
      <c r="B37" s="144">
        <f>'Facility Information'!$B$9</f>
        <v>0</v>
      </c>
      <c r="C37" s="100"/>
      <c r="D37" s="21"/>
      <c r="E37" s="25"/>
      <c r="F37" s="279"/>
      <c r="G37" s="115"/>
      <c r="H37" s="30"/>
      <c r="I37" s="64"/>
      <c r="J37" s="64"/>
      <c r="K37" s="295"/>
      <c r="L37" s="26"/>
      <c r="M37" s="139"/>
      <c r="N37" s="139"/>
      <c r="O37" s="28"/>
      <c r="P37" s="218"/>
      <c r="Q37" s="24"/>
      <c r="R37" s="63"/>
      <c r="S37" s="64"/>
      <c r="T37" s="25"/>
      <c r="U37" s="28"/>
      <c r="V37" s="29"/>
      <c r="W37" s="30"/>
      <c r="X37" s="30"/>
      <c r="Y37" s="30"/>
      <c r="Z37" s="30"/>
      <c r="AA37" s="30"/>
      <c r="AB37" s="30"/>
      <c r="AC37" s="30"/>
      <c r="AD37" s="30"/>
      <c r="AE37" s="30"/>
      <c r="AF37" s="233"/>
      <c r="AG37" s="233"/>
      <c r="AH37" s="233"/>
      <c r="AI37" s="320"/>
      <c r="AJ37" s="22"/>
      <c r="AK37" s="317" t="str">
        <f ca="1">IF(AND(CT37 = "YES", V37 &lt;&gt; ""), MIN(CS37, V37), CS37)</f>
        <v/>
      </c>
      <c r="AL37" s="313" t="str">
        <f t="shared" ca="1" si="0"/>
        <v/>
      </c>
      <c r="AM37" s="313" t="str">
        <f t="shared" ca="1" si="1"/>
        <v/>
      </c>
      <c r="AN37" s="234"/>
      <c r="AO37" s="30"/>
      <c r="AP37" s="30"/>
      <c r="AQ37" s="234"/>
      <c r="AR37" s="30"/>
      <c r="AS37" s="30"/>
      <c r="AT37" s="234"/>
      <c r="AU37" s="30"/>
      <c r="AV37" s="30"/>
      <c r="AW37" s="234"/>
      <c r="AX37" s="30"/>
      <c r="AY37" s="30"/>
      <c r="AZ37" s="234"/>
      <c r="BA37" s="30"/>
      <c r="BB37" s="30"/>
      <c r="BC37" s="234"/>
      <c r="BD37" s="30"/>
      <c r="BE37" s="30"/>
      <c r="BF37" s="234"/>
      <c r="BG37" s="30"/>
      <c r="BH37" s="30"/>
      <c r="BI37" s="234"/>
      <c r="BJ37" s="30"/>
      <c r="BK37" s="30"/>
      <c r="BL37" s="234"/>
      <c r="BM37" s="30"/>
      <c r="BN37" s="30"/>
      <c r="BO37" s="234"/>
      <c r="BP37" s="30"/>
      <c r="BQ37" s="30"/>
      <c r="BR37" s="234"/>
      <c r="BS37" s="30"/>
      <c r="BT37" s="30"/>
      <c r="BU37" s="234"/>
      <c r="BV37" s="30"/>
      <c r="BW37" s="30"/>
      <c r="BX37" s="234"/>
      <c r="BY37" s="30"/>
      <c r="BZ37" s="30"/>
      <c r="CA37" s="234"/>
      <c r="CB37" s="30"/>
      <c r="CC37" s="30"/>
      <c r="CD37" s="234"/>
      <c r="CE37" s="30"/>
      <c r="CF37" s="30"/>
      <c r="CG37" s="234"/>
      <c r="CH37" s="30"/>
      <c r="CI37" s="30"/>
      <c r="CJ37" s="234"/>
      <c r="CK37" s="30"/>
      <c r="CL37" s="30"/>
      <c r="CM37" s="234"/>
      <c r="CN37" s="30"/>
      <c r="CO37" s="30"/>
      <c r="CP37" s="327"/>
      <c r="CQ37" s="30"/>
      <c r="CR37" s="27"/>
      <c r="CS37" s="156" t="str">
        <f ca="1">IF(MIN(IF(M37="Positive",K37,TODAY()+1),IF(AO37="Positive",AN37,TODAY()+1),IF(AR37="Positive",AQ37,TODAY()+1),IF(AU37="Positive",AT37,TODAY()+1),IF(AX37="Positive",AW37,TODAY()+1),IF(BA37="Positive",AZ37,TODAY()+1),IF(BD37="Positive",BC37,TODAY()+1),IF(BG37="Positive",BF37,TODAY()+1),IF(BJ37="Positive",BI37,TODAY()+1),IF(BM37="Positive",BL37,TODAY()+1),IF(BP37="Positive",BO37,TODAY()+1),IF(BS37="Positive",BR37,TODAY()+1),IF(BV37="Positive",BU37,TODAY()+1),IF(BY37="Positive",BX37,TODAY()+1),IF(CB37="Positive",CA37,TODAY()+1),IF(CE37="Positive",CD37,TODAY()+1),IF(CH37="Positive",CG37,TODAY()+1),IF(CK37="Positive",CJ37,TODAY()+1),IF(CN37="Positive",CM37,TODAY()+1),IF(CR37="Positive",CP37,TODAY()+1))=TODAY()+1,"",MIN(IF(M37="Positive",K37,TODAY()+1),IF(AO37="Positive",AN37,TODAY()+1),IF(AR37="Positive",AQ37,TODAY()+1),IF(AU37="Positive",AT37,TODAY()+1),IF(AX37="Positive",AW37,TODAY()+1),IF(BA37="Positive",AZ37,TODAY()+1),IF(BD37="Positive",BC37,TODAY()+1),IF(BG37="Positive",BF37,TODAY()+1),IF(BJ37="Positive",BI37,TODAY()+1),IF(BM37="Positive",BL37,TODAY()+1),IF(BP37="Positive",BO37,TODAY()+1),IF(BS37="Positive",BR37,TODAY()+1),IF(BV37="Positive",BU37,TODAY()+1),IF(BY37="Positive",BX37,TODAY()+1),IF(CB37="Positive",CA37,TODAY()+1),IF(CE37="Positive",CD37,TODAY()+1),IF(CH37="Positive",CG37,TODAY()+1),IF(CK37="Positive",CJ37,TODAY()+1),IF(CN37="Positive",CM37,TODAY()+1),IF(CR37="Positive",CP37,TODAY()+1)))</f>
        <v/>
      </c>
      <c r="CT37" s="157" t="str">
        <f>IF(OR(M37 = "Positive", AO37 = "Positive", AR37 = "Positive", AU37 = "Positive", AX37 = "Positive", BA37 = "Positive", BD37 = "Positive", BG37 = "Positive", BJ37 = "Positive", BM37 = "Positive", BP37 = "Positive", BS37 = "Positive", BV37 = "Positive", BY37 = "Positive", CB37 = "Positive", CE37 = "Positive", CH37 = "Positive", CK37 = "Positive", CN37 = "Positive", CR37 = "Positive"), "YES", "")</f>
        <v/>
      </c>
    </row>
    <row r="38" spans="1:98" s="166" customFormat="1" x14ac:dyDescent="0.35">
      <c r="A38" s="163">
        <f t="shared" si="2"/>
        <v>37</v>
      </c>
      <c r="B38" s="144">
        <f>'Facility Information'!$B$9</f>
        <v>0</v>
      </c>
      <c r="C38" s="100"/>
      <c r="D38" s="21"/>
      <c r="E38" s="25"/>
      <c r="F38" s="279"/>
      <c r="G38" s="115"/>
      <c r="H38" s="30"/>
      <c r="I38" s="64"/>
      <c r="J38" s="64"/>
      <c r="K38" s="295"/>
      <c r="L38" s="26"/>
      <c r="M38" s="139"/>
      <c r="N38" s="139"/>
      <c r="O38" s="28"/>
      <c r="P38" s="218"/>
      <c r="Q38" s="24"/>
      <c r="R38" s="63"/>
      <c r="S38" s="64"/>
      <c r="T38" s="25"/>
      <c r="U38" s="28"/>
      <c r="V38" s="29"/>
      <c r="W38" s="30"/>
      <c r="X38" s="30"/>
      <c r="Y38" s="30"/>
      <c r="Z38" s="30"/>
      <c r="AA38" s="30"/>
      <c r="AB38" s="30"/>
      <c r="AC38" s="30"/>
      <c r="AD38" s="30"/>
      <c r="AE38" s="30"/>
      <c r="AF38" s="233"/>
      <c r="AG38" s="233"/>
      <c r="AH38" s="233"/>
      <c r="AI38" s="320"/>
      <c r="AJ38" s="22"/>
      <c r="AK38" s="317" t="str">
        <f ca="1">IF(AND(CT38 = "YES", V38 &lt;&gt; ""), MIN(CS38, V38), CS38)</f>
        <v/>
      </c>
      <c r="AL38" s="313" t="str">
        <f t="shared" ca="1" si="0"/>
        <v/>
      </c>
      <c r="AM38" s="313" t="str">
        <f t="shared" ca="1" si="1"/>
        <v/>
      </c>
      <c r="AN38" s="234"/>
      <c r="AO38" s="30"/>
      <c r="AP38" s="30"/>
      <c r="AQ38" s="234"/>
      <c r="AR38" s="30"/>
      <c r="AS38" s="30"/>
      <c r="AT38" s="234"/>
      <c r="AU38" s="30"/>
      <c r="AV38" s="30"/>
      <c r="AW38" s="234"/>
      <c r="AX38" s="30"/>
      <c r="AY38" s="30"/>
      <c r="AZ38" s="234"/>
      <c r="BA38" s="30"/>
      <c r="BB38" s="30"/>
      <c r="BC38" s="234"/>
      <c r="BD38" s="30"/>
      <c r="BE38" s="30"/>
      <c r="BF38" s="234"/>
      <c r="BG38" s="30"/>
      <c r="BH38" s="30"/>
      <c r="BI38" s="234"/>
      <c r="BJ38" s="30"/>
      <c r="BK38" s="30"/>
      <c r="BL38" s="234"/>
      <c r="BM38" s="30"/>
      <c r="BN38" s="30"/>
      <c r="BO38" s="234"/>
      <c r="BP38" s="30"/>
      <c r="BQ38" s="30"/>
      <c r="BR38" s="234"/>
      <c r="BS38" s="30"/>
      <c r="BT38" s="30"/>
      <c r="BU38" s="234"/>
      <c r="BV38" s="30"/>
      <c r="BW38" s="30"/>
      <c r="BX38" s="234"/>
      <c r="BY38" s="30"/>
      <c r="BZ38" s="30"/>
      <c r="CA38" s="234"/>
      <c r="CB38" s="30"/>
      <c r="CC38" s="30"/>
      <c r="CD38" s="234"/>
      <c r="CE38" s="30"/>
      <c r="CF38" s="30"/>
      <c r="CG38" s="234"/>
      <c r="CH38" s="30"/>
      <c r="CI38" s="30"/>
      <c r="CJ38" s="234"/>
      <c r="CK38" s="30"/>
      <c r="CL38" s="30"/>
      <c r="CM38" s="234"/>
      <c r="CN38" s="30"/>
      <c r="CO38" s="30"/>
      <c r="CP38" s="327"/>
      <c r="CQ38" s="30"/>
      <c r="CR38" s="27"/>
      <c r="CS38" s="156" t="str">
        <f ca="1">IF(MIN(IF(M38="Positive",K38,TODAY()+1),IF(AO38="Positive",AN38,TODAY()+1),IF(AR38="Positive",AQ38,TODAY()+1),IF(AU38="Positive",AT38,TODAY()+1),IF(AX38="Positive",AW38,TODAY()+1),IF(BA38="Positive",AZ38,TODAY()+1),IF(BD38="Positive",BC38,TODAY()+1),IF(BG38="Positive",BF38,TODAY()+1),IF(BJ38="Positive",BI38,TODAY()+1),IF(BM38="Positive",BL38,TODAY()+1),IF(BP38="Positive",BO38,TODAY()+1),IF(BS38="Positive",BR38,TODAY()+1),IF(BV38="Positive",BU38,TODAY()+1),IF(BY38="Positive",BX38,TODAY()+1),IF(CB38="Positive",CA38,TODAY()+1),IF(CE38="Positive",CD38,TODAY()+1),IF(CH38="Positive",CG38,TODAY()+1),IF(CK38="Positive",CJ38,TODAY()+1),IF(CN38="Positive",CM38,TODAY()+1),IF(CR38="Positive",CP38,TODAY()+1))=TODAY()+1,"",MIN(IF(M38="Positive",K38,TODAY()+1),IF(AO38="Positive",AN38,TODAY()+1),IF(AR38="Positive",AQ38,TODAY()+1),IF(AU38="Positive",AT38,TODAY()+1),IF(AX38="Positive",AW38,TODAY()+1),IF(BA38="Positive",AZ38,TODAY()+1),IF(BD38="Positive",BC38,TODAY()+1),IF(BG38="Positive",BF38,TODAY()+1),IF(BJ38="Positive",BI38,TODAY()+1),IF(BM38="Positive",BL38,TODAY()+1),IF(BP38="Positive",BO38,TODAY()+1),IF(BS38="Positive",BR38,TODAY()+1),IF(BV38="Positive",BU38,TODAY()+1),IF(BY38="Positive",BX38,TODAY()+1),IF(CB38="Positive",CA38,TODAY()+1),IF(CE38="Positive",CD38,TODAY()+1),IF(CH38="Positive",CG38,TODAY()+1),IF(CK38="Positive",CJ38,TODAY()+1),IF(CN38="Positive",CM38,TODAY()+1),IF(CR38="Positive",CP38,TODAY()+1)))</f>
        <v/>
      </c>
      <c r="CT38" s="157" t="str">
        <f>IF(OR(M38 = "Positive", AO38 = "Positive", AR38 = "Positive", AU38 = "Positive", AX38 = "Positive", BA38 = "Positive", BD38 = "Positive", BG38 = "Positive", BJ38 = "Positive", BM38 = "Positive", BP38 = "Positive", BS38 = "Positive", BV38 = "Positive", BY38 = "Positive", CB38 = "Positive", CE38 = "Positive", CH38 = "Positive", CK38 = "Positive", CN38 = "Positive", CR38 = "Positive"), "YES", "")</f>
        <v/>
      </c>
    </row>
    <row r="39" spans="1:98" s="166" customFormat="1" x14ac:dyDescent="0.35">
      <c r="A39" s="163">
        <f t="shared" si="2"/>
        <v>38</v>
      </c>
      <c r="B39" s="144">
        <f>'Facility Information'!$B$9</f>
        <v>0</v>
      </c>
      <c r="C39" s="100"/>
      <c r="D39" s="21"/>
      <c r="E39" s="25"/>
      <c r="F39" s="279"/>
      <c r="G39" s="115"/>
      <c r="H39" s="30"/>
      <c r="I39" s="64"/>
      <c r="J39" s="64"/>
      <c r="K39" s="295"/>
      <c r="L39" s="26"/>
      <c r="M39" s="139"/>
      <c r="N39" s="139"/>
      <c r="O39" s="28"/>
      <c r="P39" s="218"/>
      <c r="Q39" s="24"/>
      <c r="R39" s="63"/>
      <c r="S39" s="64"/>
      <c r="T39" s="25"/>
      <c r="U39" s="28"/>
      <c r="V39" s="29"/>
      <c r="W39" s="30"/>
      <c r="X39" s="30"/>
      <c r="Y39" s="30"/>
      <c r="Z39" s="30"/>
      <c r="AA39" s="30"/>
      <c r="AB39" s="30"/>
      <c r="AC39" s="30"/>
      <c r="AD39" s="30"/>
      <c r="AE39" s="30"/>
      <c r="AF39" s="233"/>
      <c r="AG39" s="233"/>
      <c r="AH39" s="233"/>
      <c r="AI39" s="320"/>
      <c r="AJ39" s="22"/>
      <c r="AK39" s="317" t="str">
        <f ca="1">IF(AND(CT39 = "YES", V39 &lt;&gt; ""), MIN(CS39, V39), CS39)</f>
        <v/>
      </c>
      <c r="AL39" s="313" t="str">
        <f t="shared" ca="1" si="0"/>
        <v/>
      </c>
      <c r="AM39" s="313" t="str">
        <f t="shared" ca="1" si="1"/>
        <v/>
      </c>
      <c r="AN39" s="234"/>
      <c r="AO39" s="30"/>
      <c r="AP39" s="30"/>
      <c r="AQ39" s="234"/>
      <c r="AR39" s="30"/>
      <c r="AS39" s="30"/>
      <c r="AT39" s="234"/>
      <c r="AU39" s="30"/>
      <c r="AV39" s="30"/>
      <c r="AW39" s="234"/>
      <c r="AX39" s="30"/>
      <c r="AY39" s="30"/>
      <c r="AZ39" s="234"/>
      <c r="BA39" s="30"/>
      <c r="BB39" s="30"/>
      <c r="BC39" s="234"/>
      <c r="BD39" s="30"/>
      <c r="BE39" s="30"/>
      <c r="BF39" s="234"/>
      <c r="BG39" s="30"/>
      <c r="BH39" s="30"/>
      <c r="BI39" s="234"/>
      <c r="BJ39" s="30"/>
      <c r="BK39" s="30"/>
      <c r="BL39" s="234"/>
      <c r="BM39" s="30"/>
      <c r="BN39" s="30"/>
      <c r="BO39" s="234"/>
      <c r="BP39" s="30"/>
      <c r="BQ39" s="30"/>
      <c r="BR39" s="234"/>
      <c r="BS39" s="30"/>
      <c r="BT39" s="30"/>
      <c r="BU39" s="234"/>
      <c r="BV39" s="30"/>
      <c r="BW39" s="30"/>
      <c r="BX39" s="234"/>
      <c r="BY39" s="30"/>
      <c r="BZ39" s="30"/>
      <c r="CA39" s="234"/>
      <c r="CB39" s="30"/>
      <c r="CC39" s="30"/>
      <c r="CD39" s="234"/>
      <c r="CE39" s="30"/>
      <c r="CF39" s="30"/>
      <c r="CG39" s="234"/>
      <c r="CH39" s="30"/>
      <c r="CI39" s="30"/>
      <c r="CJ39" s="234"/>
      <c r="CK39" s="30"/>
      <c r="CL39" s="30"/>
      <c r="CM39" s="234"/>
      <c r="CN39" s="30"/>
      <c r="CO39" s="30"/>
      <c r="CP39" s="327"/>
      <c r="CQ39" s="30"/>
      <c r="CR39" s="27"/>
      <c r="CS39" s="156" t="str">
        <f ca="1">IF(MIN(IF(M39="Positive",K39,TODAY()+1),IF(AO39="Positive",AN39,TODAY()+1),IF(AR39="Positive",AQ39,TODAY()+1),IF(AU39="Positive",AT39,TODAY()+1),IF(AX39="Positive",AW39,TODAY()+1),IF(BA39="Positive",AZ39,TODAY()+1),IF(BD39="Positive",BC39,TODAY()+1),IF(BG39="Positive",BF39,TODAY()+1),IF(BJ39="Positive",BI39,TODAY()+1),IF(BM39="Positive",BL39,TODAY()+1),IF(BP39="Positive",BO39,TODAY()+1),IF(BS39="Positive",BR39,TODAY()+1),IF(BV39="Positive",BU39,TODAY()+1),IF(BY39="Positive",BX39,TODAY()+1),IF(CB39="Positive",CA39,TODAY()+1),IF(CE39="Positive",CD39,TODAY()+1),IF(CH39="Positive",CG39,TODAY()+1),IF(CK39="Positive",CJ39,TODAY()+1),IF(CN39="Positive",CM39,TODAY()+1),IF(CR39="Positive",CP39,TODAY()+1))=TODAY()+1,"",MIN(IF(M39="Positive",K39,TODAY()+1),IF(AO39="Positive",AN39,TODAY()+1),IF(AR39="Positive",AQ39,TODAY()+1),IF(AU39="Positive",AT39,TODAY()+1),IF(AX39="Positive",AW39,TODAY()+1),IF(BA39="Positive",AZ39,TODAY()+1),IF(BD39="Positive",BC39,TODAY()+1),IF(BG39="Positive",BF39,TODAY()+1),IF(BJ39="Positive",BI39,TODAY()+1),IF(BM39="Positive",BL39,TODAY()+1),IF(BP39="Positive",BO39,TODAY()+1),IF(BS39="Positive",BR39,TODAY()+1),IF(BV39="Positive",BU39,TODAY()+1),IF(BY39="Positive",BX39,TODAY()+1),IF(CB39="Positive",CA39,TODAY()+1),IF(CE39="Positive",CD39,TODAY()+1),IF(CH39="Positive",CG39,TODAY()+1),IF(CK39="Positive",CJ39,TODAY()+1),IF(CN39="Positive",CM39,TODAY()+1),IF(CR39="Positive",CP39,TODAY()+1)))</f>
        <v/>
      </c>
      <c r="CT39" s="157" t="str">
        <f>IF(OR(M39 = "Positive", AO39 = "Positive", AR39 = "Positive", AU39 = "Positive", AX39 = "Positive", BA39 = "Positive", BD39 = "Positive", BG39 = "Positive", BJ39 = "Positive", BM39 = "Positive", BP39 = "Positive", BS39 = "Positive", BV39 = "Positive", BY39 = "Positive", CB39 = "Positive", CE39 = "Positive", CH39 = "Positive", CK39 = "Positive", CN39 = "Positive", CR39 = "Positive"), "YES", "")</f>
        <v/>
      </c>
    </row>
    <row r="40" spans="1:98" s="166" customFormat="1" x14ac:dyDescent="0.35">
      <c r="A40" s="163">
        <f t="shared" si="2"/>
        <v>39</v>
      </c>
      <c r="B40" s="144">
        <f>'Facility Information'!$B$9</f>
        <v>0</v>
      </c>
      <c r="C40" s="100"/>
      <c r="D40" s="21"/>
      <c r="E40" s="25"/>
      <c r="F40" s="279"/>
      <c r="G40" s="115"/>
      <c r="H40" s="30"/>
      <c r="I40" s="64"/>
      <c r="J40" s="64"/>
      <c r="K40" s="295"/>
      <c r="L40" s="26"/>
      <c r="M40" s="139"/>
      <c r="N40" s="139"/>
      <c r="O40" s="28"/>
      <c r="P40" s="218"/>
      <c r="Q40" s="24"/>
      <c r="R40" s="63"/>
      <c r="S40" s="64"/>
      <c r="T40" s="25"/>
      <c r="U40" s="28"/>
      <c r="V40" s="29"/>
      <c r="W40" s="30"/>
      <c r="X40" s="30"/>
      <c r="Y40" s="30"/>
      <c r="Z40" s="30"/>
      <c r="AA40" s="30"/>
      <c r="AB40" s="30"/>
      <c r="AC40" s="30"/>
      <c r="AD40" s="30"/>
      <c r="AE40" s="30"/>
      <c r="AF40" s="233"/>
      <c r="AG40" s="233"/>
      <c r="AH40" s="233"/>
      <c r="AI40" s="320"/>
      <c r="AJ40" s="22"/>
      <c r="AK40" s="317" t="str">
        <f ca="1">IF(AND(CT40 = "YES", V40 &lt;&gt; ""), MIN(CS40, V40), CS40)</f>
        <v/>
      </c>
      <c r="AL40" s="313" t="str">
        <f t="shared" ca="1" si="0"/>
        <v/>
      </c>
      <c r="AM40" s="313" t="str">
        <f t="shared" ca="1" si="1"/>
        <v/>
      </c>
      <c r="AN40" s="234"/>
      <c r="AO40" s="30"/>
      <c r="AP40" s="30"/>
      <c r="AQ40" s="234"/>
      <c r="AR40" s="30"/>
      <c r="AS40" s="30"/>
      <c r="AT40" s="234"/>
      <c r="AU40" s="30"/>
      <c r="AV40" s="30"/>
      <c r="AW40" s="234"/>
      <c r="AX40" s="30"/>
      <c r="AY40" s="30"/>
      <c r="AZ40" s="234"/>
      <c r="BA40" s="30"/>
      <c r="BB40" s="30"/>
      <c r="BC40" s="234"/>
      <c r="BD40" s="30"/>
      <c r="BE40" s="30"/>
      <c r="BF40" s="234"/>
      <c r="BG40" s="30"/>
      <c r="BH40" s="30"/>
      <c r="BI40" s="234"/>
      <c r="BJ40" s="30"/>
      <c r="BK40" s="30"/>
      <c r="BL40" s="234"/>
      <c r="BM40" s="30"/>
      <c r="BN40" s="30"/>
      <c r="BO40" s="234"/>
      <c r="BP40" s="30"/>
      <c r="BQ40" s="30"/>
      <c r="BR40" s="234"/>
      <c r="BS40" s="30"/>
      <c r="BT40" s="30"/>
      <c r="BU40" s="234"/>
      <c r="BV40" s="30"/>
      <c r="BW40" s="30"/>
      <c r="BX40" s="234"/>
      <c r="BY40" s="30"/>
      <c r="BZ40" s="30"/>
      <c r="CA40" s="234"/>
      <c r="CB40" s="30"/>
      <c r="CC40" s="30"/>
      <c r="CD40" s="234"/>
      <c r="CE40" s="30"/>
      <c r="CF40" s="30"/>
      <c r="CG40" s="234"/>
      <c r="CH40" s="30"/>
      <c r="CI40" s="30"/>
      <c r="CJ40" s="234"/>
      <c r="CK40" s="30"/>
      <c r="CL40" s="30"/>
      <c r="CM40" s="234"/>
      <c r="CN40" s="30"/>
      <c r="CO40" s="30"/>
      <c r="CP40" s="327"/>
      <c r="CQ40" s="30"/>
      <c r="CR40" s="27"/>
      <c r="CS40" s="156" t="str">
        <f ca="1">IF(MIN(IF(M40="Positive",K40,TODAY()+1),IF(AO40="Positive",AN40,TODAY()+1),IF(AR40="Positive",AQ40,TODAY()+1),IF(AU40="Positive",AT40,TODAY()+1),IF(AX40="Positive",AW40,TODAY()+1),IF(BA40="Positive",AZ40,TODAY()+1),IF(BD40="Positive",BC40,TODAY()+1),IF(BG40="Positive",BF40,TODAY()+1),IF(BJ40="Positive",BI40,TODAY()+1),IF(BM40="Positive",BL40,TODAY()+1),IF(BP40="Positive",BO40,TODAY()+1),IF(BS40="Positive",BR40,TODAY()+1),IF(BV40="Positive",BU40,TODAY()+1),IF(BY40="Positive",BX40,TODAY()+1),IF(CB40="Positive",CA40,TODAY()+1),IF(CE40="Positive",CD40,TODAY()+1),IF(CH40="Positive",CG40,TODAY()+1),IF(CK40="Positive",CJ40,TODAY()+1),IF(CN40="Positive",CM40,TODAY()+1),IF(CR40="Positive",CP40,TODAY()+1))=TODAY()+1,"",MIN(IF(M40="Positive",K40,TODAY()+1),IF(AO40="Positive",AN40,TODAY()+1),IF(AR40="Positive",AQ40,TODAY()+1),IF(AU40="Positive",AT40,TODAY()+1),IF(AX40="Positive",AW40,TODAY()+1),IF(BA40="Positive",AZ40,TODAY()+1),IF(BD40="Positive",BC40,TODAY()+1),IF(BG40="Positive",BF40,TODAY()+1),IF(BJ40="Positive",BI40,TODAY()+1),IF(BM40="Positive",BL40,TODAY()+1),IF(BP40="Positive",BO40,TODAY()+1),IF(BS40="Positive",BR40,TODAY()+1),IF(BV40="Positive",BU40,TODAY()+1),IF(BY40="Positive",BX40,TODAY()+1),IF(CB40="Positive",CA40,TODAY()+1),IF(CE40="Positive",CD40,TODAY()+1),IF(CH40="Positive",CG40,TODAY()+1),IF(CK40="Positive",CJ40,TODAY()+1),IF(CN40="Positive",CM40,TODAY()+1),IF(CR40="Positive",CP40,TODAY()+1)))</f>
        <v/>
      </c>
      <c r="CT40" s="157" t="str">
        <f>IF(OR(M40 = "Positive", AO40 = "Positive", AR40 = "Positive", AU40 = "Positive", AX40 = "Positive", BA40 = "Positive", BD40 = "Positive", BG40 = "Positive", BJ40 = "Positive", BM40 = "Positive", BP40 = "Positive", BS40 = "Positive", BV40 = "Positive", BY40 = "Positive", CB40 = "Positive", CE40 = "Positive", CH40 = "Positive", CK40 = "Positive", CN40 = "Positive", CR40 = "Positive"), "YES", "")</f>
        <v/>
      </c>
    </row>
    <row r="41" spans="1:98" s="166" customFormat="1" x14ac:dyDescent="0.35">
      <c r="A41" s="163">
        <f t="shared" si="2"/>
        <v>40</v>
      </c>
      <c r="B41" s="144">
        <f>'Facility Information'!$B$9</f>
        <v>0</v>
      </c>
      <c r="C41" s="100"/>
      <c r="D41" s="21"/>
      <c r="E41" s="25"/>
      <c r="F41" s="279"/>
      <c r="G41" s="115"/>
      <c r="H41" s="30"/>
      <c r="I41" s="64"/>
      <c r="J41" s="64"/>
      <c r="K41" s="295"/>
      <c r="L41" s="26"/>
      <c r="M41" s="139"/>
      <c r="N41" s="139"/>
      <c r="O41" s="28"/>
      <c r="P41" s="218"/>
      <c r="Q41" s="24"/>
      <c r="R41" s="63"/>
      <c r="S41" s="64"/>
      <c r="T41" s="25"/>
      <c r="U41" s="28"/>
      <c r="V41" s="29"/>
      <c r="W41" s="30"/>
      <c r="X41" s="30"/>
      <c r="Y41" s="30"/>
      <c r="Z41" s="30"/>
      <c r="AA41" s="30"/>
      <c r="AB41" s="30"/>
      <c r="AC41" s="30"/>
      <c r="AD41" s="30"/>
      <c r="AE41" s="30"/>
      <c r="AF41" s="233"/>
      <c r="AG41" s="233"/>
      <c r="AH41" s="233"/>
      <c r="AI41" s="320"/>
      <c r="AJ41" s="22"/>
      <c r="AK41" s="317" t="str">
        <f ca="1">IF(AND(CT41 = "YES", V41 &lt;&gt; ""), MIN(CS41, V41), CS41)</f>
        <v/>
      </c>
      <c r="AL41" s="313" t="str">
        <f t="shared" ca="1" si="0"/>
        <v/>
      </c>
      <c r="AM41" s="313" t="str">
        <f t="shared" ca="1" si="1"/>
        <v/>
      </c>
      <c r="AN41" s="234"/>
      <c r="AO41" s="30"/>
      <c r="AP41" s="30"/>
      <c r="AQ41" s="234"/>
      <c r="AR41" s="30"/>
      <c r="AS41" s="30"/>
      <c r="AT41" s="234"/>
      <c r="AU41" s="30"/>
      <c r="AV41" s="30"/>
      <c r="AW41" s="234"/>
      <c r="AX41" s="30"/>
      <c r="AY41" s="30"/>
      <c r="AZ41" s="234"/>
      <c r="BA41" s="30"/>
      <c r="BB41" s="30"/>
      <c r="BC41" s="234"/>
      <c r="BD41" s="30"/>
      <c r="BE41" s="30"/>
      <c r="BF41" s="234"/>
      <c r="BG41" s="30"/>
      <c r="BH41" s="30"/>
      <c r="BI41" s="234"/>
      <c r="BJ41" s="30"/>
      <c r="BK41" s="30"/>
      <c r="BL41" s="234"/>
      <c r="BM41" s="30"/>
      <c r="BN41" s="30"/>
      <c r="BO41" s="234"/>
      <c r="BP41" s="30"/>
      <c r="BQ41" s="30"/>
      <c r="BR41" s="234"/>
      <c r="BS41" s="30"/>
      <c r="BT41" s="30"/>
      <c r="BU41" s="234"/>
      <c r="BV41" s="30"/>
      <c r="BW41" s="30"/>
      <c r="BX41" s="234"/>
      <c r="BY41" s="30"/>
      <c r="BZ41" s="30"/>
      <c r="CA41" s="234"/>
      <c r="CB41" s="30"/>
      <c r="CC41" s="30"/>
      <c r="CD41" s="234"/>
      <c r="CE41" s="30"/>
      <c r="CF41" s="30"/>
      <c r="CG41" s="234"/>
      <c r="CH41" s="30"/>
      <c r="CI41" s="30"/>
      <c r="CJ41" s="234"/>
      <c r="CK41" s="30"/>
      <c r="CL41" s="30"/>
      <c r="CM41" s="234"/>
      <c r="CN41" s="30"/>
      <c r="CO41" s="30"/>
      <c r="CP41" s="327"/>
      <c r="CQ41" s="30"/>
      <c r="CR41" s="27"/>
      <c r="CS41" s="156" t="str">
        <f ca="1">IF(MIN(IF(M41="Positive",K41,TODAY()+1),IF(AO41="Positive",AN41,TODAY()+1),IF(AR41="Positive",AQ41,TODAY()+1),IF(AU41="Positive",AT41,TODAY()+1),IF(AX41="Positive",AW41,TODAY()+1),IF(BA41="Positive",AZ41,TODAY()+1),IF(BD41="Positive",BC41,TODAY()+1),IF(BG41="Positive",BF41,TODAY()+1),IF(BJ41="Positive",BI41,TODAY()+1),IF(BM41="Positive",BL41,TODAY()+1),IF(BP41="Positive",BO41,TODAY()+1),IF(BS41="Positive",BR41,TODAY()+1),IF(BV41="Positive",BU41,TODAY()+1),IF(BY41="Positive",BX41,TODAY()+1),IF(CB41="Positive",CA41,TODAY()+1),IF(CE41="Positive",CD41,TODAY()+1),IF(CH41="Positive",CG41,TODAY()+1),IF(CK41="Positive",CJ41,TODAY()+1),IF(CN41="Positive",CM41,TODAY()+1),IF(CR41="Positive",CP41,TODAY()+1))=TODAY()+1,"",MIN(IF(M41="Positive",K41,TODAY()+1),IF(AO41="Positive",AN41,TODAY()+1),IF(AR41="Positive",AQ41,TODAY()+1),IF(AU41="Positive",AT41,TODAY()+1),IF(AX41="Positive",AW41,TODAY()+1),IF(BA41="Positive",AZ41,TODAY()+1),IF(BD41="Positive",BC41,TODAY()+1),IF(BG41="Positive",BF41,TODAY()+1),IF(BJ41="Positive",BI41,TODAY()+1),IF(BM41="Positive",BL41,TODAY()+1),IF(BP41="Positive",BO41,TODAY()+1),IF(BS41="Positive",BR41,TODAY()+1),IF(BV41="Positive",BU41,TODAY()+1),IF(BY41="Positive",BX41,TODAY()+1),IF(CB41="Positive",CA41,TODAY()+1),IF(CE41="Positive",CD41,TODAY()+1),IF(CH41="Positive",CG41,TODAY()+1),IF(CK41="Positive",CJ41,TODAY()+1),IF(CN41="Positive",CM41,TODAY()+1),IF(CR41="Positive",CP41,TODAY()+1)))</f>
        <v/>
      </c>
      <c r="CT41" s="157" t="str">
        <f>IF(OR(M41 = "Positive", AO41 = "Positive", AR41 = "Positive", AU41 = "Positive", AX41 = "Positive", BA41 = "Positive", BD41 = "Positive", BG41 = "Positive", BJ41 = "Positive", BM41 = "Positive", BP41 = "Positive", BS41 = "Positive", BV41 = "Positive", BY41 = "Positive", CB41 = "Positive", CE41 = "Positive", CH41 = "Positive", CK41 = "Positive", CN41 = "Positive", CR41 = "Positive"), "YES", "")</f>
        <v/>
      </c>
    </row>
    <row r="42" spans="1:98" s="166" customFormat="1" x14ac:dyDescent="0.35">
      <c r="A42" s="163">
        <f t="shared" si="2"/>
        <v>41</v>
      </c>
      <c r="B42" s="144">
        <f>'Facility Information'!$B$9</f>
        <v>0</v>
      </c>
      <c r="C42" s="100"/>
      <c r="D42" s="21"/>
      <c r="E42" s="25"/>
      <c r="F42" s="279"/>
      <c r="G42" s="115"/>
      <c r="H42" s="30"/>
      <c r="I42" s="64"/>
      <c r="J42" s="64"/>
      <c r="K42" s="295"/>
      <c r="L42" s="26"/>
      <c r="M42" s="139"/>
      <c r="N42" s="139"/>
      <c r="O42" s="28"/>
      <c r="P42" s="218"/>
      <c r="Q42" s="24"/>
      <c r="R42" s="63"/>
      <c r="S42" s="64"/>
      <c r="T42" s="25"/>
      <c r="U42" s="28"/>
      <c r="V42" s="29"/>
      <c r="W42" s="30"/>
      <c r="X42" s="30"/>
      <c r="Y42" s="30"/>
      <c r="Z42" s="30"/>
      <c r="AA42" s="30"/>
      <c r="AB42" s="30"/>
      <c r="AC42" s="30"/>
      <c r="AD42" s="30"/>
      <c r="AE42" s="30"/>
      <c r="AF42" s="233"/>
      <c r="AG42" s="233"/>
      <c r="AH42" s="233"/>
      <c r="AI42" s="320"/>
      <c r="AJ42" s="22"/>
      <c r="AK42" s="317" t="str">
        <f ca="1">IF(AND(CT42 = "YES", V42 &lt;&gt; ""), MIN(CS42, V42), CS42)</f>
        <v/>
      </c>
      <c r="AL42" s="313" t="str">
        <f t="shared" ca="1" si="0"/>
        <v/>
      </c>
      <c r="AM42" s="313" t="str">
        <f t="shared" ca="1" si="1"/>
        <v/>
      </c>
      <c r="AN42" s="234"/>
      <c r="AO42" s="30"/>
      <c r="AP42" s="30"/>
      <c r="AQ42" s="234"/>
      <c r="AR42" s="30"/>
      <c r="AS42" s="30"/>
      <c r="AT42" s="234"/>
      <c r="AU42" s="30"/>
      <c r="AV42" s="30"/>
      <c r="AW42" s="234"/>
      <c r="AX42" s="30"/>
      <c r="AY42" s="30"/>
      <c r="AZ42" s="234"/>
      <c r="BA42" s="30"/>
      <c r="BB42" s="30"/>
      <c r="BC42" s="234"/>
      <c r="BD42" s="30"/>
      <c r="BE42" s="30"/>
      <c r="BF42" s="234"/>
      <c r="BG42" s="30"/>
      <c r="BH42" s="30"/>
      <c r="BI42" s="234"/>
      <c r="BJ42" s="30"/>
      <c r="BK42" s="30"/>
      <c r="BL42" s="234"/>
      <c r="BM42" s="30"/>
      <c r="BN42" s="30"/>
      <c r="BO42" s="234"/>
      <c r="BP42" s="30"/>
      <c r="BQ42" s="30"/>
      <c r="BR42" s="234"/>
      <c r="BS42" s="30"/>
      <c r="BT42" s="30"/>
      <c r="BU42" s="234"/>
      <c r="BV42" s="30"/>
      <c r="BW42" s="30"/>
      <c r="BX42" s="234"/>
      <c r="BY42" s="30"/>
      <c r="BZ42" s="30"/>
      <c r="CA42" s="234"/>
      <c r="CB42" s="30"/>
      <c r="CC42" s="30"/>
      <c r="CD42" s="234"/>
      <c r="CE42" s="30"/>
      <c r="CF42" s="30"/>
      <c r="CG42" s="234"/>
      <c r="CH42" s="30"/>
      <c r="CI42" s="30"/>
      <c r="CJ42" s="234"/>
      <c r="CK42" s="30"/>
      <c r="CL42" s="30"/>
      <c r="CM42" s="234"/>
      <c r="CN42" s="30"/>
      <c r="CO42" s="30"/>
      <c r="CP42" s="327"/>
      <c r="CQ42" s="30"/>
      <c r="CR42" s="27"/>
      <c r="CS42" s="156" t="str">
        <f ca="1">IF(MIN(IF(M42="Positive",K42,TODAY()+1),IF(AO42="Positive",AN42,TODAY()+1),IF(AR42="Positive",AQ42,TODAY()+1),IF(AU42="Positive",AT42,TODAY()+1),IF(AX42="Positive",AW42,TODAY()+1),IF(BA42="Positive",AZ42,TODAY()+1),IF(BD42="Positive",BC42,TODAY()+1),IF(BG42="Positive",BF42,TODAY()+1),IF(BJ42="Positive",BI42,TODAY()+1),IF(BM42="Positive",BL42,TODAY()+1),IF(BP42="Positive",BO42,TODAY()+1),IF(BS42="Positive",BR42,TODAY()+1),IF(BV42="Positive",BU42,TODAY()+1),IF(BY42="Positive",BX42,TODAY()+1),IF(CB42="Positive",CA42,TODAY()+1),IF(CE42="Positive",CD42,TODAY()+1),IF(CH42="Positive",CG42,TODAY()+1),IF(CK42="Positive",CJ42,TODAY()+1),IF(CN42="Positive",CM42,TODAY()+1),IF(CR42="Positive",CP42,TODAY()+1))=TODAY()+1,"",MIN(IF(M42="Positive",K42,TODAY()+1),IF(AO42="Positive",AN42,TODAY()+1),IF(AR42="Positive",AQ42,TODAY()+1),IF(AU42="Positive",AT42,TODAY()+1),IF(AX42="Positive",AW42,TODAY()+1),IF(BA42="Positive",AZ42,TODAY()+1),IF(BD42="Positive",BC42,TODAY()+1),IF(BG42="Positive",BF42,TODAY()+1),IF(BJ42="Positive",BI42,TODAY()+1),IF(BM42="Positive",BL42,TODAY()+1),IF(BP42="Positive",BO42,TODAY()+1),IF(BS42="Positive",BR42,TODAY()+1),IF(BV42="Positive",BU42,TODAY()+1),IF(BY42="Positive",BX42,TODAY()+1),IF(CB42="Positive",CA42,TODAY()+1),IF(CE42="Positive",CD42,TODAY()+1),IF(CH42="Positive",CG42,TODAY()+1),IF(CK42="Positive",CJ42,TODAY()+1),IF(CN42="Positive",CM42,TODAY()+1),IF(CR42="Positive",CP42,TODAY()+1)))</f>
        <v/>
      </c>
      <c r="CT42" s="157" t="str">
        <f>IF(OR(M42 = "Positive", AO42 = "Positive", AR42 = "Positive", AU42 = "Positive", AX42 = "Positive", BA42 = "Positive", BD42 = "Positive", BG42 = "Positive", BJ42 = "Positive", BM42 = "Positive", BP42 = "Positive", BS42 = "Positive", BV42 = "Positive", BY42 = "Positive", CB42 = "Positive", CE42 = "Positive", CH42 = "Positive", CK42 = "Positive", CN42 = "Positive", CR42 = "Positive"), "YES", "")</f>
        <v/>
      </c>
    </row>
    <row r="43" spans="1:98" s="166" customFormat="1" x14ac:dyDescent="0.35">
      <c r="A43" s="163">
        <f t="shared" si="2"/>
        <v>42</v>
      </c>
      <c r="B43" s="144">
        <f>'Facility Information'!$B$9</f>
        <v>0</v>
      </c>
      <c r="C43" s="100"/>
      <c r="D43" s="21"/>
      <c r="E43" s="25"/>
      <c r="F43" s="279"/>
      <c r="G43" s="115"/>
      <c r="H43" s="30"/>
      <c r="I43" s="64"/>
      <c r="J43" s="64"/>
      <c r="K43" s="295"/>
      <c r="L43" s="26"/>
      <c r="M43" s="139"/>
      <c r="N43" s="139"/>
      <c r="O43" s="28"/>
      <c r="P43" s="218"/>
      <c r="Q43" s="24"/>
      <c r="R43" s="63"/>
      <c r="S43" s="64"/>
      <c r="T43" s="25"/>
      <c r="U43" s="28"/>
      <c r="V43" s="29"/>
      <c r="W43" s="30"/>
      <c r="X43" s="30"/>
      <c r="Y43" s="30"/>
      <c r="Z43" s="30"/>
      <c r="AA43" s="30"/>
      <c r="AB43" s="30"/>
      <c r="AC43" s="30"/>
      <c r="AD43" s="30"/>
      <c r="AE43" s="30"/>
      <c r="AF43" s="233"/>
      <c r="AG43" s="233"/>
      <c r="AH43" s="233"/>
      <c r="AI43" s="320"/>
      <c r="AJ43" s="22"/>
      <c r="AK43" s="317" t="str">
        <f ca="1">IF(AND(CT43 = "YES", V43 &lt;&gt; ""), MIN(CS43, V43), CS43)</f>
        <v/>
      </c>
      <c r="AL43" s="313" t="str">
        <f t="shared" ca="1" si="0"/>
        <v/>
      </c>
      <c r="AM43" s="313" t="str">
        <f t="shared" ca="1" si="1"/>
        <v/>
      </c>
      <c r="AN43" s="234"/>
      <c r="AO43" s="30"/>
      <c r="AP43" s="30"/>
      <c r="AQ43" s="234"/>
      <c r="AR43" s="30"/>
      <c r="AS43" s="30"/>
      <c r="AT43" s="234"/>
      <c r="AU43" s="30"/>
      <c r="AV43" s="30"/>
      <c r="AW43" s="234"/>
      <c r="AX43" s="30"/>
      <c r="AY43" s="30"/>
      <c r="AZ43" s="234"/>
      <c r="BA43" s="30"/>
      <c r="BB43" s="30"/>
      <c r="BC43" s="234"/>
      <c r="BD43" s="30"/>
      <c r="BE43" s="30"/>
      <c r="BF43" s="234"/>
      <c r="BG43" s="30"/>
      <c r="BH43" s="30"/>
      <c r="BI43" s="234"/>
      <c r="BJ43" s="30"/>
      <c r="BK43" s="30"/>
      <c r="BL43" s="234"/>
      <c r="BM43" s="30"/>
      <c r="BN43" s="30"/>
      <c r="BO43" s="234"/>
      <c r="BP43" s="30"/>
      <c r="BQ43" s="30"/>
      <c r="BR43" s="234"/>
      <c r="BS43" s="30"/>
      <c r="BT43" s="30"/>
      <c r="BU43" s="234"/>
      <c r="BV43" s="30"/>
      <c r="BW43" s="30"/>
      <c r="BX43" s="234"/>
      <c r="BY43" s="30"/>
      <c r="BZ43" s="30"/>
      <c r="CA43" s="234"/>
      <c r="CB43" s="30"/>
      <c r="CC43" s="30"/>
      <c r="CD43" s="234"/>
      <c r="CE43" s="30"/>
      <c r="CF43" s="30"/>
      <c r="CG43" s="234"/>
      <c r="CH43" s="30"/>
      <c r="CI43" s="30"/>
      <c r="CJ43" s="234"/>
      <c r="CK43" s="30"/>
      <c r="CL43" s="30"/>
      <c r="CM43" s="234"/>
      <c r="CN43" s="30"/>
      <c r="CO43" s="30"/>
      <c r="CP43" s="327"/>
      <c r="CQ43" s="30"/>
      <c r="CR43" s="27"/>
      <c r="CS43" s="156" t="str">
        <f ca="1">IF(MIN(IF(M43="Positive",K43,TODAY()+1),IF(AO43="Positive",AN43,TODAY()+1),IF(AR43="Positive",AQ43,TODAY()+1),IF(AU43="Positive",AT43,TODAY()+1),IF(AX43="Positive",AW43,TODAY()+1),IF(BA43="Positive",AZ43,TODAY()+1),IF(BD43="Positive",BC43,TODAY()+1),IF(BG43="Positive",BF43,TODAY()+1),IF(BJ43="Positive",BI43,TODAY()+1),IF(BM43="Positive",BL43,TODAY()+1),IF(BP43="Positive",BO43,TODAY()+1),IF(BS43="Positive",BR43,TODAY()+1),IF(BV43="Positive",BU43,TODAY()+1),IF(BY43="Positive",BX43,TODAY()+1),IF(CB43="Positive",CA43,TODAY()+1),IF(CE43="Positive",CD43,TODAY()+1),IF(CH43="Positive",CG43,TODAY()+1),IF(CK43="Positive",CJ43,TODAY()+1),IF(CN43="Positive",CM43,TODAY()+1),IF(CR43="Positive",CP43,TODAY()+1))=TODAY()+1,"",MIN(IF(M43="Positive",K43,TODAY()+1),IF(AO43="Positive",AN43,TODAY()+1),IF(AR43="Positive",AQ43,TODAY()+1),IF(AU43="Positive",AT43,TODAY()+1),IF(AX43="Positive",AW43,TODAY()+1),IF(BA43="Positive",AZ43,TODAY()+1),IF(BD43="Positive",BC43,TODAY()+1),IF(BG43="Positive",BF43,TODAY()+1),IF(BJ43="Positive",BI43,TODAY()+1),IF(BM43="Positive",BL43,TODAY()+1),IF(BP43="Positive",BO43,TODAY()+1),IF(BS43="Positive",BR43,TODAY()+1),IF(BV43="Positive",BU43,TODAY()+1),IF(BY43="Positive",BX43,TODAY()+1),IF(CB43="Positive",CA43,TODAY()+1),IF(CE43="Positive",CD43,TODAY()+1),IF(CH43="Positive",CG43,TODAY()+1),IF(CK43="Positive",CJ43,TODAY()+1),IF(CN43="Positive",CM43,TODAY()+1),IF(CR43="Positive",CP43,TODAY()+1)))</f>
        <v/>
      </c>
      <c r="CT43" s="157" t="str">
        <f>IF(OR(M43 = "Positive", AO43 = "Positive", AR43 = "Positive", AU43 = "Positive", AX43 = "Positive", BA43 = "Positive", BD43 = "Positive", BG43 = "Positive", BJ43 = "Positive", BM43 = "Positive", BP43 = "Positive", BS43 = "Positive", BV43 = "Positive", BY43 = "Positive", CB43 = "Positive", CE43 = "Positive", CH43 = "Positive", CK43 = "Positive", CN43 = "Positive", CR43 = "Positive"), "YES", "")</f>
        <v/>
      </c>
    </row>
    <row r="44" spans="1:98" s="166" customFormat="1" x14ac:dyDescent="0.35">
      <c r="A44" s="163">
        <f t="shared" si="2"/>
        <v>43</v>
      </c>
      <c r="B44" s="144">
        <f>'Facility Information'!$B$9</f>
        <v>0</v>
      </c>
      <c r="C44" s="100"/>
      <c r="D44" s="21"/>
      <c r="E44" s="25"/>
      <c r="F44" s="279"/>
      <c r="G44" s="115"/>
      <c r="H44" s="30"/>
      <c r="I44" s="64"/>
      <c r="J44" s="64"/>
      <c r="K44" s="295"/>
      <c r="L44" s="26"/>
      <c r="M44" s="139"/>
      <c r="N44" s="139"/>
      <c r="O44" s="28"/>
      <c r="P44" s="218"/>
      <c r="Q44" s="24"/>
      <c r="R44" s="63"/>
      <c r="S44" s="64"/>
      <c r="T44" s="25"/>
      <c r="U44" s="28"/>
      <c r="V44" s="29"/>
      <c r="W44" s="30"/>
      <c r="X44" s="30"/>
      <c r="Y44" s="30"/>
      <c r="Z44" s="30"/>
      <c r="AA44" s="30"/>
      <c r="AB44" s="30"/>
      <c r="AC44" s="30"/>
      <c r="AD44" s="30"/>
      <c r="AE44" s="30"/>
      <c r="AF44" s="233"/>
      <c r="AG44" s="233"/>
      <c r="AH44" s="233"/>
      <c r="AI44" s="320"/>
      <c r="AJ44" s="22"/>
      <c r="AK44" s="317" t="str">
        <f ca="1">IF(AND(CT44 = "YES", V44 &lt;&gt; ""), MIN(CS44, V44), CS44)</f>
        <v/>
      </c>
      <c r="AL44" s="313" t="str">
        <f t="shared" ca="1" si="0"/>
        <v/>
      </c>
      <c r="AM44" s="313" t="str">
        <f t="shared" ca="1" si="1"/>
        <v/>
      </c>
      <c r="AN44" s="234"/>
      <c r="AO44" s="30"/>
      <c r="AP44" s="30"/>
      <c r="AQ44" s="234"/>
      <c r="AR44" s="30"/>
      <c r="AS44" s="30"/>
      <c r="AT44" s="234"/>
      <c r="AU44" s="30"/>
      <c r="AV44" s="30"/>
      <c r="AW44" s="234"/>
      <c r="AX44" s="30"/>
      <c r="AY44" s="30"/>
      <c r="AZ44" s="234"/>
      <c r="BA44" s="30"/>
      <c r="BB44" s="30"/>
      <c r="BC44" s="234"/>
      <c r="BD44" s="30"/>
      <c r="BE44" s="30"/>
      <c r="BF44" s="234"/>
      <c r="BG44" s="30"/>
      <c r="BH44" s="30"/>
      <c r="BI44" s="234"/>
      <c r="BJ44" s="30"/>
      <c r="BK44" s="30"/>
      <c r="BL44" s="234"/>
      <c r="BM44" s="30"/>
      <c r="BN44" s="30"/>
      <c r="BO44" s="234"/>
      <c r="BP44" s="30"/>
      <c r="BQ44" s="30"/>
      <c r="BR44" s="234"/>
      <c r="BS44" s="30"/>
      <c r="BT44" s="30"/>
      <c r="BU44" s="234"/>
      <c r="BV44" s="30"/>
      <c r="BW44" s="30"/>
      <c r="BX44" s="234"/>
      <c r="BY44" s="30"/>
      <c r="BZ44" s="30"/>
      <c r="CA44" s="234"/>
      <c r="CB44" s="30"/>
      <c r="CC44" s="30"/>
      <c r="CD44" s="234"/>
      <c r="CE44" s="30"/>
      <c r="CF44" s="30"/>
      <c r="CG44" s="234"/>
      <c r="CH44" s="30"/>
      <c r="CI44" s="30"/>
      <c r="CJ44" s="234"/>
      <c r="CK44" s="30"/>
      <c r="CL44" s="30"/>
      <c r="CM44" s="234"/>
      <c r="CN44" s="30"/>
      <c r="CO44" s="30"/>
      <c r="CP44" s="327"/>
      <c r="CQ44" s="30"/>
      <c r="CR44" s="27"/>
      <c r="CS44" s="156" t="str">
        <f ca="1">IF(MIN(IF(M44="Positive",K44,TODAY()+1),IF(AO44="Positive",AN44,TODAY()+1),IF(AR44="Positive",AQ44,TODAY()+1),IF(AU44="Positive",AT44,TODAY()+1),IF(AX44="Positive",AW44,TODAY()+1),IF(BA44="Positive",AZ44,TODAY()+1),IF(BD44="Positive",BC44,TODAY()+1),IF(BG44="Positive",BF44,TODAY()+1),IF(BJ44="Positive",BI44,TODAY()+1),IF(BM44="Positive",BL44,TODAY()+1),IF(BP44="Positive",BO44,TODAY()+1),IF(BS44="Positive",BR44,TODAY()+1),IF(BV44="Positive",BU44,TODAY()+1),IF(BY44="Positive",BX44,TODAY()+1),IF(CB44="Positive",CA44,TODAY()+1),IF(CE44="Positive",CD44,TODAY()+1),IF(CH44="Positive",CG44,TODAY()+1),IF(CK44="Positive",CJ44,TODAY()+1),IF(CN44="Positive",CM44,TODAY()+1),IF(CR44="Positive",CP44,TODAY()+1))=TODAY()+1,"",MIN(IF(M44="Positive",K44,TODAY()+1),IF(AO44="Positive",AN44,TODAY()+1),IF(AR44="Positive",AQ44,TODAY()+1),IF(AU44="Positive",AT44,TODAY()+1),IF(AX44="Positive",AW44,TODAY()+1),IF(BA44="Positive",AZ44,TODAY()+1),IF(BD44="Positive",BC44,TODAY()+1),IF(BG44="Positive",BF44,TODAY()+1),IF(BJ44="Positive",BI44,TODAY()+1),IF(BM44="Positive",BL44,TODAY()+1),IF(BP44="Positive",BO44,TODAY()+1),IF(BS44="Positive",BR44,TODAY()+1),IF(BV44="Positive",BU44,TODAY()+1),IF(BY44="Positive",BX44,TODAY()+1),IF(CB44="Positive",CA44,TODAY()+1),IF(CE44="Positive",CD44,TODAY()+1),IF(CH44="Positive",CG44,TODAY()+1),IF(CK44="Positive",CJ44,TODAY()+1),IF(CN44="Positive",CM44,TODAY()+1),IF(CR44="Positive",CP44,TODAY()+1)))</f>
        <v/>
      </c>
      <c r="CT44" s="157" t="str">
        <f>IF(OR(M44 = "Positive", AO44 = "Positive", AR44 = "Positive", AU44 = "Positive", AX44 = "Positive", BA44 = "Positive", BD44 = "Positive", BG44 = "Positive", BJ44 = "Positive", BM44 = "Positive", BP44 = "Positive", BS44 = "Positive", BV44 = "Positive", BY44 = "Positive", CB44 = "Positive", CE44 = "Positive", CH44 = "Positive", CK44 = "Positive", CN44 = "Positive", CR44 = "Positive"), "YES", "")</f>
        <v/>
      </c>
    </row>
    <row r="45" spans="1:98" s="166" customFormat="1" x14ac:dyDescent="0.35">
      <c r="A45" s="163">
        <f t="shared" si="2"/>
        <v>44</v>
      </c>
      <c r="B45" s="144">
        <f>'Facility Information'!$B$9</f>
        <v>0</v>
      </c>
      <c r="C45" s="100"/>
      <c r="D45" s="21"/>
      <c r="E45" s="25"/>
      <c r="F45" s="279"/>
      <c r="G45" s="115"/>
      <c r="H45" s="30"/>
      <c r="I45" s="64"/>
      <c r="J45" s="64"/>
      <c r="K45" s="295"/>
      <c r="L45" s="26"/>
      <c r="M45" s="139"/>
      <c r="N45" s="139"/>
      <c r="O45" s="28"/>
      <c r="P45" s="218"/>
      <c r="Q45" s="24"/>
      <c r="R45" s="63"/>
      <c r="S45" s="64"/>
      <c r="T45" s="25"/>
      <c r="U45" s="28"/>
      <c r="V45" s="29"/>
      <c r="W45" s="30"/>
      <c r="X45" s="30"/>
      <c r="Y45" s="30"/>
      <c r="Z45" s="30"/>
      <c r="AA45" s="30"/>
      <c r="AB45" s="30"/>
      <c r="AC45" s="30"/>
      <c r="AD45" s="30"/>
      <c r="AE45" s="30"/>
      <c r="AF45" s="233"/>
      <c r="AG45" s="233"/>
      <c r="AH45" s="233"/>
      <c r="AI45" s="320"/>
      <c r="AJ45" s="22"/>
      <c r="AK45" s="317" t="str">
        <f ca="1">IF(AND(CT45 = "YES", V45 &lt;&gt; ""), MIN(CS45, V45), CS45)</f>
        <v/>
      </c>
      <c r="AL45" s="313" t="str">
        <f t="shared" ca="1" si="0"/>
        <v/>
      </c>
      <c r="AM45" s="313" t="str">
        <f t="shared" ca="1" si="1"/>
        <v/>
      </c>
      <c r="AN45" s="234"/>
      <c r="AO45" s="30"/>
      <c r="AP45" s="30"/>
      <c r="AQ45" s="234"/>
      <c r="AR45" s="30"/>
      <c r="AS45" s="30"/>
      <c r="AT45" s="234"/>
      <c r="AU45" s="30"/>
      <c r="AV45" s="30"/>
      <c r="AW45" s="234"/>
      <c r="AX45" s="30"/>
      <c r="AY45" s="30"/>
      <c r="AZ45" s="234"/>
      <c r="BA45" s="30"/>
      <c r="BB45" s="30"/>
      <c r="BC45" s="234"/>
      <c r="BD45" s="30"/>
      <c r="BE45" s="30"/>
      <c r="BF45" s="234"/>
      <c r="BG45" s="30"/>
      <c r="BH45" s="30"/>
      <c r="BI45" s="234"/>
      <c r="BJ45" s="30"/>
      <c r="BK45" s="30"/>
      <c r="BL45" s="234"/>
      <c r="BM45" s="30"/>
      <c r="BN45" s="30"/>
      <c r="BO45" s="234"/>
      <c r="BP45" s="30"/>
      <c r="BQ45" s="30"/>
      <c r="BR45" s="234"/>
      <c r="BS45" s="30"/>
      <c r="BT45" s="30"/>
      <c r="BU45" s="234"/>
      <c r="BV45" s="30"/>
      <c r="BW45" s="30"/>
      <c r="BX45" s="234"/>
      <c r="BY45" s="30"/>
      <c r="BZ45" s="30"/>
      <c r="CA45" s="234"/>
      <c r="CB45" s="30"/>
      <c r="CC45" s="30"/>
      <c r="CD45" s="234"/>
      <c r="CE45" s="30"/>
      <c r="CF45" s="30"/>
      <c r="CG45" s="234"/>
      <c r="CH45" s="30"/>
      <c r="CI45" s="30"/>
      <c r="CJ45" s="234"/>
      <c r="CK45" s="30"/>
      <c r="CL45" s="30"/>
      <c r="CM45" s="234"/>
      <c r="CN45" s="30"/>
      <c r="CO45" s="30"/>
      <c r="CP45" s="327"/>
      <c r="CQ45" s="30"/>
      <c r="CR45" s="27"/>
      <c r="CS45" s="156" t="str">
        <f ca="1">IF(MIN(IF(M45="Positive",K45,TODAY()+1),IF(AO45="Positive",AN45,TODAY()+1),IF(AR45="Positive",AQ45,TODAY()+1),IF(AU45="Positive",AT45,TODAY()+1),IF(AX45="Positive",AW45,TODAY()+1),IF(BA45="Positive",AZ45,TODAY()+1),IF(BD45="Positive",BC45,TODAY()+1),IF(BG45="Positive",BF45,TODAY()+1),IF(BJ45="Positive",BI45,TODAY()+1),IF(BM45="Positive",BL45,TODAY()+1),IF(BP45="Positive",BO45,TODAY()+1),IF(BS45="Positive",BR45,TODAY()+1),IF(BV45="Positive",BU45,TODAY()+1),IF(BY45="Positive",BX45,TODAY()+1),IF(CB45="Positive",CA45,TODAY()+1),IF(CE45="Positive",CD45,TODAY()+1),IF(CH45="Positive",CG45,TODAY()+1),IF(CK45="Positive",CJ45,TODAY()+1),IF(CN45="Positive",CM45,TODAY()+1),IF(CR45="Positive",CP45,TODAY()+1))=TODAY()+1,"",MIN(IF(M45="Positive",K45,TODAY()+1),IF(AO45="Positive",AN45,TODAY()+1),IF(AR45="Positive",AQ45,TODAY()+1),IF(AU45="Positive",AT45,TODAY()+1),IF(AX45="Positive",AW45,TODAY()+1),IF(BA45="Positive",AZ45,TODAY()+1),IF(BD45="Positive",BC45,TODAY()+1),IF(BG45="Positive",BF45,TODAY()+1),IF(BJ45="Positive",BI45,TODAY()+1),IF(BM45="Positive",BL45,TODAY()+1),IF(BP45="Positive",BO45,TODAY()+1),IF(BS45="Positive",BR45,TODAY()+1),IF(BV45="Positive",BU45,TODAY()+1),IF(BY45="Positive",BX45,TODAY()+1),IF(CB45="Positive",CA45,TODAY()+1),IF(CE45="Positive",CD45,TODAY()+1),IF(CH45="Positive",CG45,TODAY()+1),IF(CK45="Positive",CJ45,TODAY()+1),IF(CN45="Positive",CM45,TODAY()+1),IF(CR45="Positive",CP45,TODAY()+1)))</f>
        <v/>
      </c>
      <c r="CT45" s="157" t="str">
        <f>IF(OR(M45 = "Positive", AO45 = "Positive", AR45 = "Positive", AU45 = "Positive", AX45 = "Positive", BA45 = "Positive", BD45 = "Positive", BG45 = "Positive", BJ45 = "Positive", BM45 = "Positive", BP45 = "Positive", BS45 = "Positive", BV45 = "Positive", BY45 = "Positive", CB45 = "Positive", CE45 = "Positive", CH45 = "Positive", CK45 = "Positive", CN45 = "Positive", CR45 = "Positive"), "YES", "")</f>
        <v/>
      </c>
    </row>
    <row r="46" spans="1:98" s="166" customFormat="1" x14ac:dyDescent="0.35">
      <c r="A46" s="163">
        <f t="shared" si="2"/>
        <v>45</v>
      </c>
      <c r="B46" s="144">
        <f>'Facility Information'!$B$9</f>
        <v>0</v>
      </c>
      <c r="C46" s="100"/>
      <c r="D46" s="21"/>
      <c r="E46" s="25"/>
      <c r="F46" s="279"/>
      <c r="G46" s="115"/>
      <c r="H46" s="30"/>
      <c r="I46" s="64"/>
      <c r="J46" s="64"/>
      <c r="K46" s="295"/>
      <c r="L46" s="26"/>
      <c r="M46" s="139"/>
      <c r="N46" s="139"/>
      <c r="O46" s="28"/>
      <c r="P46" s="218"/>
      <c r="Q46" s="24"/>
      <c r="R46" s="63"/>
      <c r="S46" s="64"/>
      <c r="T46" s="25"/>
      <c r="U46" s="28"/>
      <c r="V46" s="29"/>
      <c r="W46" s="30"/>
      <c r="X46" s="30"/>
      <c r="Y46" s="30"/>
      <c r="Z46" s="30"/>
      <c r="AA46" s="30"/>
      <c r="AB46" s="30"/>
      <c r="AC46" s="30"/>
      <c r="AD46" s="30"/>
      <c r="AE46" s="30"/>
      <c r="AF46" s="233"/>
      <c r="AG46" s="233"/>
      <c r="AH46" s="233"/>
      <c r="AI46" s="320"/>
      <c r="AJ46" s="39"/>
      <c r="AK46" s="317" t="str">
        <f ca="1">IF(AND(CT46 = "YES", V46 &lt;&gt; ""), MIN(CS46, V46), CS46)</f>
        <v/>
      </c>
      <c r="AL46" s="313" t="str">
        <f t="shared" ca="1" si="0"/>
        <v/>
      </c>
      <c r="AM46" s="313" t="str">
        <f t="shared" ca="1" si="1"/>
        <v/>
      </c>
      <c r="AN46" s="234"/>
      <c r="AO46" s="30"/>
      <c r="AP46" s="30"/>
      <c r="AQ46" s="234"/>
      <c r="AR46" s="30"/>
      <c r="AS46" s="30"/>
      <c r="AT46" s="234"/>
      <c r="AU46" s="30"/>
      <c r="AV46" s="30"/>
      <c r="AW46" s="234"/>
      <c r="AX46" s="30"/>
      <c r="AY46" s="30"/>
      <c r="AZ46" s="234"/>
      <c r="BA46" s="30"/>
      <c r="BB46" s="30"/>
      <c r="BC46" s="234"/>
      <c r="BD46" s="30"/>
      <c r="BE46" s="30"/>
      <c r="BF46" s="234"/>
      <c r="BG46" s="30"/>
      <c r="BH46" s="30"/>
      <c r="BI46" s="234"/>
      <c r="BJ46" s="30"/>
      <c r="BK46" s="30"/>
      <c r="BL46" s="234"/>
      <c r="BM46" s="30"/>
      <c r="BN46" s="30"/>
      <c r="BO46" s="234"/>
      <c r="BP46" s="30"/>
      <c r="BQ46" s="30"/>
      <c r="BR46" s="234"/>
      <c r="BS46" s="30"/>
      <c r="BT46" s="30"/>
      <c r="BU46" s="234"/>
      <c r="BV46" s="30"/>
      <c r="BW46" s="30"/>
      <c r="BX46" s="234"/>
      <c r="BY46" s="30"/>
      <c r="BZ46" s="30"/>
      <c r="CA46" s="234"/>
      <c r="CB46" s="30"/>
      <c r="CC46" s="30"/>
      <c r="CD46" s="234"/>
      <c r="CE46" s="30"/>
      <c r="CF46" s="30"/>
      <c r="CG46" s="234"/>
      <c r="CH46" s="30"/>
      <c r="CI46" s="30"/>
      <c r="CJ46" s="234"/>
      <c r="CK46" s="30"/>
      <c r="CL46" s="30"/>
      <c r="CM46" s="234"/>
      <c r="CN46" s="30"/>
      <c r="CO46" s="30"/>
      <c r="CP46" s="327"/>
      <c r="CQ46" s="30"/>
      <c r="CR46" s="27"/>
      <c r="CS46" s="156" t="str">
        <f ca="1">IF(MIN(IF(M46="Positive",K46,TODAY()+1),IF(AO46="Positive",AN46,TODAY()+1),IF(AR46="Positive",AQ46,TODAY()+1),IF(AU46="Positive",AT46,TODAY()+1),IF(AX46="Positive",AW46,TODAY()+1),IF(BA46="Positive",AZ46,TODAY()+1),IF(BD46="Positive",BC46,TODAY()+1),IF(BG46="Positive",BF46,TODAY()+1),IF(BJ46="Positive",BI46,TODAY()+1),IF(BM46="Positive",BL46,TODAY()+1),IF(BP46="Positive",BO46,TODAY()+1),IF(BS46="Positive",BR46,TODAY()+1),IF(BV46="Positive",BU46,TODAY()+1),IF(BY46="Positive",BX46,TODAY()+1),IF(CB46="Positive",CA46,TODAY()+1),IF(CE46="Positive",CD46,TODAY()+1),IF(CH46="Positive",CG46,TODAY()+1),IF(CK46="Positive",CJ46,TODAY()+1),IF(CN46="Positive",CM46,TODAY()+1),IF(CR46="Positive",CP46,TODAY()+1))=TODAY()+1,"",MIN(IF(M46="Positive",K46,TODAY()+1),IF(AO46="Positive",AN46,TODAY()+1),IF(AR46="Positive",AQ46,TODAY()+1),IF(AU46="Positive",AT46,TODAY()+1),IF(AX46="Positive",AW46,TODAY()+1),IF(BA46="Positive",AZ46,TODAY()+1),IF(BD46="Positive",BC46,TODAY()+1),IF(BG46="Positive",BF46,TODAY()+1),IF(BJ46="Positive",BI46,TODAY()+1),IF(BM46="Positive",BL46,TODAY()+1),IF(BP46="Positive",BO46,TODAY()+1),IF(BS46="Positive",BR46,TODAY()+1),IF(BV46="Positive",BU46,TODAY()+1),IF(BY46="Positive",BX46,TODAY()+1),IF(CB46="Positive",CA46,TODAY()+1),IF(CE46="Positive",CD46,TODAY()+1),IF(CH46="Positive",CG46,TODAY()+1),IF(CK46="Positive",CJ46,TODAY()+1),IF(CN46="Positive",CM46,TODAY()+1),IF(CR46="Positive",CP46,TODAY()+1)))</f>
        <v/>
      </c>
      <c r="CT46" s="157" t="str">
        <f>IF(OR(M46 = "Positive", AO46 = "Positive", AR46 = "Positive", AU46 = "Positive", AX46 = "Positive", BA46 = "Positive", BD46 = "Positive", BG46 = "Positive", BJ46 = "Positive", BM46 = "Positive", BP46 = "Positive", BS46 = "Positive", BV46 = "Positive", BY46 = "Positive", CB46 = "Positive", CE46 = "Positive", CH46 = "Positive", CK46 = "Positive", CN46 = "Positive", CR46 = "Positive"), "YES", "")</f>
        <v/>
      </c>
    </row>
    <row r="47" spans="1:98" s="166" customFormat="1" x14ac:dyDescent="0.35">
      <c r="A47" s="163">
        <f t="shared" si="2"/>
        <v>46</v>
      </c>
      <c r="B47" s="144">
        <f>'Facility Information'!$B$9</f>
        <v>0</v>
      </c>
      <c r="C47" s="100"/>
      <c r="D47" s="21"/>
      <c r="E47" s="25"/>
      <c r="F47" s="279"/>
      <c r="G47" s="115"/>
      <c r="H47" s="30"/>
      <c r="I47" s="64"/>
      <c r="J47" s="64"/>
      <c r="K47" s="295"/>
      <c r="L47" s="26"/>
      <c r="M47" s="139"/>
      <c r="N47" s="139"/>
      <c r="O47" s="28"/>
      <c r="P47" s="218"/>
      <c r="Q47" s="24"/>
      <c r="R47" s="63"/>
      <c r="S47" s="64"/>
      <c r="T47" s="25"/>
      <c r="U47" s="28"/>
      <c r="V47" s="29"/>
      <c r="W47" s="30"/>
      <c r="X47" s="30"/>
      <c r="Y47" s="30"/>
      <c r="Z47" s="30"/>
      <c r="AA47" s="30"/>
      <c r="AB47" s="30"/>
      <c r="AC47" s="30"/>
      <c r="AD47" s="30"/>
      <c r="AE47" s="30"/>
      <c r="AF47" s="233"/>
      <c r="AG47" s="233"/>
      <c r="AH47" s="233"/>
      <c r="AI47" s="320"/>
      <c r="AJ47" s="39"/>
      <c r="AK47" s="317" t="str">
        <f ca="1">IF(AND(CT47 = "YES", V47 &lt;&gt; ""), MIN(CS47, V47), CS47)</f>
        <v/>
      </c>
      <c r="AL47" s="313" t="str">
        <f t="shared" ca="1" si="0"/>
        <v/>
      </c>
      <c r="AM47" s="313" t="str">
        <f t="shared" ca="1" si="1"/>
        <v/>
      </c>
      <c r="AN47" s="234"/>
      <c r="AO47" s="30"/>
      <c r="AP47" s="30"/>
      <c r="AQ47" s="234"/>
      <c r="AR47" s="30"/>
      <c r="AS47" s="30"/>
      <c r="AT47" s="234"/>
      <c r="AU47" s="30"/>
      <c r="AV47" s="30"/>
      <c r="AW47" s="234"/>
      <c r="AX47" s="30"/>
      <c r="AY47" s="30"/>
      <c r="AZ47" s="234"/>
      <c r="BA47" s="30"/>
      <c r="BB47" s="30"/>
      <c r="BC47" s="234"/>
      <c r="BD47" s="30"/>
      <c r="BE47" s="30"/>
      <c r="BF47" s="234"/>
      <c r="BG47" s="30"/>
      <c r="BH47" s="30"/>
      <c r="BI47" s="234"/>
      <c r="BJ47" s="30"/>
      <c r="BK47" s="30"/>
      <c r="BL47" s="234"/>
      <c r="BM47" s="30"/>
      <c r="BN47" s="30"/>
      <c r="BO47" s="234"/>
      <c r="BP47" s="30"/>
      <c r="BQ47" s="30"/>
      <c r="BR47" s="234"/>
      <c r="BS47" s="30"/>
      <c r="BT47" s="30"/>
      <c r="BU47" s="234"/>
      <c r="BV47" s="30"/>
      <c r="BW47" s="30"/>
      <c r="BX47" s="234"/>
      <c r="BY47" s="30"/>
      <c r="BZ47" s="30"/>
      <c r="CA47" s="234"/>
      <c r="CB47" s="30"/>
      <c r="CC47" s="30"/>
      <c r="CD47" s="234"/>
      <c r="CE47" s="30"/>
      <c r="CF47" s="30"/>
      <c r="CG47" s="234"/>
      <c r="CH47" s="30"/>
      <c r="CI47" s="30"/>
      <c r="CJ47" s="234"/>
      <c r="CK47" s="30"/>
      <c r="CL47" s="30"/>
      <c r="CM47" s="234"/>
      <c r="CN47" s="30"/>
      <c r="CO47" s="30"/>
      <c r="CP47" s="327"/>
      <c r="CQ47" s="30"/>
      <c r="CR47" s="27"/>
      <c r="CS47" s="156" t="str">
        <f ca="1">IF(MIN(IF(M47="Positive",K47,TODAY()+1),IF(AO47="Positive",AN47,TODAY()+1),IF(AR47="Positive",AQ47,TODAY()+1),IF(AU47="Positive",AT47,TODAY()+1),IF(AX47="Positive",AW47,TODAY()+1),IF(BA47="Positive",AZ47,TODAY()+1),IF(BD47="Positive",BC47,TODAY()+1),IF(BG47="Positive",BF47,TODAY()+1),IF(BJ47="Positive",BI47,TODAY()+1),IF(BM47="Positive",BL47,TODAY()+1),IF(BP47="Positive",BO47,TODAY()+1),IF(BS47="Positive",BR47,TODAY()+1),IF(BV47="Positive",BU47,TODAY()+1),IF(BY47="Positive",BX47,TODAY()+1),IF(CB47="Positive",CA47,TODAY()+1),IF(CE47="Positive",CD47,TODAY()+1),IF(CH47="Positive",CG47,TODAY()+1),IF(CK47="Positive",CJ47,TODAY()+1),IF(CN47="Positive",CM47,TODAY()+1),IF(CR47="Positive",CP47,TODAY()+1))=TODAY()+1,"",MIN(IF(M47="Positive",K47,TODAY()+1),IF(AO47="Positive",AN47,TODAY()+1),IF(AR47="Positive",AQ47,TODAY()+1),IF(AU47="Positive",AT47,TODAY()+1),IF(AX47="Positive",AW47,TODAY()+1),IF(BA47="Positive",AZ47,TODAY()+1),IF(BD47="Positive",BC47,TODAY()+1),IF(BG47="Positive",BF47,TODAY()+1),IF(BJ47="Positive",BI47,TODAY()+1),IF(BM47="Positive",BL47,TODAY()+1),IF(BP47="Positive",BO47,TODAY()+1),IF(BS47="Positive",BR47,TODAY()+1),IF(BV47="Positive",BU47,TODAY()+1),IF(BY47="Positive",BX47,TODAY()+1),IF(CB47="Positive",CA47,TODAY()+1),IF(CE47="Positive",CD47,TODAY()+1),IF(CH47="Positive",CG47,TODAY()+1),IF(CK47="Positive",CJ47,TODAY()+1),IF(CN47="Positive",CM47,TODAY()+1),IF(CR47="Positive",CP47,TODAY()+1)))</f>
        <v/>
      </c>
      <c r="CT47" s="157" t="str">
        <f>IF(OR(M47 = "Positive", AO47 = "Positive", AR47 = "Positive", AU47 = "Positive", AX47 = "Positive", BA47 = "Positive", BD47 = "Positive", BG47 = "Positive", BJ47 = "Positive", BM47 = "Positive", BP47 = "Positive", BS47 = "Positive", BV47 = "Positive", BY47 = "Positive", CB47 = "Positive", CE47 = "Positive", CH47 = "Positive", CK47 = "Positive", CN47 = "Positive", CR47 = "Positive"), "YES", "")</f>
        <v/>
      </c>
    </row>
    <row r="48" spans="1:98" s="166" customFormat="1" x14ac:dyDescent="0.35">
      <c r="A48" s="163">
        <f t="shared" si="2"/>
        <v>47</v>
      </c>
      <c r="B48" s="144">
        <f>'Facility Information'!$B$9</f>
        <v>0</v>
      </c>
      <c r="C48" s="100"/>
      <c r="D48" s="21"/>
      <c r="E48" s="25"/>
      <c r="F48" s="279"/>
      <c r="G48" s="115"/>
      <c r="H48" s="30"/>
      <c r="I48" s="64"/>
      <c r="J48" s="64"/>
      <c r="K48" s="295"/>
      <c r="L48" s="26"/>
      <c r="M48" s="139"/>
      <c r="N48" s="139"/>
      <c r="O48" s="28"/>
      <c r="P48" s="218"/>
      <c r="Q48" s="24"/>
      <c r="R48" s="63"/>
      <c r="S48" s="64"/>
      <c r="T48" s="25"/>
      <c r="U48" s="28"/>
      <c r="V48" s="29"/>
      <c r="W48" s="30"/>
      <c r="X48" s="30"/>
      <c r="Y48" s="30"/>
      <c r="Z48" s="30"/>
      <c r="AA48" s="30"/>
      <c r="AB48" s="30"/>
      <c r="AC48" s="30"/>
      <c r="AD48" s="30"/>
      <c r="AE48" s="30"/>
      <c r="AF48" s="233"/>
      <c r="AG48" s="233"/>
      <c r="AH48" s="233"/>
      <c r="AI48" s="320"/>
      <c r="AJ48" s="39"/>
      <c r="AK48" s="317" t="str">
        <f ca="1">IF(AND(CT48 = "YES", V48 &lt;&gt; ""), MIN(CS48, V48), CS48)</f>
        <v/>
      </c>
      <c r="AL48" s="313" t="str">
        <f t="shared" ca="1" si="0"/>
        <v/>
      </c>
      <c r="AM48" s="313" t="str">
        <f t="shared" ca="1" si="1"/>
        <v/>
      </c>
      <c r="AN48" s="234"/>
      <c r="AO48" s="30"/>
      <c r="AP48" s="30"/>
      <c r="AQ48" s="234"/>
      <c r="AR48" s="30"/>
      <c r="AS48" s="30"/>
      <c r="AT48" s="234"/>
      <c r="AU48" s="30"/>
      <c r="AV48" s="30"/>
      <c r="AW48" s="234"/>
      <c r="AX48" s="30"/>
      <c r="AY48" s="30"/>
      <c r="AZ48" s="234"/>
      <c r="BA48" s="30"/>
      <c r="BB48" s="30"/>
      <c r="BC48" s="234"/>
      <c r="BD48" s="30"/>
      <c r="BE48" s="30"/>
      <c r="BF48" s="234"/>
      <c r="BG48" s="30"/>
      <c r="BH48" s="30"/>
      <c r="BI48" s="234"/>
      <c r="BJ48" s="30"/>
      <c r="BK48" s="30"/>
      <c r="BL48" s="234"/>
      <c r="BM48" s="30"/>
      <c r="BN48" s="30"/>
      <c r="BO48" s="234"/>
      <c r="BP48" s="30"/>
      <c r="BQ48" s="30"/>
      <c r="BR48" s="234"/>
      <c r="BS48" s="30"/>
      <c r="BT48" s="30"/>
      <c r="BU48" s="234"/>
      <c r="BV48" s="30"/>
      <c r="BW48" s="30"/>
      <c r="BX48" s="234"/>
      <c r="BY48" s="30"/>
      <c r="BZ48" s="30"/>
      <c r="CA48" s="234"/>
      <c r="CB48" s="30"/>
      <c r="CC48" s="30"/>
      <c r="CD48" s="234"/>
      <c r="CE48" s="30"/>
      <c r="CF48" s="30"/>
      <c r="CG48" s="234"/>
      <c r="CH48" s="30"/>
      <c r="CI48" s="30"/>
      <c r="CJ48" s="234"/>
      <c r="CK48" s="30"/>
      <c r="CL48" s="30"/>
      <c r="CM48" s="234"/>
      <c r="CN48" s="30"/>
      <c r="CO48" s="30"/>
      <c r="CP48" s="327"/>
      <c r="CQ48" s="30"/>
      <c r="CR48" s="27"/>
      <c r="CS48" s="156" t="str">
        <f ca="1">IF(MIN(IF(M48="Positive",K48,TODAY()+1),IF(AO48="Positive",AN48,TODAY()+1),IF(AR48="Positive",AQ48,TODAY()+1),IF(AU48="Positive",AT48,TODAY()+1),IF(AX48="Positive",AW48,TODAY()+1),IF(BA48="Positive",AZ48,TODAY()+1),IF(BD48="Positive",BC48,TODAY()+1),IF(BG48="Positive",BF48,TODAY()+1),IF(BJ48="Positive",BI48,TODAY()+1),IF(BM48="Positive",BL48,TODAY()+1),IF(BP48="Positive",BO48,TODAY()+1),IF(BS48="Positive",BR48,TODAY()+1),IF(BV48="Positive",BU48,TODAY()+1),IF(BY48="Positive",BX48,TODAY()+1),IF(CB48="Positive",CA48,TODAY()+1),IF(CE48="Positive",CD48,TODAY()+1),IF(CH48="Positive",CG48,TODAY()+1),IF(CK48="Positive",CJ48,TODAY()+1),IF(CN48="Positive",CM48,TODAY()+1),IF(CR48="Positive",CP48,TODAY()+1))=TODAY()+1,"",MIN(IF(M48="Positive",K48,TODAY()+1),IF(AO48="Positive",AN48,TODAY()+1),IF(AR48="Positive",AQ48,TODAY()+1),IF(AU48="Positive",AT48,TODAY()+1),IF(AX48="Positive",AW48,TODAY()+1),IF(BA48="Positive",AZ48,TODAY()+1),IF(BD48="Positive",BC48,TODAY()+1),IF(BG48="Positive",BF48,TODAY()+1),IF(BJ48="Positive",BI48,TODAY()+1),IF(BM48="Positive",BL48,TODAY()+1),IF(BP48="Positive",BO48,TODAY()+1),IF(BS48="Positive",BR48,TODAY()+1),IF(BV48="Positive",BU48,TODAY()+1),IF(BY48="Positive",BX48,TODAY()+1),IF(CB48="Positive",CA48,TODAY()+1),IF(CE48="Positive",CD48,TODAY()+1),IF(CH48="Positive",CG48,TODAY()+1),IF(CK48="Positive",CJ48,TODAY()+1),IF(CN48="Positive",CM48,TODAY()+1),IF(CR48="Positive",CP48,TODAY()+1)))</f>
        <v/>
      </c>
      <c r="CT48" s="157" t="str">
        <f>IF(OR(M48 = "Positive", AO48 = "Positive", AR48 = "Positive", AU48 = "Positive", AX48 = "Positive", BA48 = "Positive", BD48 = "Positive", BG48 = "Positive", BJ48 = "Positive", BM48 = "Positive", BP48 = "Positive", BS48 = "Positive", BV48 = "Positive", BY48 = "Positive", CB48 = "Positive", CE48 = "Positive", CH48 = "Positive", CK48 = "Positive", CN48 = "Positive", CR48 = "Positive"), "YES", "")</f>
        <v/>
      </c>
    </row>
    <row r="49" spans="1:98" s="166" customFormat="1" x14ac:dyDescent="0.35">
      <c r="A49" s="163">
        <f t="shared" si="2"/>
        <v>48</v>
      </c>
      <c r="B49" s="144">
        <f>'Facility Information'!$B$9</f>
        <v>0</v>
      </c>
      <c r="C49" s="100"/>
      <c r="D49" s="21"/>
      <c r="E49" s="25"/>
      <c r="F49" s="279"/>
      <c r="G49" s="115"/>
      <c r="H49" s="30"/>
      <c r="I49" s="64"/>
      <c r="J49" s="64"/>
      <c r="K49" s="295"/>
      <c r="L49" s="26"/>
      <c r="M49" s="139"/>
      <c r="N49" s="139"/>
      <c r="O49" s="28"/>
      <c r="P49" s="218"/>
      <c r="Q49" s="24"/>
      <c r="R49" s="63"/>
      <c r="S49" s="64"/>
      <c r="T49" s="25"/>
      <c r="U49" s="28"/>
      <c r="V49" s="29"/>
      <c r="W49" s="30"/>
      <c r="X49" s="30"/>
      <c r="Y49" s="30"/>
      <c r="Z49" s="30"/>
      <c r="AA49" s="30"/>
      <c r="AB49" s="30"/>
      <c r="AC49" s="30"/>
      <c r="AD49" s="30"/>
      <c r="AE49" s="30"/>
      <c r="AF49" s="233"/>
      <c r="AG49" s="233"/>
      <c r="AH49" s="233"/>
      <c r="AI49" s="320"/>
      <c r="AJ49" s="39"/>
      <c r="AK49" s="317" t="str">
        <f ca="1">IF(AND(CT49 = "YES", V49 &lt;&gt; ""), MIN(CS49, V49), CS49)</f>
        <v/>
      </c>
      <c r="AL49" s="313" t="str">
        <f t="shared" ca="1" si="0"/>
        <v/>
      </c>
      <c r="AM49" s="313" t="str">
        <f t="shared" ca="1" si="1"/>
        <v/>
      </c>
      <c r="AN49" s="234"/>
      <c r="AO49" s="30"/>
      <c r="AP49" s="30"/>
      <c r="AQ49" s="234"/>
      <c r="AR49" s="30"/>
      <c r="AS49" s="30"/>
      <c r="AT49" s="234"/>
      <c r="AU49" s="30"/>
      <c r="AV49" s="30"/>
      <c r="AW49" s="234"/>
      <c r="AX49" s="30"/>
      <c r="AY49" s="30"/>
      <c r="AZ49" s="234"/>
      <c r="BA49" s="30"/>
      <c r="BB49" s="30"/>
      <c r="BC49" s="234"/>
      <c r="BD49" s="30"/>
      <c r="BE49" s="30"/>
      <c r="BF49" s="234"/>
      <c r="BG49" s="30"/>
      <c r="BH49" s="30"/>
      <c r="BI49" s="234"/>
      <c r="BJ49" s="30"/>
      <c r="BK49" s="30"/>
      <c r="BL49" s="234"/>
      <c r="BM49" s="30"/>
      <c r="BN49" s="30"/>
      <c r="BO49" s="234"/>
      <c r="BP49" s="30"/>
      <c r="BQ49" s="30"/>
      <c r="BR49" s="234"/>
      <c r="BS49" s="30"/>
      <c r="BT49" s="30"/>
      <c r="BU49" s="234"/>
      <c r="BV49" s="30"/>
      <c r="BW49" s="30"/>
      <c r="BX49" s="234"/>
      <c r="BY49" s="30"/>
      <c r="BZ49" s="30"/>
      <c r="CA49" s="234"/>
      <c r="CB49" s="30"/>
      <c r="CC49" s="30"/>
      <c r="CD49" s="234"/>
      <c r="CE49" s="30"/>
      <c r="CF49" s="30"/>
      <c r="CG49" s="234"/>
      <c r="CH49" s="30"/>
      <c r="CI49" s="30"/>
      <c r="CJ49" s="234"/>
      <c r="CK49" s="30"/>
      <c r="CL49" s="30"/>
      <c r="CM49" s="234"/>
      <c r="CN49" s="30"/>
      <c r="CO49" s="30"/>
      <c r="CP49" s="327"/>
      <c r="CQ49" s="30"/>
      <c r="CR49" s="27"/>
      <c r="CS49" s="156" t="str">
        <f ca="1">IF(MIN(IF(M49="Positive",K49,TODAY()+1),IF(AO49="Positive",AN49,TODAY()+1),IF(AR49="Positive",AQ49,TODAY()+1),IF(AU49="Positive",AT49,TODAY()+1),IF(AX49="Positive",AW49,TODAY()+1),IF(BA49="Positive",AZ49,TODAY()+1),IF(BD49="Positive",BC49,TODAY()+1),IF(BG49="Positive",BF49,TODAY()+1),IF(BJ49="Positive",BI49,TODAY()+1),IF(BM49="Positive",BL49,TODAY()+1),IF(BP49="Positive",BO49,TODAY()+1),IF(BS49="Positive",BR49,TODAY()+1),IF(BV49="Positive",BU49,TODAY()+1),IF(BY49="Positive",BX49,TODAY()+1),IF(CB49="Positive",CA49,TODAY()+1),IF(CE49="Positive",CD49,TODAY()+1),IF(CH49="Positive",CG49,TODAY()+1),IF(CK49="Positive",CJ49,TODAY()+1),IF(CN49="Positive",CM49,TODAY()+1),IF(CR49="Positive",CP49,TODAY()+1))=TODAY()+1,"",MIN(IF(M49="Positive",K49,TODAY()+1),IF(AO49="Positive",AN49,TODAY()+1),IF(AR49="Positive",AQ49,TODAY()+1),IF(AU49="Positive",AT49,TODAY()+1),IF(AX49="Positive",AW49,TODAY()+1),IF(BA49="Positive",AZ49,TODAY()+1),IF(BD49="Positive",BC49,TODAY()+1),IF(BG49="Positive",BF49,TODAY()+1),IF(BJ49="Positive",BI49,TODAY()+1),IF(BM49="Positive",BL49,TODAY()+1),IF(BP49="Positive",BO49,TODAY()+1),IF(BS49="Positive",BR49,TODAY()+1),IF(BV49="Positive",BU49,TODAY()+1),IF(BY49="Positive",BX49,TODAY()+1),IF(CB49="Positive",CA49,TODAY()+1),IF(CE49="Positive",CD49,TODAY()+1),IF(CH49="Positive",CG49,TODAY()+1),IF(CK49="Positive",CJ49,TODAY()+1),IF(CN49="Positive",CM49,TODAY()+1),IF(CR49="Positive",CP49,TODAY()+1)))</f>
        <v/>
      </c>
      <c r="CT49" s="157" t="str">
        <f>IF(OR(M49 = "Positive", AO49 = "Positive", AR49 = "Positive", AU49 = "Positive", AX49 = "Positive", BA49 = "Positive", BD49 = "Positive", BG49 = "Positive", BJ49 = "Positive", BM49 = "Positive", BP49 = "Positive", BS49 = "Positive", BV49 = "Positive", BY49 = "Positive", CB49 = "Positive", CE49 = "Positive", CH49 = "Positive", CK49 = "Positive", CN49 = "Positive", CR49 = "Positive"), "YES", "")</f>
        <v/>
      </c>
    </row>
    <row r="50" spans="1:98" s="166" customFormat="1" x14ac:dyDescent="0.35">
      <c r="A50" s="163">
        <f t="shared" si="2"/>
        <v>49</v>
      </c>
      <c r="B50" s="144">
        <f>'Facility Information'!$B$9</f>
        <v>0</v>
      </c>
      <c r="C50" s="100"/>
      <c r="D50" s="21"/>
      <c r="E50" s="25"/>
      <c r="F50" s="279"/>
      <c r="G50" s="115"/>
      <c r="H50" s="30"/>
      <c r="I50" s="64"/>
      <c r="J50" s="64"/>
      <c r="K50" s="295"/>
      <c r="L50" s="26"/>
      <c r="M50" s="139"/>
      <c r="N50" s="139"/>
      <c r="O50" s="28"/>
      <c r="P50" s="218"/>
      <c r="Q50" s="24"/>
      <c r="R50" s="63"/>
      <c r="S50" s="64"/>
      <c r="T50" s="25"/>
      <c r="U50" s="28"/>
      <c r="V50" s="29"/>
      <c r="W50" s="30"/>
      <c r="X50" s="30"/>
      <c r="Y50" s="30"/>
      <c r="Z50" s="30"/>
      <c r="AA50" s="30"/>
      <c r="AB50" s="30"/>
      <c r="AC50" s="30"/>
      <c r="AD50" s="30"/>
      <c r="AE50" s="30"/>
      <c r="AF50" s="233"/>
      <c r="AG50" s="233"/>
      <c r="AH50" s="233"/>
      <c r="AI50" s="320"/>
      <c r="AJ50" s="39"/>
      <c r="AK50" s="317" t="str">
        <f ca="1">IF(AND(CT50 = "YES", V50 &lt;&gt; ""), MIN(CS50, V50), CS50)</f>
        <v/>
      </c>
      <c r="AL50" s="313" t="str">
        <f t="shared" ca="1" si="0"/>
        <v/>
      </c>
      <c r="AM50" s="313" t="str">
        <f t="shared" ca="1" si="1"/>
        <v/>
      </c>
      <c r="AN50" s="234"/>
      <c r="AO50" s="30"/>
      <c r="AP50" s="30"/>
      <c r="AQ50" s="234"/>
      <c r="AR50" s="30"/>
      <c r="AS50" s="30"/>
      <c r="AT50" s="234"/>
      <c r="AU50" s="30"/>
      <c r="AV50" s="30"/>
      <c r="AW50" s="234"/>
      <c r="AX50" s="30"/>
      <c r="AY50" s="30"/>
      <c r="AZ50" s="234"/>
      <c r="BA50" s="30"/>
      <c r="BB50" s="30"/>
      <c r="BC50" s="234"/>
      <c r="BD50" s="30"/>
      <c r="BE50" s="30"/>
      <c r="BF50" s="234"/>
      <c r="BG50" s="30"/>
      <c r="BH50" s="30"/>
      <c r="BI50" s="234"/>
      <c r="BJ50" s="30"/>
      <c r="BK50" s="30"/>
      <c r="BL50" s="234"/>
      <c r="BM50" s="30"/>
      <c r="BN50" s="30"/>
      <c r="BO50" s="234"/>
      <c r="BP50" s="30"/>
      <c r="BQ50" s="30"/>
      <c r="BR50" s="234"/>
      <c r="BS50" s="30"/>
      <c r="BT50" s="30"/>
      <c r="BU50" s="234"/>
      <c r="BV50" s="30"/>
      <c r="BW50" s="30"/>
      <c r="BX50" s="234"/>
      <c r="BY50" s="30"/>
      <c r="BZ50" s="30"/>
      <c r="CA50" s="234"/>
      <c r="CB50" s="30"/>
      <c r="CC50" s="30"/>
      <c r="CD50" s="234"/>
      <c r="CE50" s="30"/>
      <c r="CF50" s="30"/>
      <c r="CG50" s="234"/>
      <c r="CH50" s="30"/>
      <c r="CI50" s="30"/>
      <c r="CJ50" s="234"/>
      <c r="CK50" s="30"/>
      <c r="CL50" s="30"/>
      <c r="CM50" s="234"/>
      <c r="CN50" s="30"/>
      <c r="CO50" s="30"/>
      <c r="CP50" s="327"/>
      <c r="CQ50" s="30"/>
      <c r="CR50" s="27"/>
      <c r="CS50" s="156" t="str">
        <f ca="1">IF(MIN(IF(M50="Positive",K50,TODAY()+1),IF(AO50="Positive",AN50,TODAY()+1),IF(AR50="Positive",AQ50,TODAY()+1),IF(AU50="Positive",AT50,TODAY()+1),IF(AX50="Positive",AW50,TODAY()+1),IF(BA50="Positive",AZ50,TODAY()+1),IF(BD50="Positive",BC50,TODAY()+1),IF(BG50="Positive",BF50,TODAY()+1),IF(BJ50="Positive",BI50,TODAY()+1),IF(BM50="Positive",BL50,TODAY()+1),IF(BP50="Positive",BO50,TODAY()+1),IF(BS50="Positive",BR50,TODAY()+1),IF(BV50="Positive",BU50,TODAY()+1),IF(BY50="Positive",BX50,TODAY()+1),IF(CB50="Positive",CA50,TODAY()+1),IF(CE50="Positive",CD50,TODAY()+1),IF(CH50="Positive",CG50,TODAY()+1),IF(CK50="Positive",CJ50,TODAY()+1),IF(CN50="Positive",CM50,TODAY()+1),IF(CR50="Positive",CP50,TODAY()+1))=TODAY()+1,"",MIN(IF(M50="Positive",K50,TODAY()+1),IF(AO50="Positive",AN50,TODAY()+1),IF(AR50="Positive",AQ50,TODAY()+1),IF(AU50="Positive",AT50,TODAY()+1),IF(AX50="Positive",AW50,TODAY()+1),IF(BA50="Positive",AZ50,TODAY()+1),IF(BD50="Positive",BC50,TODAY()+1),IF(BG50="Positive",BF50,TODAY()+1),IF(BJ50="Positive",BI50,TODAY()+1),IF(BM50="Positive",BL50,TODAY()+1),IF(BP50="Positive",BO50,TODAY()+1),IF(BS50="Positive",BR50,TODAY()+1),IF(BV50="Positive",BU50,TODAY()+1),IF(BY50="Positive",BX50,TODAY()+1),IF(CB50="Positive",CA50,TODAY()+1),IF(CE50="Positive",CD50,TODAY()+1),IF(CH50="Positive",CG50,TODAY()+1),IF(CK50="Positive",CJ50,TODAY()+1),IF(CN50="Positive",CM50,TODAY()+1),IF(CR50="Positive",CP50,TODAY()+1)))</f>
        <v/>
      </c>
      <c r="CT50" s="157" t="str">
        <f>IF(OR(M50 = "Positive", AO50 = "Positive", AR50 = "Positive", AU50 = "Positive", AX50 = "Positive", BA50 = "Positive", BD50 = "Positive", BG50 = "Positive", BJ50 = "Positive", BM50 = "Positive", BP50 = "Positive", BS50 = "Positive", BV50 = "Positive", BY50 = "Positive", CB50 = "Positive", CE50 = "Positive", CH50 = "Positive", CK50 = "Positive", CN50 = "Positive", CR50 = "Positive"), "YES", "")</f>
        <v/>
      </c>
    </row>
    <row r="51" spans="1:98" s="166" customFormat="1" x14ac:dyDescent="0.35">
      <c r="A51" s="163">
        <f t="shared" si="2"/>
        <v>50</v>
      </c>
      <c r="B51" s="144">
        <f>'Facility Information'!$B$9</f>
        <v>0</v>
      </c>
      <c r="C51" s="100"/>
      <c r="D51" s="21"/>
      <c r="E51" s="25"/>
      <c r="F51" s="279"/>
      <c r="G51" s="115"/>
      <c r="H51" s="30"/>
      <c r="I51" s="64"/>
      <c r="J51" s="64"/>
      <c r="K51" s="295"/>
      <c r="L51" s="26"/>
      <c r="M51" s="139"/>
      <c r="N51" s="139"/>
      <c r="O51" s="28"/>
      <c r="P51" s="218"/>
      <c r="Q51" s="24"/>
      <c r="R51" s="63"/>
      <c r="S51" s="64"/>
      <c r="T51" s="25"/>
      <c r="U51" s="28"/>
      <c r="V51" s="29"/>
      <c r="W51" s="30"/>
      <c r="X51" s="30"/>
      <c r="Y51" s="30"/>
      <c r="Z51" s="30"/>
      <c r="AA51" s="30"/>
      <c r="AB51" s="30"/>
      <c r="AC51" s="30"/>
      <c r="AD51" s="30"/>
      <c r="AE51" s="30"/>
      <c r="AF51" s="233"/>
      <c r="AG51" s="233"/>
      <c r="AH51" s="233"/>
      <c r="AI51" s="320"/>
      <c r="AJ51" s="39"/>
      <c r="AK51" s="317" t="str">
        <f ca="1">IF(AND(CT51 = "YES", V51 &lt;&gt; ""), MIN(CS51, V51), CS51)</f>
        <v/>
      </c>
      <c r="AL51" s="313" t="str">
        <f t="shared" ca="1" si="0"/>
        <v/>
      </c>
      <c r="AM51" s="313" t="str">
        <f t="shared" ca="1" si="1"/>
        <v/>
      </c>
      <c r="AN51" s="234"/>
      <c r="AO51" s="30"/>
      <c r="AP51" s="30"/>
      <c r="AQ51" s="234"/>
      <c r="AR51" s="30"/>
      <c r="AS51" s="30"/>
      <c r="AT51" s="234"/>
      <c r="AU51" s="30"/>
      <c r="AV51" s="30"/>
      <c r="AW51" s="234"/>
      <c r="AX51" s="30"/>
      <c r="AY51" s="30"/>
      <c r="AZ51" s="234"/>
      <c r="BA51" s="30"/>
      <c r="BB51" s="30"/>
      <c r="BC51" s="234"/>
      <c r="BD51" s="30"/>
      <c r="BE51" s="30"/>
      <c r="BF51" s="234"/>
      <c r="BG51" s="30"/>
      <c r="BH51" s="30"/>
      <c r="BI51" s="234"/>
      <c r="BJ51" s="30"/>
      <c r="BK51" s="30"/>
      <c r="BL51" s="234"/>
      <c r="BM51" s="30"/>
      <c r="BN51" s="30"/>
      <c r="BO51" s="234"/>
      <c r="BP51" s="30"/>
      <c r="BQ51" s="30"/>
      <c r="BR51" s="234"/>
      <c r="BS51" s="30"/>
      <c r="BT51" s="30"/>
      <c r="BU51" s="234"/>
      <c r="BV51" s="30"/>
      <c r="BW51" s="30"/>
      <c r="BX51" s="234"/>
      <c r="BY51" s="30"/>
      <c r="BZ51" s="30"/>
      <c r="CA51" s="234"/>
      <c r="CB51" s="30"/>
      <c r="CC51" s="30"/>
      <c r="CD51" s="234"/>
      <c r="CE51" s="30"/>
      <c r="CF51" s="30"/>
      <c r="CG51" s="234"/>
      <c r="CH51" s="30"/>
      <c r="CI51" s="30"/>
      <c r="CJ51" s="234"/>
      <c r="CK51" s="30"/>
      <c r="CL51" s="30"/>
      <c r="CM51" s="234"/>
      <c r="CN51" s="30"/>
      <c r="CO51" s="30"/>
      <c r="CP51" s="327"/>
      <c r="CQ51" s="30"/>
      <c r="CR51" s="27"/>
      <c r="CS51" s="156" t="str">
        <f ca="1">IF(MIN(IF(M51="Positive",K51,TODAY()+1),IF(AO51="Positive",AN51,TODAY()+1),IF(AR51="Positive",AQ51,TODAY()+1),IF(AU51="Positive",AT51,TODAY()+1),IF(AX51="Positive",AW51,TODAY()+1),IF(BA51="Positive",AZ51,TODAY()+1),IF(BD51="Positive",BC51,TODAY()+1),IF(BG51="Positive",BF51,TODAY()+1),IF(BJ51="Positive",BI51,TODAY()+1),IF(BM51="Positive",BL51,TODAY()+1),IF(BP51="Positive",BO51,TODAY()+1),IF(BS51="Positive",BR51,TODAY()+1),IF(BV51="Positive",BU51,TODAY()+1),IF(BY51="Positive",BX51,TODAY()+1),IF(CB51="Positive",CA51,TODAY()+1),IF(CE51="Positive",CD51,TODAY()+1),IF(CH51="Positive",CG51,TODAY()+1),IF(CK51="Positive",CJ51,TODAY()+1),IF(CN51="Positive",CM51,TODAY()+1),IF(CR51="Positive",CP51,TODAY()+1))=TODAY()+1,"",MIN(IF(M51="Positive",K51,TODAY()+1),IF(AO51="Positive",AN51,TODAY()+1),IF(AR51="Positive",AQ51,TODAY()+1),IF(AU51="Positive",AT51,TODAY()+1),IF(AX51="Positive",AW51,TODAY()+1),IF(BA51="Positive",AZ51,TODAY()+1),IF(BD51="Positive",BC51,TODAY()+1),IF(BG51="Positive",BF51,TODAY()+1),IF(BJ51="Positive",BI51,TODAY()+1),IF(BM51="Positive",BL51,TODAY()+1),IF(BP51="Positive",BO51,TODAY()+1),IF(BS51="Positive",BR51,TODAY()+1),IF(BV51="Positive",BU51,TODAY()+1),IF(BY51="Positive",BX51,TODAY()+1),IF(CB51="Positive",CA51,TODAY()+1),IF(CE51="Positive",CD51,TODAY()+1),IF(CH51="Positive",CG51,TODAY()+1),IF(CK51="Positive",CJ51,TODAY()+1),IF(CN51="Positive",CM51,TODAY()+1),IF(CR51="Positive",CP51,TODAY()+1)))</f>
        <v/>
      </c>
      <c r="CT51" s="157" t="str">
        <f>IF(OR(M51 = "Positive", AO51 = "Positive", AR51 = "Positive", AU51 = "Positive", AX51 = "Positive", BA51 = "Positive", BD51 = "Positive", BG51 = "Positive", BJ51 = "Positive", BM51 = "Positive", BP51 = "Positive", BS51 = "Positive", BV51 = "Positive", BY51 = "Positive", CB51 = "Positive", CE51 = "Positive", CH51 = "Positive", CK51 = "Positive", CN51 = "Positive", CR51 = "Positive"), "YES", "")</f>
        <v/>
      </c>
    </row>
    <row r="52" spans="1:98" s="166" customFormat="1" x14ac:dyDescent="0.35">
      <c r="A52" s="163">
        <f t="shared" si="2"/>
        <v>51</v>
      </c>
      <c r="B52" s="144">
        <f>'Facility Information'!$B$9</f>
        <v>0</v>
      </c>
      <c r="C52" s="100"/>
      <c r="D52" s="21"/>
      <c r="E52" s="25"/>
      <c r="F52" s="279"/>
      <c r="G52" s="115"/>
      <c r="H52" s="30"/>
      <c r="I52" s="64"/>
      <c r="J52" s="64"/>
      <c r="K52" s="295"/>
      <c r="L52" s="26"/>
      <c r="M52" s="139"/>
      <c r="N52" s="139"/>
      <c r="O52" s="28"/>
      <c r="P52" s="218"/>
      <c r="Q52" s="24"/>
      <c r="R52" s="63"/>
      <c r="S52" s="64"/>
      <c r="T52" s="25"/>
      <c r="U52" s="28"/>
      <c r="V52" s="29"/>
      <c r="W52" s="30"/>
      <c r="X52" s="30"/>
      <c r="Y52" s="30"/>
      <c r="Z52" s="30"/>
      <c r="AA52" s="30"/>
      <c r="AB52" s="30"/>
      <c r="AC52" s="30"/>
      <c r="AD52" s="30"/>
      <c r="AE52" s="30"/>
      <c r="AF52" s="233"/>
      <c r="AG52" s="233"/>
      <c r="AH52" s="233"/>
      <c r="AI52" s="320"/>
      <c r="AJ52" s="39"/>
      <c r="AK52" s="317" t="str">
        <f ca="1">IF(AND(CT52 = "YES", V52 &lt;&gt; ""), MIN(CS52, V52), CS52)</f>
        <v/>
      </c>
      <c r="AL52" s="313" t="str">
        <f t="shared" ca="1" si="0"/>
        <v/>
      </c>
      <c r="AM52" s="313" t="str">
        <f t="shared" ca="1" si="1"/>
        <v/>
      </c>
      <c r="AN52" s="234"/>
      <c r="AO52" s="30"/>
      <c r="AP52" s="30"/>
      <c r="AQ52" s="234"/>
      <c r="AR52" s="30"/>
      <c r="AS52" s="30"/>
      <c r="AT52" s="234"/>
      <c r="AU52" s="30"/>
      <c r="AV52" s="30"/>
      <c r="AW52" s="234"/>
      <c r="AX52" s="30"/>
      <c r="AY52" s="30"/>
      <c r="AZ52" s="234"/>
      <c r="BA52" s="30"/>
      <c r="BB52" s="30"/>
      <c r="BC52" s="234"/>
      <c r="BD52" s="30"/>
      <c r="BE52" s="30"/>
      <c r="BF52" s="234"/>
      <c r="BG52" s="30"/>
      <c r="BH52" s="30"/>
      <c r="BI52" s="234"/>
      <c r="BJ52" s="30"/>
      <c r="BK52" s="30"/>
      <c r="BL52" s="234"/>
      <c r="BM52" s="30"/>
      <c r="BN52" s="30"/>
      <c r="BO52" s="234"/>
      <c r="BP52" s="30"/>
      <c r="BQ52" s="30"/>
      <c r="BR52" s="234"/>
      <c r="BS52" s="30"/>
      <c r="BT52" s="30"/>
      <c r="BU52" s="234"/>
      <c r="BV52" s="30"/>
      <c r="BW52" s="30"/>
      <c r="BX52" s="234"/>
      <c r="BY52" s="30"/>
      <c r="BZ52" s="30"/>
      <c r="CA52" s="234"/>
      <c r="CB52" s="30"/>
      <c r="CC52" s="30"/>
      <c r="CD52" s="234"/>
      <c r="CE52" s="30"/>
      <c r="CF52" s="30"/>
      <c r="CG52" s="234"/>
      <c r="CH52" s="30"/>
      <c r="CI52" s="30"/>
      <c r="CJ52" s="234"/>
      <c r="CK52" s="30"/>
      <c r="CL52" s="30"/>
      <c r="CM52" s="234"/>
      <c r="CN52" s="30"/>
      <c r="CO52" s="30"/>
      <c r="CP52" s="327"/>
      <c r="CQ52" s="30"/>
      <c r="CR52" s="27"/>
      <c r="CS52" s="156" t="str">
        <f ca="1">IF(MIN(IF(M52="Positive",K52,TODAY()+1),IF(AO52="Positive",AN52,TODAY()+1),IF(AR52="Positive",AQ52,TODAY()+1),IF(AU52="Positive",AT52,TODAY()+1),IF(AX52="Positive",AW52,TODAY()+1),IF(BA52="Positive",AZ52,TODAY()+1),IF(BD52="Positive",BC52,TODAY()+1),IF(BG52="Positive",BF52,TODAY()+1),IF(BJ52="Positive",BI52,TODAY()+1),IF(BM52="Positive",BL52,TODAY()+1),IF(BP52="Positive",BO52,TODAY()+1),IF(BS52="Positive",BR52,TODAY()+1),IF(BV52="Positive",BU52,TODAY()+1),IF(BY52="Positive",BX52,TODAY()+1),IF(CB52="Positive",CA52,TODAY()+1),IF(CE52="Positive",CD52,TODAY()+1),IF(CH52="Positive",CG52,TODAY()+1),IF(CK52="Positive",CJ52,TODAY()+1),IF(CN52="Positive",CM52,TODAY()+1),IF(CR52="Positive",CP52,TODAY()+1))=TODAY()+1,"",MIN(IF(M52="Positive",K52,TODAY()+1),IF(AO52="Positive",AN52,TODAY()+1),IF(AR52="Positive",AQ52,TODAY()+1),IF(AU52="Positive",AT52,TODAY()+1),IF(AX52="Positive",AW52,TODAY()+1),IF(BA52="Positive",AZ52,TODAY()+1),IF(BD52="Positive",BC52,TODAY()+1),IF(BG52="Positive",BF52,TODAY()+1),IF(BJ52="Positive",BI52,TODAY()+1),IF(BM52="Positive",BL52,TODAY()+1),IF(BP52="Positive",BO52,TODAY()+1),IF(BS52="Positive",BR52,TODAY()+1),IF(BV52="Positive",BU52,TODAY()+1),IF(BY52="Positive",BX52,TODAY()+1),IF(CB52="Positive",CA52,TODAY()+1),IF(CE52="Positive",CD52,TODAY()+1),IF(CH52="Positive",CG52,TODAY()+1),IF(CK52="Positive",CJ52,TODAY()+1),IF(CN52="Positive",CM52,TODAY()+1),IF(CR52="Positive",CP52,TODAY()+1)))</f>
        <v/>
      </c>
      <c r="CT52" s="157" t="str">
        <f>IF(OR(M52 = "Positive", AO52 = "Positive", AR52 = "Positive", AU52 = "Positive", AX52 = "Positive", BA52 = "Positive", BD52 = "Positive", BG52 = "Positive", BJ52 = "Positive", BM52 = "Positive", BP52 = "Positive", BS52 = "Positive", BV52 = "Positive", BY52 = "Positive", CB52 = "Positive", CE52 = "Positive", CH52 = "Positive", CK52 = "Positive", CN52 = "Positive", CR52 = "Positive"), "YES", "")</f>
        <v/>
      </c>
    </row>
    <row r="53" spans="1:98" s="166" customFormat="1" x14ac:dyDescent="0.35">
      <c r="A53" s="163">
        <f t="shared" si="2"/>
        <v>52</v>
      </c>
      <c r="B53" s="144">
        <f>'Facility Information'!$B$9</f>
        <v>0</v>
      </c>
      <c r="C53" s="100"/>
      <c r="D53" s="21"/>
      <c r="E53" s="25"/>
      <c r="F53" s="279"/>
      <c r="G53" s="115"/>
      <c r="H53" s="30"/>
      <c r="I53" s="64"/>
      <c r="J53" s="64"/>
      <c r="K53" s="295"/>
      <c r="L53" s="26"/>
      <c r="M53" s="139"/>
      <c r="N53" s="139"/>
      <c r="O53" s="28"/>
      <c r="P53" s="218"/>
      <c r="Q53" s="24"/>
      <c r="R53" s="63"/>
      <c r="S53" s="64"/>
      <c r="T53" s="25"/>
      <c r="U53" s="28"/>
      <c r="V53" s="29"/>
      <c r="W53" s="30"/>
      <c r="X53" s="30"/>
      <c r="Y53" s="30"/>
      <c r="Z53" s="30"/>
      <c r="AA53" s="30"/>
      <c r="AB53" s="30"/>
      <c r="AC53" s="30"/>
      <c r="AD53" s="30"/>
      <c r="AE53" s="30"/>
      <c r="AF53" s="233"/>
      <c r="AG53" s="233"/>
      <c r="AH53" s="233"/>
      <c r="AI53" s="320"/>
      <c r="AJ53" s="39"/>
      <c r="AK53" s="317" t="str">
        <f ca="1">IF(AND(CT53 = "YES", V53 &lt;&gt; ""), MIN(CS53, V53), CS53)</f>
        <v/>
      </c>
      <c r="AL53" s="313" t="str">
        <f t="shared" ca="1" si="0"/>
        <v/>
      </c>
      <c r="AM53" s="313" t="str">
        <f t="shared" ca="1" si="1"/>
        <v/>
      </c>
      <c r="AN53" s="234"/>
      <c r="AO53" s="30"/>
      <c r="AP53" s="30"/>
      <c r="AQ53" s="234"/>
      <c r="AR53" s="30"/>
      <c r="AS53" s="30"/>
      <c r="AT53" s="234"/>
      <c r="AU53" s="30"/>
      <c r="AV53" s="30"/>
      <c r="AW53" s="234"/>
      <c r="AX53" s="30"/>
      <c r="AY53" s="30"/>
      <c r="AZ53" s="234"/>
      <c r="BA53" s="30"/>
      <c r="BB53" s="30"/>
      <c r="BC53" s="234"/>
      <c r="BD53" s="30"/>
      <c r="BE53" s="30"/>
      <c r="BF53" s="234"/>
      <c r="BG53" s="30"/>
      <c r="BH53" s="30"/>
      <c r="BI53" s="234"/>
      <c r="BJ53" s="30"/>
      <c r="BK53" s="30"/>
      <c r="BL53" s="234"/>
      <c r="BM53" s="30"/>
      <c r="BN53" s="30"/>
      <c r="BO53" s="234"/>
      <c r="BP53" s="30"/>
      <c r="BQ53" s="30"/>
      <c r="BR53" s="234"/>
      <c r="BS53" s="30"/>
      <c r="BT53" s="30"/>
      <c r="BU53" s="234"/>
      <c r="BV53" s="30"/>
      <c r="BW53" s="30"/>
      <c r="BX53" s="234"/>
      <c r="BY53" s="30"/>
      <c r="BZ53" s="30"/>
      <c r="CA53" s="234"/>
      <c r="CB53" s="30"/>
      <c r="CC53" s="30"/>
      <c r="CD53" s="234"/>
      <c r="CE53" s="30"/>
      <c r="CF53" s="30"/>
      <c r="CG53" s="234"/>
      <c r="CH53" s="30"/>
      <c r="CI53" s="30"/>
      <c r="CJ53" s="234"/>
      <c r="CK53" s="30"/>
      <c r="CL53" s="30"/>
      <c r="CM53" s="234"/>
      <c r="CN53" s="30"/>
      <c r="CO53" s="30"/>
      <c r="CP53" s="327"/>
      <c r="CQ53" s="30"/>
      <c r="CR53" s="27"/>
      <c r="CS53" s="156" t="str">
        <f ca="1">IF(MIN(IF(M53="Positive",K53,TODAY()+1),IF(AO53="Positive",AN53,TODAY()+1),IF(AR53="Positive",AQ53,TODAY()+1),IF(AU53="Positive",AT53,TODAY()+1),IF(AX53="Positive",AW53,TODAY()+1),IF(BA53="Positive",AZ53,TODAY()+1),IF(BD53="Positive",BC53,TODAY()+1),IF(BG53="Positive",BF53,TODAY()+1),IF(BJ53="Positive",BI53,TODAY()+1),IF(BM53="Positive",BL53,TODAY()+1),IF(BP53="Positive",BO53,TODAY()+1),IF(BS53="Positive",BR53,TODAY()+1),IF(BV53="Positive",BU53,TODAY()+1),IF(BY53="Positive",BX53,TODAY()+1),IF(CB53="Positive",CA53,TODAY()+1),IF(CE53="Positive",CD53,TODAY()+1),IF(CH53="Positive",CG53,TODAY()+1),IF(CK53="Positive",CJ53,TODAY()+1),IF(CN53="Positive",CM53,TODAY()+1),IF(CR53="Positive",CP53,TODAY()+1))=TODAY()+1,"",MIN(IF(M53="Positive",K53,TODAY()+1),IF(AO53="Positive",AN53,TODAY()+1),IF(AR53="Positive",AQ53,TODAY()+1),IF(AU53="Positive",AT53,TODAY()+1),IF(AX53="Positive",AW53,TODAY()+1),IF(BA53="Positive",AZ53,TODAY()+1),IF(BD53="Positive",BC53,TODAY()+1),IF(BG53="Positive",BF53,TODAY()+1),IF(BJ53="Positive",BI53,TODAY()+1),IF(BM53="Positive",BL53,TODAY()+1),IF(BP53="Positive",BO53,TODAY()+1),IF(BS53="Positive",BR53,TODAY()+1),IF(BV53="Positive",BU53,TODAY()+1),IF(BY53="Positive",BX53,TODAY()+1),IF(CB53="Positive",CA53,TODAY()+1),IF(CE53="Positive",CD53,TODAY()+1),IF(CH53="Positive",CG53,TODAY()+1),IF(CK53="Positive",CJ53,TODAY()+1),IF(CN53="Positive",CM53,TODAY()+1),IF(CR53="Positive",CP53,TODAY()+1)))</f>
        <v/>
      </c>
      <c r="CT53" s="157" t="str">
        <f>IF(OR(M53 = "Positive", AO53 = "Positive", AR53 = "Positive", AU53 = "Positive", AX53 = "Positive", BA53 = "Positive", BD53 = "Positive", BG53 = "Positive", BJ53 = "Positive", BM53 = "Positive", BP53 = "Positive", BS53 = "Positive", BV53 = "Positive", BY53 = "Positive", CB53 = "Positive", CE53 = "Positive", CH53 = "Positive", CK53 = "Positive", CN53 = "Positive", CR53 = "Positive"), "YES", "")</f>
        <v/>
      </c>
    </row>
    <row r="54" spans="1:98" s="166" customFormat="1" x14ac:dyDescent="0.35">
      <c r="A54" s="163">
        <f t="shared" si="2"/>
        <v>53</v>
      </c>
      <c r="B54" s="144">
        <f>'Facility Information'!$B$9</f>
        <v>0</v>
      </c>
      <c r="C54" s="100"/>
      <c r="D54" s="21"/>
      <c r="E54" s="25"/>
      <c r="F54" s="279"/>
      <c r="G54" s="115"/>
      <c r="H54" s="30"/>
      <c r="I54" s="64"/>
      <c r="J54" s="64"/>
      <c r="K54" s="295"/>
      <c r="L54" s="26"/>
      <c r="M54" s="139"/>
      <c r="N54" s="139"/>
      <c r="O54" s="28"/>
      <c r="P54" s="218"/>
      <c r="Q54" s="24"/>
      <c r="R54" s="63"/>
      <c r="S54" s="64"/>
      <c r="T54" s="25"/>
      <c r="U54" s="28"/>
      <c r="V54" s="29"/>
      <c r="W54" s="30"/>
      <c r="X54" s="30"/>
      <c r="Y54" s="30"/>
      <c r="Z54" s="30"/>
      <c r="AA54" s="30"/>
      <c r="AB54" s="30"/>
      <c r="AC54" s="30"/>
      <c r="AD54" s="30"/>
      <c r="AE54" s="30"/>
      <c r="AF54" s="233"/>
      <c r="AG54" s="233"/>
      <c r="AH54" s="233"/>
      <c r="AI54" s="320"/>
      <c r="AJ54" s="39"/>
      <c r="AK54" s="317" t="str">
        <f ca="1">IF(AND(CT54 = "YES", V54 &lt;&gt; ""), MIN(CS54, V54), CS54)</f>
        <v/>
      </c>
      <c r="AL54" s="313" t="str">
        <f t="shared" ca="1" si="0"/>
        <v/>
      </c>
      <c r="AM54" s="313" t="str">
        <f t="shared" ca="1" si="1"/>
        <v/>
      </c>
      <c r="AN54" s="234"/>
      <c r="AO54" s="30"/>
      <c r="AP54" s="30"/>
      <c r="AQ54" s="234"/>
      <c r="AR54" s="30"/>
      <c r="AS54" s="30"/>
      <c r="AT54" s="234"/>
      <c r="AU54" s="30"/>
      <c r="AV54" s="30"/>
      <c r="AW54" s="234"/>
      <c r="AX54" s="30"/>
      <c r="AY54" s="30"/>
      <c r="AZ54" s="234"/>
      <c r="BA54" s="30"/>
      <c r="BB54" s="30"/>
      <c r="BC54" s="234"/>
      <c r="BD54" s="30"/>
      <c r="BE54" s="30"/>
      <c r="BF54" s="234"/>
      <c r="BG54" s="30"/>
      <c r="BH54" s="30"/>
      <c r="BI54" s="234"/>
      <c r="BJ54" s="30"/>
      <c r="BK54" s="30"/>
      <c r="BL54" s="234"/>
      <c r="BM54" s="30"/>
      <c r="BN54" s="30"/>
      <c r="BO54" s="234"/>
      <c r="BP54" s="30"/>
      <c r="BQ54" s="30"/>
      <c r="BR54" s="234"/>
      <c r="BS54" s="30"/>
      <c r="BT54" s="30"/>
      <c r="BU54" s="234"/>
      <c r="BV54" s="30"/>
      <c r="BW54" s="30"/>
      <c r="BX54" s="234"/>
      <c r="BY54" s="30"/>
      <c r="BZ54" s="30"/>
      <c r="CA54" s="234"/>
      <c r="CB54" s="30"/>
      <c r="CC54" s="30"/>
      <c r="CD54" s="234"/>
      <c r="CE54" s="30"/>
      <c r="CF54" s="30"/>
      <c r="CG54" s="234"/>
      <c r="CH54" s="30"/>
      <c r="CI54" s="30"/>
      <c r="CJ54" s="234"/>
      <c r="CK54" s="30"/>
      <c r="CL54" s="30"/>
      <c r="CM54" s="234"/>
      <c r="CN54" s="30"/>
      <c r="CO54" s="30"/>
      <c r="CP54" s="327"/>
      <c r="CQ54" s="30"/>
      <c r="CR54" s="27"/>
      <c r="CS54" s="156" t="str">
        <f ca="1">IF(MIN(IF(M54="Positive",K54,TODAY()+1),IF(AO54="Positive",AN54,TODAY()+1),IF(AR54="Positive",AQ54,TODAY()+1),IF(AU54="Positive",AT54,TODAY()+1),IF(AX54="Positive",AW54,TODAY()+1),IF(BA54="Positive",AZ54,TODAY()+1),IF(BD54="Positive",BC54,TODAY()+1),IF(BG54="Positive",BF54,TODAY()+1),IF(BJ54="Positive",BI54,TODAY()+1),IF(BM54="Positive",BL54,TODAY()+1),IF(BP54="Positive",BO54,TODAY()+1),IF(BS54="Positive",BR54,TODAY()+1),IF(BV54="Positive",BU54,TODAY()+1),IF(BY54="Positive",BX54,TODAY()+1),IF(CB54="Positive",CA54,TODAY()+1),IF(CE54="Positive",CD54,TODAY()+1),IF(CH54="Positive",CG54,TODAY()+1),IF(CK54="Positive",CJ54,TODAY()+1),IF(CN54="Positive",CM54,TODAY()+1),IF(CR54="Positive",CP54,TODAY()+1))=TODAY()+1,"",MIN(IF(M54="Positive",K54,TODAY()+1),IF(AO54="Positive",AN54,TODAY()+1),IF(AR54="Positive",AQ54,TODAY()+1),IF(AU54="Positive",AT54,TODAY()+1),IF(AX54="Positive",AW54,TODAY()+1),IF(BA54="Positive",AZ54,TODAY()+1),IF(BD54="Positive",BC54,TODAY()+1),IF(BG54="Positive",BF54,TODAY()+1),IF(BJ54="Positive",BI54,TODAY()+1),IF(BM54="Positive",BL54,TODAY()+1),IF(BP54="Positive",BO54,TODAY()+1),IF(BS54="Positive",BR54,TODAY()+1),IF(BV54="Positive",BU54,TODAY()+1),IF(BY54="Positive",BX54,TODAY()+1),IF(CB54="Positive",CA54,TODAY()+1),IF(CE54="Positive",CD54,TODAY()+1),IF(CH54="Positive",CG54,TODAY()+1),IF(CK54="Positive",CJ54,TODAY()+1),IF(CN54="Positive",CM54,TODAY()+1),IF(CR54="Positive",CP54,TODAY()+1)))</f>
        <v/>
      </c>
      <c r="CT54" s="157" t="str">
        <f>IF(OR(M54 = "Positive", AO54 = "Positive", AR54 = "Positive", AU54 = "Positive", AX54 = "Positive", BA54 = "Positive", BD54 = "Positive", BG54 = "Positive", BJ54 = "Positive", BM54 = "Positive", BP54 = "Positive", BS54 = "Positive", BV54 = "Positive", BY54 = "Positive", CB54 = "Positive", CE54 = "Positive", CH54 = "Positive", CK54 = "Positive", CN54 = "Positive", CR54 = "Positive"), "YES", "")</f>
        <v/>
      </c>
    </row>
    <row r="55" spans="1:98" s="166" customFormat="1" x14ac:dyDescent="0.35">
      <c r="A55" s="163">
        <f t="shared" si="2"/>
        <v>54</v>
      </c>
      <c r="B55" s="144">
        <f>'Facility Information'!$B$9</f>
        <v>0</v>
      </c>
      <c r="C55" s="100"/>
      <c r="D55" s="21"/>
      <c r="E55" s="25"/>
      <c r="F55" s="279"/>
      <c r="G55" s="115"/>
      <c r="H55" s="30"/>
      <c r="I55" s="64"/>
      <c r="J55" s="64"/>
      <c r="K55" s="295"/>
      <c r="L55" s="26"/>
      <c r="M55" s="139"/>
      <c r="N55" s="139"/>
      <c r="O55" s="28"/>
      <c r="P55" s="218"/>
      <c r="Q55" s="24"/>
      <c r="R55" s="63"/>
      <c r="S55" s="64"/>
      <c r="T55" s="25"/>
      <c r="U55" s="28"/>
      <c r="V55" s="29"/>
      <c r="W55" s="30"/>
      <c r="X55" s="30"/>
      <c r="Y55" s="30"/>
      <c r="Z55" s="30"/>
      <c r="AA55" s="30"/>
      <c r="AB55" s="30"/>
      <c r="AC55" s="30"/>
      <c r="AD55" s="30"/>
      <c r="AE55" s="30"/>
      <c r="AF55" s="233"/>
      <c r="AG55" s="233"/>
      <c r="AH55" s="233"/>
      <c r="AI55" s="320"/>
      <c r="AJ55" s="39"/>
      <c r="AK55" s="317" t="str">
        <f ca="1">IF(AND(CT55 = "YES", V55 &lt;&gt; ""), MIN(CS55, V55), CS55)</f>
        <v/>
      </c>
      <c r="AL55" s="313" t="str">
        <f t="shared" ca="1" si="0"/>
        <v/>
      </c>
      <c r="AM55" s="313" t="str">
        <f t="shared" ca="1" si="1"/>
        <v/>
      </c>
      <c r="AN55" s="234"/>
      <c r="AO55" s="30"/>
      <c r="AP55" s="30"/>
      <c r="AQ55" s="234"/>
      <c r="AR55" s="30"/>
      <c r="AS55" s="30"/>
      <c r="AT55" s="234"/>
      <c r="AU55" s="30"/>
      <c r="AV55" s="30"/>
      <c r="AW55" s="234"/>
      <c r="AX55" s="30"/>
      <c r="AY55" s="30"/>
      <c r="AZ55" s="234"/>
      <c r="BA55" s="30"/>
      <c r="BB55" s="30"/>
      <c r="BC55" s="234"/>
      <c r="BD55" s="30"/>
      <c r="BE55" s="30"/>
      <c r="BF55" s="234"/>
      <c r="BG55" s="30"/>
      <c r="BH55" s="30"/>
      <c r="BI55" s="234"/>
      <c r="BJ55" s="30"/>
      <c r="BK55" s="30"/>
      <c r="BL55" s="234"/>
      <c r="BM55" s="30"/>
      <c r="BN55" s="30"/>
      <c r="BO55" s="234"/>
      <c r="BP55" s="30"/>
      <c r="BQ55" s="30"/>
      <c r="BR55" s="234"/>
      <c r="BS55" s="30"/>
      <c r="BT55" s="30"/>
      <c r="BU55" s="234"/>
      <c r="BV55" s="30"/>
      <c r="BW55" s="30"/>
      <c r="BX55" s="234"/>
      <c r="BY55" s="30"/>
      <c r="BZ55" s="30"/>
      <c r="CA55" s="234"/>
      <c r="CB55" s="30"/>
      <c r="CC55" s="30"/>
      <c r="CD55" s="234"/>
      <c r="CE55" s="30"/>
      <c r="CF55" s="30"/>
      <c r="CG55" s="234"/>
      <c r="CH55" s="30"/>
      <c r="CI55" s="30"/>
      <c r="CJ55" s="234"/>
      <c r="CK55" s="30"/>
      <c r="CL55" s="30"/>
      <c r="CM55" s="234"/>
      <c r="CN55" s="30"/>
      <c r="CO55" s="30"/>
      <c r="CP55" s="327"/>
      <c r="CQ55" s="30"/>
      <c r="CR55" s="27"/>
      <c r="CS55" s="156" t="str">
        <f ca="1">IF(MIN(IF(M55="Positive",K55,TODAY()+1),IF(AO55="Positive",AN55,TODAY()+1),IF(AR55="Positive",AQ55,TODAY()+1),IF(AU55="Positive",AT55,TODAY()+1),IF(AX55="Positive",AW55,TODAY()+1),IF(BA55="Positive",AZ55,TODAY()+1),IF(BD55="Positive",BC55,TODAY()+1),IF(BG55="Positive",BF55,TODAY()+1),IF(BJ55="Positive",BI55,TODAY()+1),IF(BM55="Positive",BL55,TODAY()+1),IF(BP55="Positive",BO55,TODAY()+1),IF(BS55="Positive",BR55,TODAY()+1),IF(BV55="Positive",BU55,TODAY()+1),IF(BY55="Positive",BX55,TODAY()+1),IF(CB55="Positive",CA55,TODAY()+1),IF(CE55="Positive",CD55,TODAY()+1),IF(CH55="Positive",CG55,TODAY()+1),IF(CK55="Positive",CJ55,TODAY()+1),IF(CN55="Positive",CM55,TODAY()+1),IF(CR55="Positive",CP55,TODAY()+1))=TODAY()+1,"",MIN(IF(M55="Positive",K55,TODAY()+1),IF(AO55="Positive",AN55,TODAY()+1),IF(AR55="Positive",AQ55,TODAY()+1),IF(AU55="Positive",AT55,TODAY()+1),IF(AX55="Positive",AW55,TODAY()+1),IF(BA55="Positive",AZ55,TODAY()+1),IF(BD55="Positive",BC55,TODAY()+1),IF(BG55="Positive",BF55,TODAY()+1),IF(BJ55="Positive",BI55,TODAY()+1),IF(BM55="Positive",BL55,TODAY()+1),IF(BP55="Positive",BO55,TODAY()+1),IF(BS55="Positive",BR55,TODAY()+1),IF(BV55="Positive",BU55,TODAY()+1),IF(BY55="Positive",BX55,TODAY()+1),IF(CB55="Positive",CA55,TODAY()+1),IF(CE55="Positive",CD55,TODAY()+1),IF(CH55="Positive",CG55,TODAY()+1),IF(CK55="Positive",CJ55,TODAY()+1),IF(CN55="Positive",CM55,TODAY()+1),IF(CR55="Positive",CP55,TODAY()+1)))</f>
        <v/>
      </c>
      <c r="CT55" s="157" t="str">
        <f>IF(OR(M55 = "Positive", AO55 = "Positive", AR55 = "Positive", AU55 = "Positive", AX55 = "Positive", BA55 = "Positive", BD55 = "Positive", BG55 = "Positive", BJ55 = "Positive", BM55 = "Positive", BP55 = "Positive", BS55 = "Positive", BV55 = "Positive", BY55 = "Positive", CB55 = "Positive", CE55 = "Positive", CH55 = "Positive", CK55 = "Positive", CN55 = "Positive", CR55 = "Positive"), "YES", "")</f>
        <v/>
      </c>
    </row>
    <row r="56" spans="1:98" s="166" customFormat="1" x14ac:dyDescent="0.35">
      <c r="A56" s="163">
        <f t="shared" si="2"/>
        <v>55</v>
      </c>
      <c r="B56" s="144">
        <f>'Facility Information'!$B$9</f>
        <v>0</v>
      </c>
      <c r="C56" s="100"/>
      <c r="D56" s="21"/>
      <c r="E56" s="25"/>
      <c r="F56" s="279"/>
      <c r="G56" s="115"/>
      <c r="H56" s="30"/>
      <c r="I56" s="64"/>
      <c r="J56" s="64"/>
      <c r="K56" s="295"/>
      <c r="L56" s="26"/>
      <c r="M56" s="139"/>
      <c r="N56" s="139"/>
      <c r="O56" s="28"/>
      <c r="P56" s="218"/>
      <c r="Q56" s="24"/>
      <c r="R56" s="63"/>
      <c r="S56" s="64"/>
      <c r="T56" s="25"/>
      <c r="U56" s="28"/>
      <c r="V56" s="29"/>
      <c r="W56" s="30"/>
      <c r="X56" s="30"/>
      <c r="Y56" s="30"/>
      <c r="Z56" s="30"/>
      <c r="AA56" s="30"/>
      <c r="AB56" s="30"/>
      <c r="AC56" s="30"/>
      <c r="AD56" s="30"/>
      <c r="AE56" s="30"/>
      <c r="AF56" s="233"/>
      <c r="AG56" s="233"/>
      <c r="AH56" s="233"/>
      <c r="AI56" s="320"/>
      <c r="AJ56" s="39"/>
      <c r="AK56" s="317" t="str">
        <f ca="1">IF(AND(CT56 = "YES", V56 &lt;&gt; ""), MIN(CS56, V56), CS56)</f>
        <v/>
      </c>
      <c r="AL56" s="313" t="str">
        <f t="shared" ca="1" si="0"/>
        <v/>
      </c>
      <c r="AM56" s="313" t="str">
        <f t="shared" ca="1" si="1"/>
        <v/>
      </c>
      <c r="AN56" s="234"/>
      <c r="AO56" s="30"/>
      <c r="AP56" s="30"/>
      <c r="AQ56" s="234"/>
      <c r="AR56" s="30"/>
      <c r="AS56" s="30"/>
      <c r="AT56" s="234"/>
      <c r="AU56" s="30"/>
      <c r="AV56" s="30"/>
      <c r="AW56" s="234"/>
      <c r="AX56" s="30"/>
      <c r="AY56" s="30"/>
      <c r="AZ56" s="234"/>
      <c r="BA56" s="30"/>
      <c r="BB56" s="30"/>
      <c r="BC56" s="234"/>
      <c r="BD56" s="30"/>
      <c r="BE56" s="30"/>
      <c r="BF56" s="234"/>
      <c r="BG56" s="30"/>
      <c r="BH56" s="30"/>
      <c r="BI56" s="234"/>
      <c r="BJ56" s="30"/>
      <c r="BK56" s="30"/>
      <c r="BL56" s="234"/>
      <c r="BM56" s="30"/>
      <c r="BN56" s="30"/>
      <c r="BO56" s="234"/>
      <c r="BP56" s="30"/>
      <c r="BQ56" s="30"/>
      <c r="BR56" s="234"/>
      <c r="BS56" s="30"/>
      <c r="BT56" s="30"/>
      <c r="BU56" s="234"/>
      <c r="BV56" s="30"/>
      <c r="BW56" s="30"/>
      <c r="BX56" s="234"/>
      <c r="BY56" s="30"/>
      <c r="BZ56" s="30"/>
      <c r="CA56" s="234"/>
      <c r="CB56" s="30"/>
      <c r="CC56" s="30"/>
      <c r="CD56" s="234"/>
      <c r="CE56" s="30"/>
      <c r="CF56" s="30"/>
      <c r="CG56" s="234"/>
      <c r="CH56" s="30"/>
      <c r="CI56" s="30"/>
      <c r="CJ56" s="234"/>
      <c r="CK56" s="30"/>
      <c r="CL56" s="30"/>
      <c r="CM56" s="234"/>
      <c r="CN56" s="30"/>
      <c r="CO56" s="30"/>
      <c r="CP56" s="327"/>
      <c r="CQ56" s="30"/>
      <c r="CR56" s="27"/>
      <c r="CS56" s="156" t="str">
        <f ca="1">IF(MIN(IF(M56="Positive",K56,TODAY()+1),IF(AO56="Positive",AN56,TODAY()+1),IF(AR56="Positive",AQ56,TODAY()+1),IF(AU56="Positive",AT56,TODAY()+1),IF(AX56="Positive",AW56,TODAY()+1),IF(BA56="Positive",AZ56,TODAY()+1),IF(BD56="Positive",BC56,TODAY()+1),IF(BG56="Positive",BF56,TODAY()+1),IF(BJ56="Positive",BI56,TODAY()+1),IF(BM56="Positive",BL56,TODAY()+1),IF(BP56="Positive",BO56,TODAY()+1),IF(BS56="Positive",BR56,TODAY()+1),IF(BV56="Positive",BU56,TODAY()+1),IF(BY56="Positive",BX56,TODAY()+1),IF(CB56="Positive",CA56,TODAY()+1),IF(CE56="Positive",CD56,TODAY()+1),IF(CH56="Positive",CG56,TODAY()+1),IF(CK56="Positive",CJ56,TODAY()+1),IF(CN56="Positive",CM56,TODAY()+1),IF(CR56="Positive",CP56,TODAY()+1))=TODAY()+1,"",MIN(IF(M56="Positive",K56,TODAY()+1),IF(AO56="Positive",AN56,TODAY()+1),IF(AR56="Positive",AQ56,TODAY()+1),IF(AU56="Positive",AT56,TODAY()+1),IF(AX56="Positive",AW56,TODAY()+1),IF(BA56="Positive",AZ56,TODAY()+1),IF(BD56="Positive",BC56,TODAY()+1),IF(BG56="Positive",BF56,TODAY()+1),IF(BJ56="Positive",BI56,TODAY()+1),IF(BM56="Positive",BL56,TODAY()+1),IF(BP56="Positive",BO56,TODAY()+1),IF(BS56="Positive",BR56,TODAY()+1),IF(BV56="Positive",BU56,TODAY()+1),IF(BY56="Positive",BX56,TODAY()+1),IF(CB56="Positive",CA56,TODAY()+1),IF(CE56="Positive",CD56,TODAY()+1),IF(CH56="Positive",CG56,TODAY()+1),IF(CK56="Positive",CJ56,TODAY()+1),IF(CN56="Positive",CM56,TODAY()+1),IF(CR56="Positive",CP56,TODAY()+1)))</f>
        <v/>
      </c>
      <c r="CT56" s="157" t="str">
        <f>IF(OR(M56 = "Positive", AO56 = "Positive", AR56 = "Positive", AU56 = "Positive", AX56 = "Positive", BA56 = "Positive", BD56 = "Positive", BG56 = "Positive", BJ56 = "Positive", BM56 = "Positive", BP56 = "Positive", BS56 = "Positive", BV56 = "Positive", BY56 = "Positive", CB56 = "Positive", CE56 = "Positive", CH56 = "Positive", CK56 = "Positive", CN56 = "Positive", CR56 = "Positive"), "YES", "")</f>
        <v/>
      </c>
    </row>
    <row r="57" spans="1:98" s="166" customFormat="1" x14ac:dyDescent="0.35">
      <c r="A57" s="163">
        <f t="shared" si="2"/>
        <v>56</v>
      </c>
      <c r="B57" s="144">
        <f>'Facility Information'!$B$9</f>
        <v>0</v>
      </c>
      <c r="C57" s="100"/>
      <c r="D57" s="21"/>
      <c r="E57" s="25"/>
      <c r="F57" s="279"/>
      <c r="G57" s="115"/>
      <c r="H57" s="30"/>
      <c r="I57" s="64"/>
      <c r="J57" s="64"/>
      <c r="K57" s="295"/>
      <c r="L57" s="26"/>
      <c r="M57" s="139"/>
      <c r="N57" s="139"/>
      <c r="O57" s="28"/>
      <c r="P57" s="218"/>
      <c r="Q57" s="24"/>
      <c r="R57" s="63"/>
      <c r="S57" s="64"/>
      <c r="T57" s="25"/>
      <c r="U57" s="28"/>
      <c r="V57" s="29"/>
      <c r="W57" s="30"/>
      <c r="X57" s="30"/>
      <c r="Y57" s="30"/>
      <c r="Z57" s="30"/>
      <c r="AA57" s="30"/>
      <c r="AB57" s="30"/>
      <c r="AC57" s="30"/>
      <c r="AD57" s="30"/>
      <c r="AE57" s="30"/>
      <c r="AF57" s="233"/>
      <c r="AG57" s="233"/>
      <c r="AH57" s="233"/>
      <c r="AI57" s="320"/>
      <c r="AJ57" s="39"/>
      <c r="AK57" s="317" t="str">
        <f ca="1">IF(AND(CT57 = "YES", V57 &lt;&gt; ""), MIN(CS57, V57), CS57)</f>
        <v/>
      </c>
      <c r="AL57" s="313" t="str">
        <f t="shared" ca="1" si="0"/>
        <v/>
      </c>
      <c r="AM57" s="313" t="str">
        <f t="shared" ca="1" si="1"/>
        <v/>
      </c>
      <c r="AN57" s="234"/>
      <c r="AO57" s="30"/>
      <c r="AP57" s="30"/>
      <c r="AQ57" s="234"/>
      <c r="AR57" s="30"/>
      <c r="AS57" s="30"/>
      <c r="AT57" s="234"/>
      <c r="AU57" s="30"/>
      <c r="AV57" s="30"/>
      <c r="AW57" s="234"/>
      <c r="AX57" s="30"/>
      <c r="AY57" s="30"/>
      <c r="AZ57" s="234"/>
      <c r="BA57" s="30"/>
      <c r="BB57" s="30"/>
      <c r="BC57" s="234"/>
      <c r="BD57" s="30"/>
      <c r="BE57" s="30"/>
      <c r="BF57" s="234"/>
      <c r="BG57" s="30"/>
      <c r="BH57" s="30"/>
      <c r="BI57" s="234"/>
      <c r="BJ57" s="30"/>
      <c r="BK57" s="30"/>
      <c r="BL57" s="234"/>
      <c r="BM57" s="30"/>
      <c r="BN57" s="30"/>
      <c r="BO57" s="234"/>
      <c r="BP57" s="30"/>
      <c r="BQ57" s="30"/>
      <c r="BR57" s="234"/>
      <c r="BS57" s="30"/>
      <c r="BT57" s="30"/>
      <c r="BU57" s="234"/>
      <c r="BV57" s="30"/>
      <c r="BW57" s="30"/>
      <c r="BX57" s="234"/>
      <c r="BY57" s="30"/>
      <c r="BZ57" s="30"/>
      <c r="CA57" s="234"/>
      <c r="CB57" s="30"/>
      <c r="CC57" s="30"/>
      <c r="CD57" s="234"/>
      <c r="CE57" s="30"/>
      <c r="CF57" s="30"/>
      <c r="CG57" s="234"/>
      <c r="CH57" s="30"/>
      <c r="CI57" s="30"/>
      <c r="CJ57" s="234"/>
      <c r="CK57" s="30"/>
      <c r="CL57" s="30"/>
      <c r="CM57" s="234"/>
      <c r="CN57" s="30"/>
      <c r="CO57" s="30"/>
      <c r="CP57" s="327"/>
      <c r="CQ57" s="30"/>
      <c r="CR57" s="27"/>
      <c r="CS57" s="156" t="str">
        <f ca="1">IF(MIN(IF(M57="Positive",K57,TODAY()+1),IF(AO57="Positive",AN57,TODAY()+1),IF(AR57="Positive",AQ57,TODAY()+1),IF(AU57="Positive",AT57,TODAY()+1),IF(AX57="Positive",AW57,TODAY()+1),IF(BA57="Positive",AZ57,TODAY()+1),IF(BD57="Positive",BC57,TODAY()+1),IF(BG57="Positive",BF57,TODAY()+1),IF(BJ57="Positive",BI57,TODAY()+1),IF(BM57="Positive",BL57,TODAY()+1),IF(BP57="Positive",BO57,TODAY()+1),IF(BS57="Positive",BR57,TODAY()+1),IF(BV57="Positive",BU57,TODAY()+1),IF(BY57="Positive",BX57,TODAY()+1),IF(CB57="Positive",CA57,TODAY()+1),IF(CE57="Positive",CD57,TODAY()+1),IF(CH57="Positive",CG57,TODAY()+1),IF(CK57="Positive",CJ57,TODAY()+1),IF(CN57="Positive",CM57,TODAY()+1),IF(CR57="Positive",CP57,TODAY()+1))=TODAY()+1,"",MIN(IF(M57="Positive",K57,TODAY()+1),IF(AO57="Positive",AN57,TODAY()+1),IF(AR57="Positive",AQ57,TODAY()+1),IF(AU57="Positive",AT57,TODAY()+1),IF(AX57="Positive",AW57,TODAY()+1),IF(BA57="Positive",AZ57,TODAY()+1),IF(BD57="Positive",BC57,TODAY()+1),IF(BG57="Positive",BF57,TODAY()+1),IF(BJ57="Positive",BI57,TODAY()+1),IF(BM57="Positive",BL57,TODAY()+1),IF(BP57="Positive",BO57,TODAY()+1),IF(BS57="Positive",BR57,TODAY()+1),IF(BV57="Positive",BU57,TODAY()+1),IF(BY57="Positive",BX57,TODAY()+1),IF(CB57="Positive",CA57,TODAY()+1),IF(CE57="Positive",CD57,TODAY()+1),IF(CH57="Positive",CG57,TODAY()+1),IF(CK57="Positive",CJ57,TODAY()+1),IF(CN57="Positive",CM57,TODAY()+1),IF(CR57="Positive",CP57,TODAY()+1)))</f>
        <v/>
      </c>
      <c r="CT57" s="157" t="str">
        <f>IF(OR(M57 = "Positive", AO57 = "Positive", AR57 = "Positive", AU57 = "Positive", AX57 = "Positive", BA57 = "Positive", BD57 = "Positive", BG57 = "Positive", BJ57 = "Positive", BM57 = "Positive", BP57 = "Positive", BS57 = "Positive", BV57 = "Positive", BY57 = "Positive", CB57 = "Positive", CE57 = "Positive", CH57 = "Positive", CK57 = "Positive", CN57 = "Positive", CR57 = "Positive"), "YES", "")</f>
        <v/>
      </c>
    </row>
    <row r="58" spans="1:98" s="166" customFormat="1" x14ac:dyDescent="0.35">
      <c r="A58" s="163">
        <f t="shared" si="2"/>
        <v>57</v>
      </c>
      <c r="B58" s="144">
        <f>'Facility Information'!$B$9</f>
        <v>0</v>
      </c>
      <c r="C58" s="100"/>
      <c r="D58" s="21"/>
      <c r="E58" s="25"/>
      <c r="F58" s="279"/>
      <c r="G58" s="115"/>
      <c r="H58" s="30"/>
      <c r="I58" s="64"/>
      <c r="J58" s="64"/>
      <c r="K58" s="295"/>
      <c r="L58" s="26"/>
      <c r="M58" s="139"/>
      <c r="N58" s="139"/>
      <c r="O58" s="28"/>
      <c r="P58" s="218"/>
      <c r="Q58" s="24"/>
      <c r="R58" s="63"/>
      <c r="S58" s="64"/>
      <c r="T58" s="25"/>
      <c r="U58" s="28"/>
      <c r="V58" s="29"/>
      <c r="W58" s="30"/>
      <c r="X58" s="30"/>
      <c r="Y58" s="30"/>
      <c r="Z58" s="30"/>
      <c r="AA58" s="30"/>
      <c r="AB58" s="30"/>
      <c r="AC58" s="30"/>
      <c r="AD58" s="30"/>
      <c r="AE58" s="30"/>
      <c r="AF58" s="233"/>
      <c r="AG58" s="233"/>
      <c r="AH58" s="233"/>
      <c r="AI58" s="320"/>
      <c r="AJ58" s="39"/>
      <c r="AK58" s="317" t="str">
        <f ca="1">IF(AND(CT58 = "YES", V58 &lt;&gt; ""), MIN(CS58, V58), CS58)</f>
        <v/>
      </c>
      <c r="AL58" s="313" t="str">
        <f t="shared" ca="1" si="0"/>
        <v/>
      </c>
      <c r="AM58" s="313" t="str">
        <f t="shared" ca="1" si="1"/>
        <v/>
      </c>
      <c r="AN58" s="234"/>
      <c r="AO58" s="30"/>
      <c r="AP58" s="30"/>
      <c r="AQ58" s="234"/>
      <c r="AR58" s="30"/>
      <c r="AS58" s="30"/>
      <c r="AT58" s="234"/>
      <c r="AU58" s="30"/>
      <c r="AV58" s="30"/>
      <c r="AW58" s="234"/>
      <c r="AX58" s="30"/>
      <c r="AY58" s="30"/>
      <c r="AZ58" s="234"/>
      <c r="BA58" s="30"/>
      <c r="BB58" s="30"/>
      <c r="BC58" s="234"/>
      <c r="BD58" s="30"/>
      <c r="BE58" s="30"/>
      <c r="BF58" s="234"/>
      <c r="BG58" s="30"/>
      <c r="BH58" s="30"/>
      <c r="BI58" s="234"/>
      <c r="BJ58" s="30"/>
      <c r="BK58" s="30"/>
      <c r="BL58" s="234"/>
      <c r="BM58" s="30"/>
      <c r="BN58" s="30"/>
      <c r="BO58" s="234"/>
      <c r="BP58" s="30"/>
      <c r="BQ58" s="30"/>
      <c r="BR58" s="234"/>
      <c r="BS58" s="30"/>
      <c r="BT58" s="30"/>
      <c r="BU58" s="234"/>
      <c r="BV58" s="30"/>
      <c r="BW58" s="30"/>
      <c r="BX58" s="234"/>
      <c r="BY58" s="30"/>
      <c r="BZ58" s="30"/>
      <c r="CA58" s="234"/>
      <c r="CB58" s="30"/>
      <c r="CC58" s="30"/>
      <c r="CD58" s="234"/>
      <c r="CE58" s="30"/>
      <c r="CF58" s="30"/>
      <c r="CG58" s="234"/>
      <c r="CH58" s="30"/>
      <c r="CI58" s="30"/>
      <c r="CJ58" s="234"/>
      <c r="CK58" s="30"/>
      <c r="CL58" s="30"/>
      <c r="CM58" s="234"/>
      <c r="CN58" s="30"/>
      <c r="CO58" s="30"/>
      <c r="CP58" s="327"/>
      <c r="CQ58" s="30"/>
      <c r="CR58" s="27"/>
      <c r="CS58" s="156" t="str">
        <f ca="1">IF(MIN(IF(M58="Positive",K58,TODAY()+1),IF(AO58="Positive",AN58,TODAY()+1),IF(AR58="Positive",AQ58,TODAY()+1),IF(AU58="Positive",AT58,TODAY()+1),IF(AX58="Positive",AW58,TODAY()+1),IF(BA58="Positive",AZ58,TODAY()+1),IF(BD58="Positive",BC58,TODAY()+1),IF(BG58="Positive",BF58,TODAY()+1),IF(BJ58="Positive",BI58,TODAY()+1),IF(BM58="Positive",BL58,TODAY()+1),IF(BP58="Positive",BO58,TODAY()+1),IF(BS58="Positive",BR58,TODAY()+1),IF(BV58="Positive",BU58,TODAY()+1),IF(BY58="Positive",BX58,TODAY()+1),IF(CB58="Positive",CA58,TODAY()+1),IF(CE58="Positive",CD58,TODAY()+1),IF(CH58="Positive",CG58,TODAY()+1),IF(CK58="Positive",CJ58,TODAY()+1),IF(CN58="Positive",CM58,TODAY()+1),IF(CR58="Positive",CP58,TODAY()+1))=TODAY()+1,"",MIN(IF(M58="Positive",K58,TODAY()+1),IF(AO58="Positive",AN58,TODAY()+1),IF(AR58="Positive",AQ58,TODAY()+1),IF(AU58="Positive",AT58,TODAY()+1),IF(AX58="Positive",AW58,TODAY()+1),IF(BA58="Positive",AZ58,TODAY()+1),IF(BD58="Positive",BC58,TODAY()+1),IF(BG58="Positive",BF58,TODAY()+1),IF(BJ58="Positive",BI58,TODAY()+1),IF(BM58="Positive",BL58,TODAY()+1),IF(BP58="Positive",BO58,TODAY()+1),IF(BS58="Positive",BR58,TODAY()+1),IF(BV58="Positive",BU58,TODAY()+1),IF(BY58="Positive",BX58,TODAY()+1),IF(CB58="Positive",CA58,TODAY()+1),IF(CE58="Positive",CD58,TODAY()+1),IF(CH58="Positive",CG58,TODAY()+1),IF(CK58="Positive",CJ58,TODAY()+1),IF(CN58="Positive",CM58,TODAY()+1),IF(CR58="Positive",CP58,TODAY()+1)))</f>
        <v/>
      </c>
      <c r="CT58" s="157" t="str">
        <f>IF(OR(M58 = "Positive", AO58 = "Positive", AR58 = "Positive", AU58 = "Positive", AX58 = "Positive", BA58 = "Positive", BD58 = "Positive", BG58 = "Positive", BJ58 = "Positive", BM58 = "Positive", BP58 = "Positive", BS58 = "Positive", BV58 = "Positive", BY58 = "Positive", CB58 = "Positive", CE58 = "Positive", CH58 = "Positive", CK58 = "Positive", CN58 = "Positive", CR58 = "Positive"), "YES", "")</f>
        <v/>
      </c>
    </row>
    <row r="59" spans="1:98" s="166" customFormat="1" x14ac:dyDescent="0.35">
      <c r="A59" s="163">
        <f t="shared" si="2"/>
        <v>58</v>
      </c>
      <c r="B59" s="144">
        <f>'Facility Information'!$B$9</f>
        <v>0</v>
      </c>
      <c r="C59" s="100"/>
      <c r="D59" s="21"/>
      <c r="E59" s="25"/>
      <c r="F59" s="279"/>
      <c r="G59" s="115"/>
      <c r="H59" s="30"/>
      <c r="I59" s="64"/>
      <c r="J59" s="64"/>
      <c r="K59" s="295"/>
      <c r="L59" s="26"/>
      <c r="M59" s="139"/>
      <c r="N59" s="139"/>
      <c r="O59" s="28"/>
      <c r="P59" s="218"/>
      <c r="Q59" s="24"/>
      <c r="R59" s="63"/>
      <c r="S59" s="64"/>
      <c r="T59" s="25"/>
      <c r="U59" s="28"/>
      <c r="V59" s="29"/>
      <c r="W59" s="30"/>
      <c r="X59" s="30"/>
      <c r="Y59" s="30"/>
      <c r="Z59" s="30"/>
      <c r="AA59" s="30"/>
      <c r="AB59" s="30"/>
      <c r="AC59" s="30"/>
      <c r="AD59" s="30"/>
      <c r="AE59" s="30"/>
      <c r="AF59" s="233"/>
      <c r="AG59" s="233"/>
      <c r="AH59" s="233"/>
      <c r="AI59" s="320"/>
      <c r="AJ59" s="39"/>
      <c r="AK59" s="317" t="str">
        <f ca="1">IF(AND(CT59 = "YES", V59 &lt;&gt; ""), MIN(CS59, V59), CS59)</f>
        <v/>
      </c>
      <c r="AL59" s="313" t="str">
        <f t="shared" ca="1" si="0"/>
        <v/>
      </c>
      <c r="AM59" s="313" t="str">
        <f t="shared" ca="1" si="1"/>
        <v/>
      </c>
      <c r="AN59" s="234"/>
      <c r="AO59" s="30"/>
      <c r="AP59" s="30"/>
      <c r="AQ59" s="234"/>
      <c r="AR59" s="30"/>
      <c r="AS59" s="30"/>
      <c r="AT59" s="234"/>
      <c r="AU59" s="30"/>
      <c r="AV59" s="30"/>
      <c r="AW59" s="234"/>
      <c r="AX59" s="30"/>
      <c r="AY59" s="30"/>
      <c r="AZ59" s="234"/>
      <c r="BA59" s="30"/>
      <c r="BB59" s="30"/>
      <c r="BC59" s="234"/>
      <c r="BD59" s="30"/>
      <c r="BE59" s="30"/>
      <c r="BF59" s="234"/>
      <c r="BG59" s="30"/>
      <c r="BH59" s="30"/>
      <c r="BI59" s="234"/>
      <c r="BJ59" s="30"/>
      <c r="BK59" s="30"/>
      <c r="BL59" s="234"/>
      <c r="BM59" s="30"/>
      <c r="BN59" s="30"/>
      <c r="BO59" s="234"/>
      <c r="BP59" s="30"/>
      <c r="BQ59" s="30"/>
      <c r="BR59" s="234"/>
      <c r="BS59" s="30"/>
      <c r="BT59" s="30"/>
      <c r="BU59" s="234"/>
      <c r="BV59" s="30"/>
      <c r="BW59" s="30"/>
      <c r="BX59" s="234"/>
      <c r="BY59" s="30"/>
      <c r="BZ59" s="30"/>
      <c r="CA59" s="234"/>
      <c r="CB59" s="30"/>
      <c r="CC59" s="30"/>
      <c r="CD59" s="234"/>
      <c r="CE59" s="30"/>
      <c r="CF59" s="30"/>
      <c r="CG59" s="234"/>
      <c r="CH59" s="30"/>
      <c r="CI59" s="30"/>
      <c r="CJ59" s="234"/>
      <c r="CK59" s="30"/>
      <c r="CL59" s="30"/>
      <c r="CM59" s="234"/>
      <c r="CN59" s="30"/>
      <c r="CO59" s="30"/>
      <c r="CP59" s="327"/>
      <c r="CQ59" s="30"/>
      <c r="CR59" s="27"/>
      <c r="CS59" s="156" t="str">
        <f ca="1">IF(MIN(IF(M59="Positive",K59,TODAY()+1),IF(AO59="Positive",AN59,TODAY()+1),IF(AR59="Positive",AQ59,TODAY()+1),IF(AU59="Positive",AT59,TODAY()+1),IF(AX59="Positive",AW59,TODAY()+1),IF(BA59="Positive",AZ59,TODAY()+1),IF(BD59="Positive",BC59,TODAY()+1),IF(BG59="Positive",BF59,TODAY()+1),IF(BJ59="Positive",BI59,TODAY()+1),IF(BM59="Positive",BL59,TODAY()+1),IF(BP59="Positive",BO59,TODAY()+1),IF(BS59="Positive",BR59,TODAY()+1),IF(BV59="Positive",BU59,TODAY()+1),IF(BY59="Positive",BX59,TODAY()+1),IF(CB59="Positive",CA59,TODAY()+1),IF(CE59="Positive",CD59,TODAY()+1),IF(CH59="Positive",CG59,TODAY()+1),IF(CK59="Positive",CJ59,TODAY()+1),IF(CN59="Positive",CM59,TODAY()+1),IF(CR59="Positive",CP59,TODAY()+1))=TODAY()+1,"",MIN(IF(M59="Positive",K59,TODAY()+1),IF(AO59="Positive",AN59,TODAY()+1),IF(AR59="Positive",AQ59,TODAY()+1),IF(AU59="Positive",AT59,TODAY()+1),IF(AX59="Positive",AW59,TODAY()+1),IF(BA59="Positive",AZ59,TODAY()+1),IF(BD59="Positive",BC59,TODAY()+1),IF(BG59="Positive",BF59,TODAY()+1),IF(BJ59="Positive",BI59,TODAY()+1),IF(BM59="Positive",BL59,TODAY()+1),IF(BP59="Positive",BO59,TODAY()+1),IF(BS59="Positive",BR59,TODAY()+1),IF(BV59="Positive",BU59,TODAY()+1),IF(BY59="Positive",BX59,TODAY()+1),IF(CB59="Positive",CA59,TODAY()+1),IF(CE59="Positive",CD59,TODAY()+1),IF(CH59="Positive",CG59,TODAY()+1),IF(CK59="Positive",CJ59,TODAY()+1),IF(CN59="Positive",CM59,TODAY()+1),IF(CR59="Positive",CP59,TODAY()+1)))</f>
        <v/>
      </c>
      <c r="CT59" s="157" t="str">
        <f>IF(OR(M59 = "Positive", AO59 = "Positive", AR59 = "Positive", AU59 = "Positive", AX59 = "Positive", BA59 = "Positive", BD59 = "Positive", BG59 = "Positive", BJ59 = "Positive", BM59 = "Positive", BP59 = "Positive", BS59 = "Positive", BV59 = "Positive", BY59 = "Positive", CB59 = "Positive", CE59 = "Positive", CH59 = "Positive", CK59 = "Positive", CN59 = "Positive", CR59 = "Positive"), "YES", "")</f>
        <v/>
      </c>
    </row>
    <row r="60" spans="1:98" s="166" customFormat="1" x14ac:dyDescent="0.35">
      <c r="A60" s="163">
        <f t="shared" si="2"/>
        <v>59</v>
      </c>
      <c r="B60" s="144">
        <f>'Facility Information'!$B$9</f>
        <v>0</v>
      </c>
      <c r="C60" s="100"/>
      <c r="D60" s="21"/>
      <c r="E60" s="25"/>
      <c r="F60" s="279"/>
      <c r="G60" s="115"/>
      <c r="H60" s="30"/>
      <c r="I60" s="64"/>
      <c r="J60" s="64"/>
      <c r="K60" s="295"/>
      <c r="L60" s="26"/>
      <c r="M60" s="139"/>
      <c r="N60" s="139"/>
      <c r="O60" s="28"/>
      <c r="P60" s="218"/>
      <c r="Q60" s="24"/>
      <c r="R60" s="63"/>
      <c r="S60" s="64"/>
      <c r="T60" s="25"/>
      <c r="U60" s="28"/>
      <c r="V60" s="29"/>
      <c r="W60" s="30"/>
      <c r="X60" s="30"/>
      <c r="Y60" s="30"/>
      <c r="Z60" s="30"/>
      <c r="AA60" s="30"/>
      <c r="AB60" s="30"/>
      <c r="AC60" s="30"/>
      <c r="AD60" s="30"/>
      <c r="AE60" s="30"/>
      <c r="AF60" s="233"/>
      <c r="AG60" s="233"/>
      <c r="AH60" s="233"/>
      <c r="AI60" s="320"/>
      <c r="AJ60" s="39"/>
      <c r="AK60" s="317" t="str">
        <f ca="1">IF(AND(CT60 = "YES", V60 &lt;&gt; ""), MIN(CS60, V60), CS60)</f>
        <v/>
      </c>
      <c r="AL60" s="313" t="str">
        <f t="shared" ca="1" si="0"/>
        <v/>
      </c>
      <c r="AM60" s="313" t="str">
        <f t="shared" ca="1" si="1"/>
        <v/>
      </c>
      <c r="AN60" s="234"/>
      <c r="AO60" s="30"/>
      <c r="AP60" s="30"/>
      <c r="AQ60" s="234"/>
      <c r="AR60" s="30"/>
      <c r="AS60" s="30"/>
      <c r="AT60" s="234"/>
      <c r="AU60" s="30"/>
      <c r="AV60" s="30"/>
      <c r="AW60" s="234"/>
      <c r="AX60" s="30"/>
      <c r="AY60" s="30"/>
      <c r="AZ60" s="234"/>
      <c r="BA60" s="30"/>
      <c r="BB60" s="30"/>
      <c r="BC60" s="234"/>
      <c r="BD60" s="30"/>
      <c r="BE60" s="30"/>
      <c r="BF60" s="234"/>
      <c r="BG60" s="30"/>
      <c r="BH60" s="30"/>
      <c r="BI60" s="234"/>
      <c r="BJ60" s="30"/>
      <c r="BK60" s="30"/>
      <c r="BL60" s="234"/>
      <c r="BM60" s="30"/>
      <c r="BN60" s="30"/>
      <c r="BO60" s="234"/>
      <c r="BP60" s="30"/>
      <c r="BQ60" s="30"/>
      <c r="BR60" s="234"/>
      <c r="BS60" s="30"/>
      <c r="BT60" s="30"/>
      <c r="BU60" s="234"/>
      <c r="BV60" s="30"/>
      <c r="BW60" s="30"/>
      <c r="BX60" s="234"/>
      <c r="BY60" s="30"/>
      <c r="BZ60" s="30"/>
      <c r="CA60" s="234"/>
      <c r="CB60" s="30"/>
      <c r="CC60" s="30"/>
      <c r="CD60" s="234"/>
      <c r="CE60" s="30"/>
      <c r="CF60" s="30"/>
      <c r="CG60" s="234"/>
      <c r="CH60" s="30"/>
      <c r="CI60" s="30"/>
      <c r="CJ60" s="234"/>
      <c r="CK60" s="30"/>
      <c r="CL60" s="30"/>
      <c r="CM60" s="234"/>
      <c r="CN60" s="30"/>
      <c r="CO60" s="30"/>
      <c r="CP60" s="327"/>
      <c r="CQ60" s="30"/>
      <c r="CR60" s="27"/>
      <c r="CS60" s="156" t="str">
        <f ca="1">IF(MIN(IF(M60="Positive",K60,TODAY()+1),IF(AO60="Positive",AN60,TODAY()+1),IF(AR60="Positive",AQ60,TODAY()+1),IF(AU60="Positive",AT60,TODAY()+1),IF(AX60="Positive",AW60,TODAY()+1),IF(BA60="Positive",AZ60,TODAY()+1),IF(BD60="Positive",BC60,TODAY()+1),IF(BG60="Positive",BF60,TODAY()+1),IF(BJ60="Positive",BI60,TODAY()+1),IF(BM60="Positive",BL60,TODAY()+1),IF(BP60="Positive",BO60,TODAY()+1),IF(BS60="Positive",BR60,TODAY()+1),IF(BV60="Positive",BU60,TODAY()+1),IF(BY60="Positive",BX60,TODAY()+1),IF(CB60="Positive",CA60,TODAY()+1),IF(CE60="Positive",CD60,TODAY()+1),IF(CH60="Positive",CG60,TODAY()+1),IF(CK60="Positive",CJ60,TODAY()+1),IF(CN60="Positive",CM60,TODAY()+1),IF(CR60="Positive",CP60,TODAY()+1))=TODAY()+1,"",MIN(IF(M60="Positive",K60,TODAY()+1),IF(AO60="Positive",AN60,TODAY()+1),IF(AR60="Positive",AQ60,TODAY()+1),IF(AU60="Positive",AT60,TODAY()+1),IF(AX60="Positive",AW60,TODAY()+1),IF(BA60="Positive",AZ60,TODAY()+1),IF(BD60="Positive",BC60,TODAY()+1),IF(BG60="Positive",BF60,TODAY()+1),IF(BJ60="Positive",BI60,TODAY()+1),IF(BM60="Positive",BL60,TODAY()+1),IF(BP60="Positive",BO60,TODAY()+1),IF(BS60="Positive",BR60,TODAY()+1),IF(BV60="Positive",BU60,TODAY()+1),IF(BY60="Positive",BX60,TODAY()+1),IF(CB60="Positive",CA60,TODAY()+1),IF(CE60="Positive",CD60,TODAY()+1),IF(CH60="Positive",CG60,TODAY()+1),IF(CK60="Positive",CJ60,TODAY()+1),IF(CN60="Positive",CM60,TODAY()+1),IF(CR60="Positive",CP60,TODAY()+1)))</f>
        <v/>
      </c>
      <c r="CT60" s="157" t="str">
        <f>IF(OR(M60 = "Positive", AO60 = "Positive", AR60 = "Positive", AU60 = "Positive", AX60 = "Positive", BA60 = "Positive", BD60 = "Positive", BG60 = "Positive", BJ60 = "Positive", BM60 = "Positive", BP60 = "Positive", BS60 = "Positive", BV60 = "Positive", BY60 = "Positive", CB60 = "Positive", CE60 = "Positive", CH60 = "Positive", CK60 = "Positive", CN60 = "Positive", CR60 = "Positive"), "YES", "")</f>
        <v/>
      </c>
    </row>
    <row r="61" spans="1:98" s="166" customFormat="1" x14ac:dyDescent="0.35">
      <c r="A61" s="163">
        <f t="shared" si="2"/>
        <v>60</v>
      </c>
      <c r="B61" s="144">
        <f>'Facility Information'!$B$9</f>
        <v>0</v>
      </c>
      <c r="C61" s="100"/>
      <c r="D61" s="21"/>
      <c r="E61" s="25"/>
      <c r="F61" s="279"/>
      <c r="G61" s="115"/>
      <c r="H61" s="30"/>
      <c r="I61" s="64"/>
      <c r="J61" s="64"/>
      <c r="K61" s="295"/>
      <c r="L61" s="26"/>
      <c r="M61" s="139"/>
      <c r="N61" s="139"/>
      <c r="O61" s="28"/>
      <c r="P61" s="218"/>
      <c r="Q61" s="24"/>
      <c r="R61" s="63"/>
      <c r="S61" s="64"/>
      <c r="T61" s="25"/>
      <c r="U61" s="28"/>
      <c r="V61" s="29"/>
      <c r="W61" s="30"/>
      <c r="X61" s="30"/>
      <c r="Y61" s="30"/>
      <c r="Z61" s="30"/>
      <c r="AA61" s="30"/>
      <c r="AB61" s="30"/>
      <c r="AC61" s="30"/>
      <c r="AD61" s="30"/>
      <c r="AE61" s="30"/>
      <c r="AF61" s="233"/>
      <c r="AG61" s="233"/>
      <c r="AH61" s="233"/>
      <c r="AI61" s="320"/>
      <c r="AJ61" s="39"/>
      <c r="AK61" s="317" t="str">
        <f ca="1">IF(AND(CT61 = "YES", V61 &lt;&gt; ""), MIN(CS61, V61), CS61)</f>
        <v/>
      </c>
      <c r="AL61" s="313" t="str">
        <f t="shared" ca="1" si="0"/>
        <v/>
      </c>
      <c r="AM61" s="313" t="str">
        <f t="shared" ca="1" si="1"/>
        <v/>
      </c>
      <c r="AN61" s="234"/>
      <c r="AO61" s="30"/>
      <c r="AP61" s="30"/>
      <c r="AQ61" s="234"/>
      <c r="AR61" s="30"/>
      <c r="AS61" s="30"/>
      <c r="AT61" s="234"/>
      <c r="AU61" s="30"/>
      <c r="AV61" s="30"/>
      <c r="AW61" s="234"/>
      <c r="AX61" s="30"/>
      <c r="AY61" s="30"/>
      <c r="AZ61" s="234"/>
      <c r="BA61" s="30"/>
      <c r="BB61" s="30"/>
      <c r="BC61" s="234"/>
      <c r="BD61" s="30"/>
      <c r="BE61" s="30"/>
      <c r="BF61" s="234"/>
      <c r="BG61" s="30"/>
      <c r="BH61" s="30"/>
      <c r="BI61" s="234"/>
      <c r="BJ61" s="30"/>
      <c r="BK61" s="30"/>
      <c r="BL61" s="234"/>
      <c r="BM61" s="30"/>
      <c r="BN61" s="30"/>
      <c r="BO61" s="234"/>
      <c r="BP61" s="30"/>
      <c r="BQ61" s="30"/>
      <c r="BR61" s="234"/>
      <c r="BS61" s="30"/>
      <c r="BT61" s="30"/>
      <c r="BU61" s="234"/>
      <c r="BV61" s="30"/>
      <c r="BW61" s="30"/>
      <c r="BX61" s="234"/>
      <c r="BY61" s="30"/>
      <c r="BZ61" s="30"/>
      <c r="CA61" s="234"/>
      <c r="CB61" s="30"/>
      <c r="CC61" s="30"/>
      <c r="CD61" s="234"/>
      <c r="CE61" s="30"/>
      <c r="CF61" s="30"/>
      <c r="CG61" s="234"/>
      <c r="CH61" s="30"/>
      <c r="CI61" s="30"/>
      <c r="CJ61" s="234"/>
      <c r="CK61" s="30"/>
      <c r="CL61" s="30"/>
      <c r="CM61" s="234"/>
      <c r="CN61" s="30"/>
      <c r="CO61" s="30"/>
      <c r="CP61" s="327"/>
      <c r="CQ61" s="30"/>
      <c r="CR61" s="27"/>
      <c r="CS61" s="156" t="str">
        <f ca="1">IF(MIN(IF(M61="Positive",K61,TODAY()+1),IF(AO61="Positive",AN61,TODAY()+1),IF(AR61="Positive",AQ61,TODAY()+1),IF(AU61="Positive",AT61,TODAY()+1),IF(AX61="Positive",AW61,TODAY()+1),IF(BA61="Positive",AZ61,TODAY()+1),IF(BD61="Positive",BC61,TODAY()+1),IF(BG61="Positive",BF61,TODAY()+1),IF(BJ61="Positive",BI61,TODAY()+1),IF(BM61="Positive",BL61,TODAY()+1),IF(BP61="Positive",BO61,TODAY()+1),IF(BS61="Positive",BR61,TODAY()+1),IF(BV61="Positive",BU61,TODAY()+1),IF(BY61="Positive",BX61,TODAY()+1),IF(CB61="Positive",CA61,TODAY()+1),IF(CE61="Positive",CD61,TODAY()+1),IF(CH61="Positive",CG61,TODAY()+1),IF(CK61="Positive",CJ61,TODAY()+1),IF(CN61="Positive",CM61,TODAY()+1),IF(CR61="Positive",CP61,TODAY()+1))=TODAY()+1,"",MIN(IF(M61="Positive",K61,TODAY()+1),IF(AO61="Positive",AN61,TODAY()+1),IF(AR61="Positive",AQ61,TODAY()+1),IF(AU61="Positive",AT61,TODAY()+1),IF(AX61="Positive",AW61,TODAY()+1),IF(BA61="Positive",AZ61,TODAY()+1),IF(BD61="Positive",BC61,TODAY()+1),IF(BG61="Positive",BF61,TODAY()+1),IF(BJ61="Positive",BI61,TODAY()+1),IF(BM61="Positive",BL61,TODAY()+1),IF(BP61="Positive",BO61,TODAY()+1),IF(BS61="Positive",BR61,TODAY()+1),IF(BV61="Positive",BU61,TODAY()+1),IF(BY61="Positive",BX61,TODAY()+1),IF(CB61="Positive",CA61,TODAY()+1),IF(CE61="Positive",CD61,TODAY()+1),IF(CH61="Positive",CG61,TODAY()+1),IF(CK61="Positive",CJ61,TODAY()+1),IF(CN61="Positive",CM61,TODAY()+1),IF(CR61="Positive",CP61,TODAY()+1)))</f>
        <v/>
      </c>
      <c r="CT61" s="157" t="str">
        <f>IF(OR(M61 = "Positive", AO61 = "Positive", AR61 = "Positive", AU61 = "Positive", AX61 = "Positive", BA61 = "Positive", BD61 = "Positive", BG61 = "Positive", BJ61 = "Positive", BM61 = "Positive", BP61 = "Positive", BS61 = "Positive", BV61 = "Positive", BY61 = "Positive", CB61 = "Positive", CE61 = "Positive", CH61 = "Positive", CK61 = "Positive", CN61 = "Positive", CR61 = "Positive"), "YES", "")</f>
        <v/>
      </c>
    </row>
    <row r="62" spans="1:98" s="166" customFormat="1" x14ac:dyDescent="0.35">
      <c r="A62" s="163">
        <f t="shared" si="2"/>
        <v>61</v>
      </c>
      <c r="B62" s="144">
        <f>'Facility Information'!$B$9</f>
        <v>0</v>
      </c>
      <c r="C62" s="100"/>
      <c r="D62" s="21"/>
      <c r="E62" s="25"/>
      <c r="F62" s="279"/>
      <c r="G62" s="115"/>
      <c r="H62" s="30"/>
      <c r="I62" s="64"/>
      <c r="J62" s="64"/>
      <c r="K62" s="295"/>
      <c r="L62" s="26"/>
      <c r="M62" s="139"/>
      <c r="N62" s="139"/>
      <c r="O62" s="28"/>
      <c r="P62" s="218"/>
      <c r="Q62" s="24"/>
      <c r="R62" s="63"/>
      <c r="S62" s="64"/>
      <c r="T62" s="25"/>
      <c r="U62" s="28"/>
      <c r="V62" s="29"/>
      <c r="W62" s="30"/>
      <c r="X62" s="30"/>
      <c r="Y62" s="30"/>
      <c r="Z62" s="30"/>
      <c r="AA62" s="30"/>
      <c r="AB62" s="30"/>
      <c r="AC62" s="30"/>
      <c r="AD62" s="30"/>
      <c r="AE62" s="30"/>
      <c r="AF62" s="233"/>
      <c r="AG62" s="233"/>
      <c r="AH62" s="233"/>
      <c r="AI62" s="320"/>
      <c r="AJ62" s="39"/>
      <c r="AK62" s="317" t="str">
        <f ca="1">IF(AND(CT62 = "YES", V62 &lt;&gt; ""), MIN(CS62, V62), CS62)</f>
        <v/>
      </c>
      <c r="AL62" s="313" t="str">
        <f t="shared" ca="1" si="0"/>
        <v/>
      </c>
      <c r="AM62" s="313" t="str">
        <f t="shared" ca="1" si="1"/>
        <v/>
      </c>
      <c r="AN62" s="234"/>
      <c r="AO62" s="30"/>
      <c r="AP62" s="30"/>
      <c r="AQ62" s="234"/>
      <c r="AR62" s="30"/>
      <c r="AS62" s="30"/>
      <c r="AT62" s="234"/>
      <c r="AU62" s="30"/>
      <c r="AV62" s="30"/>
      <c r="AW62" s="234"/>
      <c r="AX62" s="30"/>
      <c r="AY62" s="30"/>
      <c r="AZ62" s="234"/>
      <c r="BA62" s="30"/>
      <c r="BB62" s="30"/>
      <c r="BC62" s="234"/>
      <c r="BD62" s="30"/>
      <c r="BE62" s="30"/>
      <c r="BF62" s="234"/>
      <c r="BG62" s="30"/>
      <c r="BH62" s="30"/>
      <c r="BI62" s="234"/>
      <c r="BJ62" s="30"/>
      <c r="BK62" s="30"/>
      <c r="BL62" s="234"/>
      <c r="BM62" s="30"/>
      <c r="BN62" s="30"/>
      <c r="BO62" s="234"/>
      <c r="BP62" s="30"/>
      <c r="BQ62" s="30"/>
      <c r="BR62" s="234"/>
      <c r="BS62" s="30"/>
      <c r="BT62" s="30"/>
      <c r="BU62" s="234"/>
      <c r="BV62" s="30"/>
      <c r="BW62" s="30"/>
      <c r="BX62" s="234"/>
      <c r="BY62" s="30"/>
      <c r="BZ62" s="30"/>
      <c r="CA62" s="234"/>
      <c r="CB62" s="30"/>
      <c r="CC62" s="30"/>
      <c r="CD62" s="234"/>
      <c r="CE62" s="30"/>
      <c r="CF62" s="30"/>
      <c r="CG62" s="234"/>
      <c r="CH62" s="30"/>
      <c r="CI62" s="30"/>
      <c r="CJ62" s="234"/>
      <c r="CK62" s="30"/>
      <c r="CL62" s="30"/>
      <c r="CM62" s="234"/>
      <c r="CN62" s="30"/>
      <c r="CO62" s="30"/>
      <c r="CP62" s="327"/>
      <c r="CQ62" s="30"/>
      <c r="CR62" s="27"/>
      <c r="CS62" s="156" t="str">
        <f ca="1">IF(MIN(IF(M62="Positive",K62,TODAY()+1),IF(AO62="Positive",AN62,TODAY()+1),IF(AR62="Positive",AQ62,TODAY()+1),IF(AU62="Positive",AT62,TODAY()+1),IF(AX62="Positive",AW62,TODAY()+1),IF(BA62="Positive",AZ62,TODAY()+1),IF(BD62="Positive",BC62,TODAY()+1),IF(BG62="Positive",BF62,TODAY()+1),IF(BJ62="Positive",BI62,TODAY()+1),IF(BM62="Positive",BL62,TODAY()+1),IF(BP62="Positive",BO62,TODAY()+1),IF(BS62="Positive",BR62,TODAY()+1),IF(BV62="Positive",BU62,TODAY()+1),IF(BY62="Positive",BX62,TODAY()+1),IF(CB62="Positive",CA62,TODAY()+1),IF(CE62="Positive",CD62,TODAY()+1),IF(CH62="Positive",CG62,TODAY()+1),IF(CK62="Positive",CJ62,TODAY()+1),IF(CN62="Positive",CM62,TODAY()+1),IF(CR62="Positive",CP62,TODAY()+1))=TODAY()+1,"",MIN(IF(M62="Positive",K62,TODAY()+1),IF(AO62="Positive",AN62,TODAY()+1),IF(AR62="Positive",AQ62,TODAY()+1),IF(AU62="Positive",AT62,TODAY()+1),IF(AX62="Positive",AW62,TODAY()+1),IF(BA62="Positive",AZ62,TODAY()+1),IF(BD62="Positive",BC62,TODAY()+1),IF(BG62="Positive",BF62,TODAY()+1),IF(BJ62="Positive",BI62,TODAY()+1),IF(BM62="Positive",BL62,TODAY()+1),IF(BP62="Positive",BO62,TODAY()+1),IF(BS62="Positive",BR62,TODAY()+1),IF(BV62="Positive",BU62,TODAY()+1),IF(BY62="Positive",BX62,TODAY()+1),IF(CB62="Positive",CA62,TODAY()+1),IF(CE62="Positive",CD62,TODAY()+1),IF(CH62="Positive",CG62,TODAY()+1),IF(CK62="Positive",CJ62,TODAY()+1),IF(CN62="Positive",CM62,TODAY()+1),IF(CR62="Positive",CP62,TODAY()+1)))</f>
        <v/>
      </c>
      <c r="CT62" s="157" t="str">
        <f>IF(OR(M62 = "Positive", AO62 = "Positive", AR62 = "Positive", AU62 = "Positive", AX62 = "Positive", BA62 = "Positive", BD62 = "Positive", BG62 = "Positive", BJ62 = "Positive", BM62 = "Positive", BP62 = "Positive", BS62 = "Positive", BV62 = "Positive", BY62 = "Positive", CB62 = "Positive", CE62 = "Positive", CH62 = "Positive", CK62 = "Positive", CN62 = "Positive", CR62 = "Positive"), "YES", "")</f>
        <v/>
      </c>
    </row>
    <row r="63" spans="1:98" s="166" customFormat="1" x14ac:dyDescent="0.35">
      <c r="A63" s="163">
        <f t="shared" si="2"/>
        <v>62</v>
      </c>
      <c r="B63" s="144">
        <f>'Facility Information'!$B$9</f>
        <v>0</v>
      </c>
      <c r="C63" s="100"/>
      <c r="D63" s="21"/>
      <c r="E63" s="25"/>
      <c r="F63" s="279"/>
      <c r="G63" s="115"/>
      <c r="H63" s="30"/>
      <c r="I63" s="64"/>
      <c r="J63" s="64"/>
      <c r="K63" s="295"/>
      <c r="L63" s="26"/>
      <c r="M63" s="139"/>
      <c r="N63" s="139"/>
      <c r="O63" s="28"/>
      <c r="P63" s="218"/>
      <c r="Q63" s="24"/>
      <c r="R63" s="63"/>
      <c r="S63" s="64"/>
      <c r="T63" s="25"/>
      <c r="U63" s="28"/>
      <c r="V63" s="29"/>
      <c r="W63" s="30"/>
      <c r="X63" s="30"/>
      <c r="Y63" s="30"/>
      <c r="Z63" s="30"/>
      <c r="AA63" s="30"/>
      <c r="AB63" s="30"/>
      <c r="AC63" s="30"/>
      <c r="AD63" s="30"/>
      <c r="AE63" s="30"/>
      <c r="AF63" s="233"/>
      <c r="AG63" s="233"/>
      <c r="AH63" s="233"/>
      <c r="AI63" s="320"/>
      <c r="AJ63" s="39"/>
      <c r="AK63" s="317" t="str">
        <f ca="1">IF(AND(CT63 = "YES", V63 &lt;&gt; ""), MIN(CS63, V63), CS63)</f>
        <v/>
      </c>
      <c r="AL63" s="313" t="str">
        <f t="shared" ca="1" si="0"/>
        <v/>
      </c>
      <c r="AM63" s="313" t="str">
        <f t="shared" ca="1" si="1"/>
        <v/>
      </c>
      <c r="AN63" s="234"/>
      <c r="AO63" s="30"/>
      <c r="AP63" s="30"/>
      <c r="AQ63" s="234"/>
      <c r="AR63" s="30"/>
      <c r="AS63" s="30"/>
      <c r="AT63" s="234"/>
      <c r="AU63" s="30"/>
      <c r="AV63" s="30"/>
      <c r="AW63" s="234"/>
      <c r="AX63" s="30"/>
      <c r="AY63" s="30"/>
      <c r="AZ63" s="234"/>
      <c r="BA63" s="30"/>
      <c r="BB63" s="30"/>
      <c r="BC63" s="234"/>
      <c r="BD63" s="30"/>
      <c r="BE63" s="30"/>
      <c r="BF63" s="234"/>
      <c r="BG63" s="30"/>
      <c r="BH63" s="30"/>
      <c r="BI63" s="234"/>
      <c r="BJ63" s="30"/>
      <c r="BK63" s="30"/>
      <c r="BL63" s="234"/>
      <c r="BM63" s="30"/>
      <c r="BN63" s="30"/>
      <c r="BO63" s="234"/>
      <c r="BP63" s="30"/>
      <c r="BQ63" s="30"/>
      <c r="BR63" s="234"/>
      <c r="BS63" s="30"/>
      <c r="BT63" s="30"/>
      <c r="BU63" s="234"/>
      <c r="BV63" s="30"/>
      <c r="BW63" s="30"/>
      <c r="BX63" s="234"/>
      <c r="BY63" s="30"/>
      <c r="BZ63" s="30"/>
      <c r="CA63" s="234"/>
      <c r="CB63" s="30"/>
      <c r="CC63" s="30"/>
      <c r="CD63" s="234"/>
      <c r="CE63" s="30"/>
      <c r="CF63" s="30"/>
      <c r="CG63" s="234"/>
      <c r="CH63" s="30"/>
      <c r="CI63" s="30"/>
      <c r="CJ63" s="234"/>
      <c r="CK63" s="30"/>
      <c r="CL63" s="30"/>
      <c r="CM63" s="234"/>
      <c r="CN63" s="30"/>
      <c r="CO63" s="30"/>
      <c r="CP63" s="327"/>
      <c r="CQ63" s="30"/>
      <c r="CR63" s="27"/>
      <c r="CS63" s="156" t="str">
        <f ca="1">IF(MIN(IF(M63="Positive",K63,TODAY()+1),IF(AO63="Positive",AN63,TODAY()+1),IF(AR63="Positive",AQ63,TODAY()+1),IF(AU63="Positive",AT63,TODAY()+1),IF(AX63="Positive",AW63,TODAY()+1),IF(BA63="Positive",AZ63,TODAY()+1),IF(BD63="Positive",BC63,TODAY()+1),IF(BG63="Positive",BF63,TODAY()+1),IF(BJ63="Positive",BI63,TODAY()+1),IF(BM63="Positive",BL63,TODAY()+1),IF(BP63="Positive",BO63,TODAY()+1),IF(BS63="Positive",BR63,TODAY()+1),IF(BV63="Positive",BU63,TODAY()+1),IF(BY63="Positive",BX63,TODAY()+1),IF(CB63="Positive",CA63,TODAY()+1),IF(CE63="Positive",CD63,TODAY()+1),IF(CH63="Positive",CG63,TODAY()+1),IF(CK63="Positive",CJ63,TODAY()+1),IF(CN63="Positive",CM63,TODAY()+1),IF(CR63="Positive",CP63,TODAY()+1))=TODAY()+1,"",MIN(IF(M63="Positive",K63,TODAY()+1),IF(AO63="Positive",AN63,TODAY()+1),IF(AR63="Positive",AQ63,TODAY()+1),IF(AU63="Positive",AT63,TODAY()+1),IF(AX63="Positive",AW63,TODAY()+1),IF(BA63="Positive",AZ63,TODAY()+1),IF(BD63="Positive",BC63,TODAY()+1),IF(BG63="Positive",BF63,TODAY()+1),IF(BJ63="Positive",BI63,TODAY()+1),IF(BM63="Positive",BL63,TODAY()+1),IF(BP63="Positive",BO63,TODAY()+1),IF(BS63="Positive",BR63,TODAY()+1),IF(BV63="Positive",BU63,TODAY()+1),IF(BY63="Positive",BX63,TODAY()+1),IF(CB63="Positive",CA63,TODAY()+1),IF(CE63="Positive",CD63,TODAY()+1),IF(CH63="Positive",CG63,TODAY()+1),IF(CK63="Positive",CJ63,TODAY()+1),IF(CN63="Positive",CM63,TODAY()+1),IF(CR63="Positive",CP63,TODAY()+1)))</f>
        <v/>
      </c>
      <c r="CT63" s="157" t="str">
        <f>IF(OR(M63 = "Positive", AO63 = "Positive", AR63 = "Positive", AU63 = "Positive", AX63 = "Positive", BA63 = "Positive", BD63 = "Positive", BG63 = "Positive", BJ63 = "Positive", BM63 = "Positive", BP63 = "Positive", BS63 = "Positive", BV63 = "Positive", BY63 = "Positive", CB63 = "Positive", CE63 = "Positive", CH63 = "Positive", CK63 = "Positive", CN63 = "Positive", CR63 = "Positive"), "YES", "")</f>
        <v/>
      </c>
    </row>
    <row r="64" spans="1:98" s="166" customFormat="1" x14ac:dyDescent="0.35">
      <c r="A64" s="163">
        <f t="shared" si="2"/>
        <v>63</v>
      </c>
      <c r="B64" s="144">
        <f>'Facility Information'!$B$9</f>
        <v>0</v>
      </c>
      <c r="C64" s="100"/>
      <c r="D64" s="34"/>
      <c r="E64" s="67"/>
      <c r="F64" s="279"/>
      <c r="G64" s="115"/>
      <c r="H64" s="30"/>
      <c r="I64" s="64"/>
      <c r="J64" s="64"/>
      <c r="K64" s="296"/>
      <c r="L64" s="26"/>
      <c r="M64" s="139"/>
      <c r="N64" s="140"/>
      <c r="O64" s="28"/>
      <c r="P64" s="218"/>
      <c r="Q64" s="24"/>
      <c r="R64" s="63"/>
      <c r="S64" s="64"/>
      <c r="T64" s="25"/>
      <c r="U64" s="28"/>
      <c r="V64" s="29"/>
      <c r="W64" s="36"/>
      <c r="X64" s="36"/>
      <c r="Y64" s="36"/>
      <c r="Z64" s="36"/>
      <c r="AA64" s="36"/>
      <c r="AB64" s="36"/>
      <c r="AC64" s="36"/>
      <c r="AD64" s="36"/>
      <c r="AE64" s="36"/>
      <c r="AF64" s="233"/>
      <c r="AG64" s="233"/>
      <c r="AH64" s="233"/>
      <c r="AI64" s="320"/>
      <c r="AJ64" s="39"/>
      <c r="AK64" s="317" t="str">
        <f ca="1">IF(AND(CT64 = "YES", V64 &lt;&gt; ""), MIN(CS64, V64), CS64)</f>
        <v/>
      </c>
      <c r="AL64" s="313" t="str">
        <f t="shared" ca="1" si="0"/>
        <v/>
      </c>
      <c r="AM64" s="313" t="str">
        <f t="shared" ca="1" si="1"/>
        <v/>
      </c>
      <c r="AN64" s="242"/>
      <c r="AO64" s="36"/>
      <c r="AP64" s="36"/>
      <c r="AQ64" s="242"/>
      <c r="AR64" s="36"/>
      <c r="AS64" s="36"/>
      <c r="AT64" s="242"/>
      <c r="AU64" s="36"/>
      <c r="AV64" s="36"/>
      <c r="AW64" s="242"/>
      <c r="AX64" s="36"/>
      <c r="AY64" s="36"/>
      <c r="AZ64" s="242"/>
      <c r="BA64" s="36"/>
      <c r="BB64" s="36"/>
      <c r="BC64" s="242"/>
      <c r="BD64" s="36"/>
      <c r="BE64" s="36"/>
      <c r="BF64" s="242"/>
      <c r="BG64" s="36"/>
      <c r="BH64" s="36"/>
      <c r="BI64" s="242"/>
      <c r="BJ64" s="36"/>
      <c r="BK64" s="36"/>
      <c r="BL64" s="242"/>
      <c r="BM64" s="36"/>
      <c r="BN64" s="36"/>
      <c r="BO64" s="242"/>
      <c r="BP64" s="36"/>
      <c r="BQ64" s="36"/>
      <c r="BR64" s="242"/>
      <c r="BS64" s="36"/>
      <c r="BT64" s="36"/>
      <c r="BU64" s="242"/>
      <c r="BV64" s="36"/>
      <c r="BW64" s="36"/>
      <c r="BX64" s="242"/>
      <c r="BY64" s="36"/>
      <c r="BZ64" s="36"/>
      <c r="CA64" s="242"/>
      <c r="CB64" s="36"/>
      <c r="CC64" s="36"/>
      <c r="CD64" s="242"/>
      <c r="CE64" s="36"/>
      <c r="CF64" s="36"/>
      <c r="CG64" s="242"/>
      <c r="CH64" s="36"/>
      <c r="CI64" s="36"/>
      <c r="CJ64" s="242"/>
      <c r="CK64" s="36"/>
      <c r="CL64" s="36"/>
      <c r="CM64" s="242"/>
      <c r="CN64" s="36"/>
      <c r="CO64" s="36"/>
      <c r="CP64" s="328"/>
      <c r="CQ64" s="36"/>
      <c r="CR64" s="37"/>
      <c r="CS64" s="156" t="str">
        <f ca="1">IF(MIN(IF(M64="Positive",K64,TODAY()+1),IF(AO64="Positive",AN64,TODAY()+1),IF(AR64="Positive",AQ64,TODAY()+1),IF(AU64="Positive",AT64,TODAY()+1),IF(AX64="Positive",AW64,TODAY()+1),IF(BA64="Positive",AZ64,TODAY()+1),IF(BD64="Positive",BC64,TODAY()+1),IF(BG64="Positive",BF64,TODAY()+1),IF(BJ64="Positive",BI64,TODAY()+1),IF(BM64="Positive",BL64,TODAY()+1),IF(BP64="Positive",BO64,TODAY()+1),IF(BS64="Positive",BR64,TODAY()+1),IF(BV64="Positive",BU64,TODAY()+1),IF(BY64="Positive",BX64,TODAY()+1),IF(CB64="Positive",CA64,TODAY()+1),IF(CE64="Positive",CD64,TODAY()+1),IF(CH64="Positive",CG64,TODAY()+1),IF(CK64="Positive",CJ64,TODAY()+1),IF(CN64="Positive",CM64,TODAY()+1),IF(CR64="Positive",CP64,TODAY()+1))=TODAY()+1,"",MIN(IF(M64="Positive",K64,TODAY()+1),IF(AO64="Positive",AN64,TODAY()+1),IF(AR64="Positive",AQ64,TODAY()+1),IF(AU64="Positive",AT64,TODAY()+1),IF(AX64="Positive",AW64,TODAY()+1),IF(BA64="Positive",AZ64,TODAY()+1),IF(BD64="Positive",BC64,TODAY()+1),IF(BG64="Positive",BF64,TODAY()+1),IF(BJ64="Positive",BI64,TODAY()+1),IF(BM64="Positive",BL64,TODAY()+1),IF(BP64="Positive",BO64,TODAY()+1),IF(BS64="Positive",BR64,TODAY()+1),IF(BV64="Positive",BU64,TODAY()+1),IF(BY64="Positive",BX64,TODAY()+1),IF(CB64="Positive",CA64,TODAY()+1),IF(CE64="Positive",CD64,TODAY()+1),IF(CH64="Positive",CG64,TODAY()+1),IF(CK64="Positive",CJ64,TODAY()+1),IF(CN64="Positive",CM64,TODAY()+1),IF(CR64="Positive",CP64,TODAY()+1)))</f>
        <v/>
      </c>
      <c r="CT64" s="157" t="str">
        <f>IF(OR(M64 = "Positive", AO64 = "Positive", AR64 = "Positive", AU64 = "Positive", AX64 = "Positive", BA64 = "Positive", BD64 = "Positive", BG64 = "Positive", BJ64 = "Positive", BM64 = "Positive", BP64 = "Positive", BS64 = "Positive", BV64 = "Positive", BY64 = "Positive", CB64 = "Positive", CE64 = "Positive", CH64 = "Positive", CK64 = "Positive", CN64 = "Positive", CR64 = "Positive"), "YES", "")</f>
        <v/>
      </c>
    </row>
    <row r="65" spans="1:98" s="166" customFormat="1" x14ac:dyDescent="0.35">
      <c r="A65" s="163">
        <f t="shared" si="2"/>
        <v>64</v>
      </c>
      <c r="B65" s="144">
        <f>'Facility Information'!$B$9</f>
        <v>0</v>
      </c>
      <c r="C65" s="101"/>
      <c r="D65" s="38"/>
      <c r="E65" s="40"/>
      <c r="F65" s="279"/>
      <c r="G65" s="115"/>
      <c r="H65" s="30"/>
      <c r="I65" s="286"/>
      <c r="J65" s="286"/>
      <c r="K65" s="295"/>
      <c r="L65" s="26"/>
      <c r="M65" s="139"/>
      <c r="N65" s="265"/>
      <c r="O65" s="28"/>
      <c r="P65" s="218"/>
      <c r="Q65" s="24"/>
      <c r="R65" s="63"/>
      <c r="S65" s="64"/>
      <c r="T65" s="25"/>
      <c r="U65" s="28"/>
      <c r="V65" s="29"/>
      <c r="W65" s="30"/>
      <c r="X65" s="30"/>
      <c r="Y65" s="30"/>
      <c r="Z65" s="30"/>
      <c r="AA65" s="30"/>
      <c r="AB65" s="30"/>
      <c r="AC65" s="30"/>
      <c r="AD65" s="30"/>
      <c r="AE65" s="30"/>
      <c r="AF65" s="233"/>
      <c r="AG65" s="233"/>
      <c r="AH65" s="233"/>
      <c r="AI65" s="320"/>
      <c r="AJ65" s="39"/>
      <c r="AK65" s="317" t="str">
        <f ca="1">IF(AND(CT65 = "YES", V65 &lt;&gt; ""), MIN(CS65, V65), CS65)</f>
        <v/>
      </c>
      <c r="AL65" s="313" t="str">
        <f t="shared" ca="1" si="0"/>
        <v/>
      </c>
      <c r="AM65" s="313" t="str">
        <f t="shared" ca="1" si="1"/>
        <v/>
      </c>
      <c r="AN65" s="234"/>
      <c r="AO65" s="243"/>
      <c r="AP65" s="243"/>
      <c r="AQ65" s="234"/>
      <c r="AR65" s="243"/>
      <c r="AS65" s="243"/>
      <c r="AT65" s="234"/>
      <c r="AU65" s="243"/>
      <c r="AV65" s="243"/>
      <c r="AW65" s="234"/>
      <c r="AX65" s="243"/>
      <c r="AY65" s="243"/>
      <c r="AZ65" s="234"/>
      <c r="BA65" s="243"/>
      <c r="BB65" s="243"/>
      <c r="BC65" s="234"/>
      <c r="BD65" s="243"/>
      <c r="BE65" s="243"/>
      <c r="BF65" s="234"/>
      <c r="BG65" s="243"/>
      <c r="BH65" s="243"/>
      <c r="BI65" s="234"/>
      <c r="BJ65" s="243"/>
      <c r="BK65" s="243"/>
      <c r="BL65" s="234"/>
      <c r="BM65" s="243"/>
      <c r="BN65" s="243"/>
      <c r="BO65" s="234"/>
      <c r="BP65" s="243"/>
      <c r="BQ65" s="243"/>
      <c r="BR65" s="234"/>
      <c r="BS65" s="243"/>
      <c r="BT65" s="243"/>
      <c r="BU65" s="234"/>
      <c r="BV65" s="243"/>
      <c r="BW65" s="243"/>
      <c r="BX65" s="234"/>
      <c r="BY65" s="243"/>
      <c r="BZ65" s="243"/>
      <c r="CA65" s="234"/>
      <c r="CB65" s="243"/>
      <c r="CC65" s="243"/>
      <c r="CD65" s="234"/>
      <c r="CE65" s="243"/>
      <c r="CF65" s="243"/>
      <c r="CG65" s="234"/>
      <c r="CH65" s="243"/>
      <c r="CI65" s="243"/>
      <c r="CJ65" s="234"/>
      <c r="CK65" s="243"/>
      <c r="CL65" s="243"/>
      <c r="CM65" s="234"/>
      <c r="CN65" s="243"/>
      <c r="CO65" s="243"/>
      <c r="CP65" s="327"/>
      <c r="CQ65" s="243"/>
      <c r="CR65" s="72"/>
      <c r="CS65" s="156" t="str">
        <f ca="1">IF(MIN(IF(M65="Positive",K65,TODAY()+1),IF(AO65="Positive",AN65,TODAY()+1),IF(AR65="Positive",AQ65,TODAY()+1),IF(AU65="Positive",AT65,TODAY()+1),IF(AX65="Positive",AW65,TODAY()+1),IF(BA65="Positive",AZ65,TODAY()+1),IF(BD65="Positive",BC65,TODAY()+1),IF(BG65="Positive",BF65,TODAY()+1),IF(BJ65="Positive",BI65,TODAY()+1),IF(BM65="Positive",BL65,TODAY()+1),IF(BP65="Positive",BO65,TODAY()+1),IF(BS65="Positive",BR65,TODAY()+1),IF(BV65="Positive",BU65,TODAY()+1),IF(BY65="Positive",BX65,TODAY()+1),IF(CB65="Positive",CA65,TODAY()+1),IF(CE65="Positive",CD65,TODAY()+1),IF(CH65="Positive",CG65,TODAY()+1),IF(CK65="Positive",CJ65,TODAY()+1),IF(CN65="Positive",CM65,TODAY()+1),IF(CR65="Positive",CP65,TODAY()+1))=TODAY()+1,"",MIN(IF(M65="Positive",K65,TODAY()+1),IF(AO65="Positive",AN65,TODAY()+1),IF(AR65="Positive",AQ65,TODAY()+1),IF(AU65="Positive",AT65,TODAY()+1),IF(AX65="Positive",AW65,TODAY()+1),IF(BA65="Positive",AZ65,TODAY()+1),IF(BD65="Positive",BC65,TODAY()+1),IF(BG65="Positive",BF65,TODAY()+1),IF(BJ65="Positive",BI65,TODAY()+1),IF(BM65="Positive",BL65,TODAY()+1),IF(BP65="Positive",BO65,TODAY()+1),IF(BS65="Positive",BR65,TODAY()+1),IF(BV65="Positive",BU65,TODAY()+1),IF(BY65="Positive",BX65,TODAY()+1),IF(CB65="Positive",CA65,TODAY()+1),IF(CE65="Positive",CD65,TODAY()+1),IF(CH65="Positive",CG65,TODAY()+1),IF(CK65="Positive",CJ65,TODAY()+1),IF(CN65="Positive",CM65,TODAY()+1),IF(CR65="Positive",CP65,TODAY()+1)))</f>
        <v/>
      </c>
      <c r="CT65" s="157" t="str">
        <f>IF(OR(M65 = "Positive", AO65 = "Positive", AR65 = "Positive", AU65 = "Positive", AX65 = "Positive", BA65 = "Positive", BD65 = "Positive", BG65 = "Positive", BJ65 = "Positive", BM65 = "Positive", BP65 = "Positive", BS65 = "Positive", BV65 = "Positive", BY65 = "Positive", CB65 = "Positive", CE65 = "Positive", CH65 = "Positive", CK65 = "Positive", CN65 = "Positive", CR65 = "Positive"), "YES", "")</f>
        <v/>
      </c>
    </row>
    <row r="66" spans="1:98" s="166" customFormat="1" x14ac:dyDescent="0.35">
      <c r="A66" s="163">
        <f t="shared" si="2"/>
        <v>65</v>
      </c>
      <c r="B66" s="144">
        <f>'Facility Information'!$B$9</f>
        <v>0</v>
      </c>
      <c r="C66" s="101"/>
      <c r="D66" s="38"/>
      <c r="E66" s="40"/>
      <c r="F66" s="279"/>
      <c r="G66" s="115"/>
      <c r="H66" s="30"/>
      <c r="I66" s="286"/>
      <c r="J66" s="286"/>
      <c r="K66" s="295"/>
      <c r="L66" s="26"/>
      <c r="M66" s="139"/>
      <c r="N66" s="265"/>
      <c r="O66" s="28"/>
      <c r="P66" s="218"/>
      <c r="Q66" s="24"/>
      <c r="R66" s="63"/>
      <c r="S66" s="64"/>
      <c r="T66" s="25"/>
      <c r="U66" s="28"/>
      <c r="V66" s="29"/>
      <c r="W66" s="30"/>
      <c r="X66" s="30"/>
      <c r="Y66" s="30"/>
      <c r="Z66" s="30"/>
      <c r="AA66" s="30"/>
      <c r="AB66" s="30"/>
      <c r="AC66" s="30"/>
      <c r="AD66" s="30"/>
      <c r="AE66" s="30"/>
      <c r="AF66" s="233"/>
      <c r="AG66" s="233"/>
      <c r="AH66" s="233"/>
      <c r="AI66" s="320"/>
      <c r="AJ66" s="39"/>
      <c r="AK66" s="317" t="str">
        <f ca="1">IF(AND(CT66 = "YES", V66 &lt;&gt; ""), MIN(CS66, V66), CS66)</f>
        <v/>
      </c>
      <c r="AL66" s="313" t="str">
        <f t="shared" ref="AL66:AL129" ca="1" si="3">IF(AND(I66 &lt;&gt; "", AK66 &lt;&gt; ""), AK66-I66, "")</f>
        <v/>
      </c>
      <c r="AM66" s="313" t="str">
        <f t="shared" ref="AM66:AM129" ca="1" si="4">IF(AND(J66 &lt;&gt; "", AK66 &lt;&gt; ""), AK66 - J66, "")</f>
        <v/>
      </c>
      <c r="AN66" s="234"/>
      <c r="AO66" s="243"/>
      <c r="AP66" s="243"/>
      <c r="AQ66" s="234"/>
      <c r="AR66" s="243"/>
      <c r="AS66" s="243"/>
      <c r="AT66" s="234"/>
      <c r="AU66" s="243"/>
      <c r="AV66" s="243"/>
      <c r="AW66" s="234"/>
      <c r="AX66" s="243"/>
      <c r="AY66" s="243"/>
      <c r="AZ66" s="234"/>
      <c r="BA66" s="243"/>
      <c r="BB66" s="243"/>
      <c r="BC66" s="234"/>
      <c r="BD66" s="243"/>
      <c r="BE66" s="243"/>
      <c r="BF66" s="234"/>
      <c r="BG66" s="243"/>
      <c r="BH66" s="243"/>
      <c r="BI66" s="234"/>
      <c r="BJ66" s="243"/>
      <c r="BK66" s="243"/>
      <c r="BL66" s="234"/>
      <c r="BM66" s="243"/>
      <c r="BN66" s="243"/>
      <c r="BO66" s="234"/>
      <c r="BP66" s="243"/>
      <c r="BQ66" s="243"/>
      <c r="BR66" s="234"/>
      <c r="BS66" s="243"/>
      <c r="BT66" s="243"/>
      <c r="BU66" s="234"/>
      <c r="BV66" s="243"/>
      <c r="BW66" s="243"/>
      <c r="BX66" s="234"/>
      <c r="BY66" s="243"/>
      <c r="BZ66" s="243"/>
      <c r="CA66" s="234"/>
      <c r="CB66" s="243"/>
      <c r="CC66" s="243"/>
      <c r="CD66" s="234"/>
      <c r="CE66" s="243"/>
      <c r="CF66" s="243"/>
      <c r="CG66" s="234"/>
      <c r="CH66" s="243"/>
      <c r="CI66" s="243"/>
      <c r="CJ66" s="234"/>
      <c r="CK66" s="243"/>
      <c r="CL66" s="243"/>
      <c r="CM66" s="234"/>
      <c r="CN66" s="243"/>
      <c r="CO66" s="243"/>
      <c r="CP66" s="327"/>
      <c r="CQ66" s="243"/>
      <c r="CR66" s="72"/>
      <c r="CS66" s="156" t="str">
        <f ca="1">IF(MIN(IF(M66="Positive",K66,TODAY()+1),IF(AO66="Positive",AN66,TODAY()+1),IF(AR66="Positive",AQ66,TODAY()+1),IF(AU66="Positive",AT66,TODAY()+1),IF(AX66="Positive",AW66,TODAY()+1),IF(BA66="Positive",AZ66,TODAY()+1),IF(BD66="Positive",BC66,TODAY()+1),IF(BG66="Positive",BF66,TODAY()+1),IF(BJ66="Positive",BI66,TODAY()+1),IF(BM66="Positive",BL66,TODAY()+1),IF(BP66="Positive",BO66,TODAY()+1),IF(BS66="Positive",BR66,TODAY()+1),IF(BV66="Positive",BU66,TODAY()+1),IF(BY66="Positive",BX66,TODAY()+1),IF(CB66="Positive",CA66,TODAY()+1),IF(CE66="Positive",CD66,TODAY()+1),IF(CH66="Positive",CG66,TODAY()+1),IF(CK66="Positive",CJ66,TODAY()+1),IF(CN66="Positive",CM66,TODAY()+1),IF(CR66="Positive",CP66,TODAY()+1))=TODAY()+1,"",MIN(IF(M66="Positive",K66,TODAY()+1),IF(AO66="Positive",AN66,TODAY()+1),IF(AR66="Positive",AQ66,TODAY()+1),IF(AU66="Positive",AT66,TODAY()+1),IF(AX66="Positive",AW66,TODAY()+1),IF(BA66="Positive",AZ66,TODAY()+1),IF(BD66="Positive",BC66,TODAY()+1),IF(BG66="Positive",BF66,TODAY()+1),IF(BJ66="Positive",BI66,TODAY()+1),IF(BM66="Positive",BL66,TODAY()+1),IF(BP66="Positive",BO66,TODAY()+1),IF(BS66="Positive",BR66,TODAY()+1),IF(BV66="Positive",BU66,TODAY()+1),IF(BY66="Positive",BX66,TODAY()+1),IF(CB66="Positive",CA66,TODAY()+1),IF(CE66="Positive",CD66,TODAY()+1),IF(CH66="Positive",CG66,TODAY()+1),IF(CK66="Positive",CJ66,TODAY()+1),IF(CN66="Positive",CM66,TODAY()+1),IF(CR66="Positive",CP66,TODAY()+1)))</f>
        <v/>
      </c>
      <c r="CT66" s="157" t="str">
        <f>IF(OR(M66 = "Positive", AO66 = "Positive", AR66 = "Positive", AU66 = "Positive", AX66 = "Positive", BA66 = "Positive", BD66 = "Positive", BG66 = "Positive", BJ66 = "Positive", BM66 = "Positive", BP66 = "Positive", BS66 = "Positive", BV66 = "Positive", BY66 = "Positive", CB66 = "Positive", CE66 = "Positive", CH66 = "Positive", CK66 = "Positive", CN66 = "Positive", CR66 = "Positive"), "YES", "")</f>
        <v/>
      </c>
    </row>
    <row r="67" spans="1:98" s="166" customFormat="1" x14ac:dyDescent="0.35">
      <c r="A67" s="163">
        <f t="shared" si="2"/>
        <v>66</v>
      </c>
      <c r="B67" s="144">
        <f>'Facility Information'!$B$9</f>
        <v>0</v>
      </c>
      <c r="C67" s="101"/>
      <c r="D67" s="38"/>
      <c r="E67" s="40"/>
      <c r="F67" s="279"/>
      <c r="G67" s="115"/>
      <c r="H67" s="30"/>
      <c r="I67" s="286"/>
      <c r="J67" s="286"/>
      <c r="K67" s="295"/>
      <c r="L67" s="26"/>
      <c r="M67" s="139"/>
      <c r="N67" s="265"/>
      <c r="O67" s="28"/>
      <c r="P67" s="218"/>
      <c r="Q67" s="24"/>
      <c r="R67" s="63"/>
      <c r="S67" s="64"/>
      <c r="T67" s="25"/>
      <c r="U67" s="28"/>
      <c r="V67" s="29"/>
      <c r="W67" s="30"/>
      <c r="X67" s="30"/>
      <c r="Y67" s="30"/>
      <c r="Z67" s="30"/>
      <c r="AA67" s="30"/>
      <c r="AB67" s="30"/>
      <c r="AC67" s="30"/>
      <c r="AD67" s="30"/>
      <c r="AE67" s="30"/>
      <c r="AF67" s="233"/>
      <c r="AG67" s="233"/>
      <c r="AH67" s="233"/>
      <c r="AI67" s="320"/>
      <c r="AJ67" s="39"/>
      <c r="AK67" s="317" t="str">
        <f ca="1">IF(AND(CT67 = "YES", V67 &lt;&gt; ""), MIN(CS67, V67), CS67)</f>
        <v/>
      </c>
      <c r="AL67" s="313" t="str">
        <f t="shared" ca="1" si="3"/>
        <v/>
      </c>
      <c r="AM67" s="313" t="str">
        <f t="shared" ca="1" si="4"/>
        <v/>
      </c>
      <c r="AN67" s="234"/>
      <c r="AO67" s="243"/>
      <c r="AP67" s="243"/>
      <c r="AQ67" s="234"/>
      <c r="AR67" s="243"/>
      <c r="AS67" s="243"/>
      <c r="AT67" s="234"/>
      <c r="AU67" s="243"/>
      <c r="AV67" s="243"/>
      <c r="AW67" s="234"/>
      <c r="AX67" s="243"/>
      <c r="AY67" s="243"/>
      <c r="AZ67" s="234"/>
      <c r="BA67" s="243"/>
      <c r="BB67" s="243"/>
      <c r="BC67" s="234"/>
      <c r="BD67" s="243"/>
      <c r="BE67" s="243"/>
      <c r="BF67" s="234"/>
      <c r="BG67" s="243"/>
      <c r="BH67" s="243"/>
      <c r="BI67" s="234"/>
      <c r="BJ67" s="243"/>
      <c r="BK67" s="243"/>
      <c r="BL67" s="234"/>
      <c r="BM67" s="243"/>
      <c r="BN67" s="243"/>
      <c r="BO67" s="234"/>
      <c r="BP67" s="243"/>
      <c r="BQ67" s="243"/>
      <c r="BR67" s="234"/>
      <c r="BS67" s="243"/>
      <c r="BT67" s="243"/>
      <c r="BU67" s="234"/>
      <c r="BV67" s="243"/>
      <c r="BW67" s="243"/>
      <c r="BX67" s="234"/>
      <c r="BY67" s="243"/>
      <c r="BZ67" s="243"/>
      <c r="CA67" s="234"/>
      <c r="CB67" s="243"/>
      <c r="CC67" s="243"/>
      <c r="CD67" s="234"/>
      <c r="CE67" s="243"/>
      <c r="CF67" s="243"/>
      <c r="CG67" s="234"/>
      <c r="CH67" s="243"/>
      <c r="CI67" s="243"/>
      <c r="CJ67" s="234"/>
      <c r="CK67" s="243"/>
      <c r="CL67" s="243"/>
      <c r="CM67" s="234"/>
      <c r="CN67" s="243"/>
      <c r="CO67" s="243"/>
      <c r="CP67" s="327"/>
      <c r="CQ67" s="243"/>
      <c r="CR67" s="72"/>
      <c r="CS67" s="156" t="str">
        <f ca="1">IF(MIN(IF(M67="Positive",K67,TODAY()+1),IF(AO67="Positive",AN67,TODAY()+1),IF(AR67="Positive",AQ67,TODAY()+1),IF(AU67="Positive",AT67,TODAY()+1),IF(AX67="Positive",AW67,TODAY()+1),IF(BA67="Positive",AZ67,TODAY()+1),IF(BD67="Positive",BC67,TODAY()+1),IF(BG67="Positive",BF67,TODAY()+1),IF(BJ67="Positive",BI67,TODAY()+1),IF(BM67="Positive",BL67,TODAY()+1),IF(BP67="Positive",BO67,TODAY()+1),IF(BS67="Positive",BR67,TODAY()+1),IF(BV67="Positive",BU67,TODAY()+1),IF(BY67="Positive",BX67,TODAY()+1),IF(CB67="Positive",CA67,TODAY()+1),IF(CE67="Positive",CD67,TODAY()+1),IF(CH67="Positive",CG67,TODAY()+1),IF(CK67="Positive",CJ67,TODAY()+1),IF(CN67="Positive",CM67,TODAY()+1),IF(CR67="Positive",CP67,TODAY()+1))=TODAY()+1,"",MIN(IF(M67="Positive",K67,TODAY()+1),IF(AO67="Positive",AN67,TODAY()+1),IF(AR67="Positive",AQ67,TODAY()+1),IF(AU67="Positive",AT67,TODAY()+1),IF(AX67="Positive",AW67,TODAY()+1),IF(BA67="Positive",AZ67,TODAY()+1),IF(BD67="Positive",BC67,TODAY()+1),IF(BG67="Positive",BF67,TODAY()+1),IF(BJ67="Positive",BI67,TODAY()+1),IF(BM67="Positive",BL67,TODAY()+1),IF(BP67="Positive",BO67,TODAY()+1),IF(BS67="Positive",BR67,TODAY()+1),IF(BV67="Positive",BU67,TODAY()+1),IF(BY67="Positive",BX67,TODAY()+1),IF(CB67="Positive",CA67,TODAY()+1),IF(CE67="Positive",CD67,TODAY()+1),IF(CH67="Positive",CG67,TODAY()+1),IF(CK67="Positive",CJ67,TODAY()+1),IF(CN67="Positive",CM67,TODAY()+1),IF(CR67="Positive",CP67,TODAY()+1)))</f>
        <v/>
      </c>
      <c r="CT67" s="157" t="str">
        <f>IF(OR(M67 = "Positive", AO67 = "Positive", AR67 = "Positive", AU67 = "Positive", AX67 = "Positive", BA67 = "Positive", BD67 = "Positive", BG67 = "Positive", BJ67 = "Positive", BM67 = "Positive", BP67 = "Positive", BS67 = "Positive", BV67 = "Positive", BY67 = "Positive", CB67 = "Positive", CE67 = "Positive", CH67 = "Positive", CK67 = "Positive", CN67 = "Positive", CR67 = "Positive"), "YES", "")</f>
        <v/>
      </c>
    </row>
    <row r="68" spans="1:98" s="166" customFormat="1" x14ac:dyDescent="0.35">
      <c r="A68" s="163">
        <f t="shared" si="2"/>
        <v>67</v>
      </c>
      <c r="B68" s="144">
        <f>'Facility Information'!$B$9</f>
        <v>0</v>
      </c>
      <c r="C68" s="101"/>
      <c r="D68" s="38"/>
      <c r="E68" s="40"/>
      <c r="F68" s="279"/>
      <c r="G68" s="115"/>
      <c r="H68" s="30"/>
      <c r="I68" s="286"/>
      <c r="J68" s="286"/>
      <c r="K68" s="295"/>
      <c r="L68" s="26"/>
      <c r="M68" s="139"/>
      <c r="N68" s="139"/>
      <c r="O68" s="28"/>
      <c r="P68" s="218"/>
      <c r="Q68" s="24"/>
      <c r="R68" s="63"/>
      <c r="S68" s="64"/>
      <c r="T68" s="25"/>
      <c r="U68" s="28"/>
      <c r="V68" s="29"/>
      <c r="W68" s="30"/>
      <c r="X68" s="30"/>
      <c r="Y68" s="30"/>
      <c r="Z68" s="30"/>
      <c r="AA68" s="30"/>
      <c r="AB68" s="30"/>
      <c r="AC68" s="30"/>
      <c r="AD68" s="30"/>
      <c r="AE68" s="30"/>
      <c r="AF68" s="233"/>
      <c r="AG68" s="233"/>
      <c r="AH68" s="233"/>
      <c r="AI68" s="320"/>
      <c r="AJ68" s="39"/>
      <c r="AK68" s="317" t="str">
        <f ca="1">IF(AND(CT68 = "YES", V68 &lt;&gt; ""), MIN(CS68, V68), CS68)</f>
        <v/>
      </c>
      <c r="AL68" s="313" t="str">
        <f t="shared" ca="1" si="3"/>
        <v/>
      </c>
      <c r="AM68" s="313" t="str">
        <f t="shared" ca="1" si="4"/>
        <v/>
      </c>
      <c r="AN68" s="234"/>
      <c r="AO68" s="30"/>
      <c r="AP68" s="30"/>
      <c r="AQ68" s="234"/>
      <c r="AR68" s="30"/>
      <c r="AS68" s="30"/>
      <c r="AT68" s="234"/>
      <c r="AU68" s="30"/>
      <c r="AV68" s="30"/>
      <c r="AW68" s="234"/>
      <c r="AX68" s="30"/>
      <c r="AY68" s="30"/>
      <c r="AZ68" s="234"/>
      <c r="BA68" s="30"/>
      <c r="BB68" s="30"/>
      <c r="BC68" s="234"/>
      <c r="BD68" s="30"/>
      <c r="BE68" s="30"/>
      <c r="BF68" s="234"/>
      <c r="BG68" s="30"/>
      <c r="BH68" s="30"/>
      <c r="BI68" s="234"/>
      <c r="BJ68" s="30"/>
      <c r="BK68" s="30"/>
      <c r="BL68" s="234"/>
      <c r="BM68" s="30"/>
      <c r="BN68" s="30"/>
      <c r="BO68" s="234"/>
      <c r="BP68" s="30"/>
      <c r="BQ68" s="30"/>
      <c r="BR68" s="234"/>
      <c r="BS68" s="30"/>
      <c r="BT68" s="30"/>
      <c r="BU68" s="234"/>
      <c r="BV68" s="30"/>
      <c r="BW68" s="30"/>
      <c r="BX68" s="234"/>
      <c r="BY68" s="30"/>
      <c r="BZ68" s="30"/>
      <c r="CA68" s="234"/>
      <c r="CB68" s="30"/>
      <c r="CC68" s="30"/>
      <c r="CD68" s="234"/>
      <c r="CE68" s="30"/>
      <c r="CF68" s="30"/>
      <c r="CG68" s="234"/>
      <c r="CH68" s="30"/>
      <c r="CI68" s="30"/>
      <c r="CJ68" s="234"/>
      <c r="CK68" s="30"/>
      <c r="CL68" s="30"/>
      <c r="CM68" s="234"/>
      <c r="CN68" s="30"/>
      <c r="CO68" s="30"/>
      <c r="CP68" s="327"/>
      <c r="CQ68" s="30"/>
      <c r="CR68" s="27"/>
      <c r="CS68" s="156" t="str">
        <f ca="1">IF(MIN(IF(M68="Positive",K68,TODAY()+1),IF(AO68="Positive",AN68,TODAY()+1),IF(AR68="Positive",AQ68,TODAY()+1),IF(AU68="Positive",AT68,TODAY()+1),IF(AX68="Positive",AW68,TODAY()+1),IF(BA68="Positive",AZ68,TODAY()+1),IF(BD68="Positive",BC68,TODAY()+1),IF(BG68="Positive",BF68,TODAY()+1),IF(BJ68="Positive",BI68,TODAY()+1),IF(BM68="Positive",BL68,TODAY()+1),IF(BP68="Positive",BO68,TODAY()+1),IF(BS68="Positive",BR68,TODAY()+1),IF(BV68="Positive",BU68,TODAY()+1),IF(BY68="Positive",BX68,TODAY()+1),IF(CB68="Positive",CA68,TODAY()+1),IF(CE68="Positive",CD68,TODAY()+1),IF(CH68="Positive",CG68,TODAY()+1),IF(CK68="Positive",CJ68,TODAY()+1),IF(CN68="Positive",CM68,TODAY()+1),IF(CR68="Positive",CP68,TODAY()+1))=TODAY()+1,"",MIN(IF(M68="Positive",K68,TODAY()+1),IF(AO68="Positive",AN68,TODAY()+1),IF(AR68="Positive",AQ68,TODAY()+1),IF(AU68="Positive",AT68,TODAY()+1),IF(AX68="Positive",AW68,TODAY()+1),IF(BA68="Positive",AZ68,TODAY()+1),IF(BD68="Positive",BC68,TODAY()+1),IF(BG68="Positive",BF68,TODAY()+1),IF(BJ68="Positive",BI68,TODAY()+1),IF(BM68="Positive",BL68,TODAY()+1),IF(BP68="Positive",BO68,TODAY()+1),IF(BS68="Positive",BR68,TODAY()+1),IF(BV68="Positive",BU68,TODAY()+1),IF(BY68="Positive",BX68,TODAY()+1),IF(CB68="Positive",CA68,TODAY()+1),IF(CE68="Positive",CD68,TODAY()+1),IF(CH68="Positive",CG68,TODAY()+1),IF(CK68="Positive",CJ68,TODAY()+1),IF(CN68="Positive",CM68,TODAY()+1),IF(CR68="Positive",CP68,TODAY()+1)))</f>
        <v/>
      </c>
      <c r="CT68" s="157" t="str">
        <f>IF(OR(M68 = "Positive", AO68 = "Positive", AR68 = "Positive", AU68 = "Positive", AX68 = "Positive", BA68 = "Positive", BD68 = "Positive", BG68 = "Positive", BJ68 = "Positive", BM68 = "Positive", BP68 = "Positive", BS68 = "Positive", BV68 = "Positive", BY68 = "Positive", CB68 = "Positive", CE68 = "Positive", CH68 = "Positive", CK68 = "Positive", CN68 = "Positive", CR68 = "Positive"), "YES", "")</f>
        <v/>
      </c>
    </row>
    <row r="69" spans="1:98" s="166" customFormat="1" x14ac:dyDescent="0.35">
      <c r="A69" s="163">
        <f t="shared" si="2"/>
        <v>68</v>
      </c>
      <c r="B69" s="144">
        <f>'Facility Information'!$B$9</f>
        <v>0</v>
      </c>
      <c r="C69" s="101"/>
      <c r="D69" s="38"/>
      <c r="E69" s="40"/>
      <c r="F69" s="279"/>
      <c r="G69" s="115"/>
      <c r="H69" s="30"/>
      <c r="I69" s="286"/>
      <c r="J69" s="286"/>
      <c r="K69" s="295"/>
      <c r="L69" s="26"/>
      <c r="M69" s="139"/>
      <c r="N69" s="265"/>
      <c r="O69" s="28"/>
      <c r="P69" s="218"/>
      <c r="Q69" s="24"/>
      <c r="R69" s="63"/>
      <c r="S69" s="64"/>
      <c r="T69" s="25"/>
      <c r="U69" s="28"/>
      <c r="V69" s="29"/>
      <c r="W69" s="30"/>
      <c r="X69" s="30"/>
      <c r="Y69" s="30"/>
      <c r="Z69" s="30"/>
      <c r="AA69" s="30"/>
      <c r="AB69" s="30"/>
      <c r="AC69" s="30"/>
      <c r="AD69" s="30"/>
      <c r="AE69" s="30"/>
      <c r="AF69" s="233"/>
      <c r="AG69" s="233"/>
      <c r="AH69" s="233"/>
      <c r="AI69" s="320"/>
      <c r="AJ69" s="39"/>
      <c r="AK69" s="317" t="str">
        <f ca="1">IF(AND(CT69 = "YES", V69 &lt;&gt; ""), MIN(CS69, V69), CS69)</f>
        <v/>
      </c>
      <c r="AL69" s="313" t="str">
        <f t="shared" ca="1" si="3"/>
        <v/>
      </c>
      <c r="AM69" s="313" t="str">
        <f t="shared" ca="1" si="4"/>
        <v/>
      </c>
      <c r="AN69" s="234"/>
      <c r="AO69" s="243"/>
      <c r="AP69" s="243"/>
      <c r="AQ69" s="234"/>
      <c r="AR69" s="243"/>
      <c r="AS69" s="243"/>
      <c r="AT69" s="234"/>
      <c r="AU69" s="243"/>
      <c r="AV69" s="243"/>
      <c r="AW69" s="234"/>
      <c r="AX69" s="243"/>
      <c r="AY69" s="243"/>
      <c r="AZ69" s="234"/>
      <c r="BA69" s="243"/>
      <c r="BB69" s="243"/>
      <c r="BC69" s="234"/>
      <c r="BD69" s="243"/>
      <c r="BE69" s="243"/>
      <c r="BF69" s="234"/>
      <c r="BG69" s="243"/>
      <c r="BH69" s="243"/>
      <c r="BI69" s="234"/>
      <c r="BJ69" s="243"/>
      <c r="BK69" s="243"/>
      <c r="BL69" s="234"/>
      <c r="BM69" s="243"/>
      <c r="BN69" s="243"/>
      <c r="BO69" s="234"/>
      <c r="BP69" s="243"/>
      <c r="BQ69" s="243"/>
      <c r="BR69" s="234"/>
      <c r="BS69" s="243"/>
      <c r="BT69" s="243"/>
      <c r="BU69" s="234"/>
      <c r="BV69" s="243"/>
      <c r="BW69" s="243"/>
      <c r="BX69" s="234"/>
      <c r="BY69" s="243"/>
      <c r="BZ69" s="243"/>
      <c r="CA69" s="234"/>
      <c r="CB69" s="243"/>
      <c r="CC69" s="243"/>
      <c r="CD69" s="234"/>
      <c r="CE69" s="243"/>
      <c r="CF69" s="243"/>
      <c r="CG69" s="234"/>
      <c r="CH69" s="243"/>
      <c r="CI69" s="243"/>
      <c r="CJ69" s="234"/>
      <c r="CK69" s="243"/>
      <c r="CL69" s="243"/>
      <c r="CM69" s="234"/>
      <c r="CN69" s="243"/>
      <c r="CO69" s="243"/>
      <c r="CP69" s="327"/>
      <c r="CQ69" s="243"/>
      <c r="CR69" s="72"/>
      <c r="CS69" s="156" t="str">
        <f ca="1">IF(MIN(IF(M69="Positive",K69,TODAY()+1),IF(AO69="Positive",AN69,TODAY()+1),IF(AR69="Positive",AQ69,TODAY()+1),IF(AU69="Positive",AT69,TODAY()+1),IF(AX69="Positive",AW69,TODAY()+1),IF(BA69="Positive",AZ69,TODAY()+1),IF(BD69="Positive",BC69,TODAY()+1),IF(BG69="Positive",BF69,TODAY()+1),IF(BJ69="Positive",BI69,TODAY()+1),IF(BM69="Positive",BL69,TODAY()+1),IF(BP69="Positive",BO69,TODAY()+1),IF(BS69="Positive",BR69,TODAY()+1),IF(BV69="Positive",BU69,TODAY()+1),IF(BY69="Positive",BX69,TODAY()+1),IF(CB69="Positive",CA69,TODAY()+1),IF(CE69="Positive",CD69,TODAY()+1),IF(CH69="Positive",CG69,TODAY()+1),IF(CK69="Positive",CJ69,TODAY()+1),IF(CN69="Positive",CM69,TODAY()+1),IF(CR69="Positive",CP69,TODAY()+1))=TODAY()+1,"",MIN(IF(M69="Positive",K69,TODAY()+1),IF(AO69="Positive",AN69,TODAY()+1),IF(AR69="Positive",AQ69,TODAY()+1),IF(AU69="Positive",AT69,TODAY()+1),IF(AX69="Positive",AW69,TODAY()+1),IF(BA69="Positive",AZ69,TODAY()+1),IF(BD69="Positive",BC69,TODAY()+1),IF(BG69="Positive",BF69,TODAY()+1),IF(BJ69="Positive",BI69,TODAY()+1),IF(BM69="Positive",BL69,TODAY()+1),IF(BP69="Positive",BO69,TODAY()+1),IF(BS69="Positive",BR69,TODAY()+1),IF(BV69="Positive",BU69,TODAY()+1),IF(BY69="Positive",BX69,TODAY()+1),IF(CB69="Positive",CA69,TODAY()+1),IF(CE69="Positive",CD69,TODAY()+1),IF(CH69="Positive",CG69,TODAY()+1),IF(CK69="Positive",CJ69,TODAY()+1),IF(CN69="Positive",CM69,TODAY()+1),IF(CR69="Positive",CP69,TODAY()+1)))</f>
        <v/>
      </c>
      <c r="CT69" s="157" t="str">
        <f>IF(OR(M69 = "Positive", AO69 = "Positive", AR69 = "Positive", AU69 = "Positive", AX69 = "Positive", BA69 = "Positive", BD69 = "Positive", BG69 = "Positive", BJ69 = "Positive", BM69 = "Positive", BP69 = "Positive", BS69 = "Positive", BV69 = "Positive", BY69 = "Positive", CB69 = "Positive", CE69 = "Positive", CH69 = "Positive", CK69 = "Positive", CN69 = "Positive", CR69 = "Positive"), "YES", "")</f>
        <v/>
      </c>
    </row>
    <row r="70" spans="1:98" s="166" customFormat="1" x14ac:dyDescent="0.35">
      <c r="A70" s="163">
        <f t="shared" ref="A70:A133" si="5">1+A69</f>
        <v>69</v>
      </c>
      <c r="B70" s="144">
        <f>'Facility Information'!$B$9</f>
        <v>0</v>
      </c>
      <c r="C70" s="101"/>
      <c r="D70" s="38"/>
      <c r="E70" s="40"/>
      <c r="F70" s="279"/>
      <c r="G70" s="115"/>
      <c r="H70" s="30"/>
      <c r="I70" s="286"/>
      <c r="J70" s="286"/>
      <c r="K70" s="295"/>
      <c r="L70" s="26"/>
      <c r="M70" s="139"/>
      <c r="N70" s="265"/>
      <c r="O70" s="28"/>
      <c r="P70" s="218"/>
      <c r="Q70" s="24"/>
      <c r="R70" s="63"/>
      <c r="S70" s="64"/>
      <c r="T70" s="25"/>
      <c r="U70" s="28"/>
      <c r="V70" s="29"/>
      <c r="W70" s="30"/>
      <c r="X70" s="30"/>
      <c r="Y70" s="30"/>
      <c r="Z70" s="30"/>
      <c r="AA70" s="30"/>
      <c r="AB70" s="30"/>
      <c r="AC70" s="30"/>
      <c r="AD70" s="30"/>
      <c r="AE70" s="30"/>
      <c r="AF70" s="233"/>
      <c r="AG70" s="233"/>
      <c r="AH70" s="233"/>
      <c r="AI70" s="320"/>
      <c r="AJ70" s="39"/>
      <c r="AK70" s="317" t="str">
        <f ca="1">IF(AND(CT70 = "YES", V70 &lt;&gt; ""), MIN(CS70, V70), CS70)</f>
        <v/>
      </c>
      <c r="AL70" s="313" t="str">
        <f t="shared" ca="1" si="3"/>
        <v/>
      </c>
      <c r="AM70" s="313" t="str">
        <f t="shared" ca="1" si="4"/>
        <v/>
      </c>
      <c r="AN70" s="234"/>
      <c r="AO70" s="243"/>
      <c r="AP70" s="243"/>
      <c r="AQ70" s="234"/>
      <c r="AR70" s="243"/>
      <c r="AS70" s="243"/>
      <c r="AT70" s="234"/>
      <c r="AU70" s="243"/>
      <c r="AV70" s="243"/>
      <c r="AW70" s="234"/>
      <c r="AX70" s="243"/>
      <c r="AY70" s="243"/>
      <c r="AZ70" s="234"/>
      <c r="BA70" s="243"/>
      <c r="BB70" s="243"/>
      <c r="BC70" s="234"/>
      <c r="BD70" s="243"/>
      <c r="BE70" s="243"/>
      <c r="BF70" s="234"/>
      <c r="BG70" s="243"/>
      <c r="BH70" s="243"/>
      <c r="BI70" s="234"/>
      <c r="BJ70" s="243"/>
      <c r="BK70" s="243"/>
      <c r="BL70" s="234"/>
      <c r="BM70" s="243"/>
      <c r="BN70" s="243"/>
      <c r="BO70" s="234"/>
      <c r="BP70" s="243"/>
      <c r="BQ70" s="243"/>
      <c r="BR70" s="234"/>
      <c r="BS70" s="243"/>
      <c r="BT70" s="243"/>
      <c r="BU70" s="234"/>
      <c r="BV70" s="243"/>
      <c r="BW70" s="243"/>
      <c r="BX70" s="234"/>
      <c r="BY70" s="243"/>
      <c r="BZ70" s="243"/>
      <c r="CA70" s="234"/>
      <c r="CB70" s="243"/>
      <c r="CC70" s="243"/>
      <c r="CD70" s="234"/>
      <c r="CE70" s="243"/>
      <c r="CF70" s="243"/>
      <c r="CG70" s="234"/>
      <c r="CH70" s="243"/>
      <c r="CI70" s="243"/>
      <c r="CJ70" s="234"/>
      <c r="CK70" s="243"/>
      <c r="CL70" s="243"/>
      <c r="CM70" s="234"/>
      <c r="CN70" s="243"/>
      <c r="CO70" s="243"/>
      <c r="CP70" s="327"/>
      <c r="CQ70" s="243"/>
      <c r="CR70" s="72"/>
      <c r="CS70" s="156" t="str">
        <f ca="1">IF(MIN(IF(M70="Positive",K70,TODAY()+1),IF(AO70="Positive",AN70,TODAY()+1),IF(AR70="Positive",AQ70,TODAY()+1),IF(AU70="Positive",AT70,TODAY()+1),IF(AX70="Positive",AW70,TODAY()+1),IF(BA70="Positive",AZ70,TODAY()+1),IF(BD70="Positive",BC70,TODAY()+1),IF(BG70="Positive",BF70,TODAY()+1),IF(BJ70="Positive",BI70,TODAY()+1),IF(BM70="Positive",BL70,TODAY()+1),IF(BP70="Positive",BO70,TODAY()+1),IF(BS70="Positive",BR70,TODAY()+1),IF(BV70="Positive",BU70,TODAY()+1),IF(BY70="Positive",BX70,TODAY()+1),IF(CB70="Positive",CA70,TODAY()+1),IF(CE70="Positive",CD70,TODAY()+1),IF(CH70="Positive",CG70,TODAY()+1),IF(CK70="Positive",CJ70,TODAY()+1),IF(CN70="Positive",CM70,TODAY()+1),IF(CR70="Positive",CP70,TODAY()+1))=TODAY()+1,"",MIN(IF(M70="Positive",K70,TODAY()+1),IF(AO70="Positive",AN70,TODAY()+1),IF(AR70="Positive",AQ70,TODAY()+1),IF(AU70="Positive",AT70,TODAY()+1),IF(AX70="Positive",AW70,TODAY()+1),IF(BA70="Positive",AZ70,TODAY()+1),IF(BD70="Positive",BC70,TODAY()+1),IF(BG70="Positive",BF70,TODAY()+1),IF(BJ70="Positive",BI70,TODAY()+1),IF(BM70="Positive",BL70,TODAY()+1),IF(BP70="Positive",BO70,TODAY()+1),IF(BS70="Positive",BR70,TODAY()+1),IF(BV70="Positive",BU70,TODAY()+1),IF(BY70="Positive",BX70,TODAY()+1),IF(CB70="Positive",CA70,TODAY()+1),IF(CE70="Positive",CD70,TODAY()+1),IF(CH70="Positive",CG70,TODAY()+1),IF(CK70="Positive",CJ70,TODAY()+1),IF(CN70="Positive",CM70,TODAY()+1),IF(CR70="Positive",CP70,TODAY()+1)))</f>
        <v/>
      </c>
      <c r="CT70" s="157" t="str">
        <f>IF(OR(M70 = "Positive", AO70 = "Positive", AR70 = "Positive", AU70 = "Positive", AX70 = "Positive", BA70 = "Positive", BD70 = "Positive", BG70 = "Positive", BJ70 = "Positive", BM70 = "Positive", BP70 = "Positive", BS70 = "Positive", BV70 = "Positive", BY70 = "Positive", CB70 = "Positive", CE70 = "Positive", CH70 = "Positive", CK70 = "Positive", CN70 = "Positive", CR70 = "Positive"), "YES", "")</f>
        <v/>
      </c>
    </row>
    <row r="71" spans="1:98" s="166" customFormat="1" x14ac:dyDescent="0.35">
      <c r="A71" s="163">
        <f t="shared" si="5"/>
        <v>70</v>
      </c>
      <c r="B71" s="144">
        <f>'Facility Information'!$B$9</f>
        <v>0</v>
      </c>
      <c r="C71" s="102"/>
      <c r="D71" s="41"/>
      <c r="E71" s="45"/>
      <c r="F71" s="279"/>
      <c r="G71" s="115"/>
      <c r="H71" s="43"/>
      <c r="I71" s="287"/>
      <c r="J71" s="287"/>
      <c r="K71" s="297"/>
      <c r="L71" s="26"/>
      <c r="M71" s="139"/>
      <c r="N71" s="141"/>
      <c r="O71" s="76"/>
      <c r="P71" s="220"/>
      <c r="Q71" s="24"/>
      <c r="R71" s="63"/>
      <c r="S71" s="64"/>
      <c r="T71" s="25"/>
      <c r="U71" s="28"/>
      <c r="V71" s="29"/>
      <c r="W71" s="43"/>
      <c r="X71" s="43"/>
      <c r="Y71" s="43"/>
      <c r="Z71" s="43"/>
      <c r="AA71" s="43"/>
      <c r="AB71" s="43"/>
      <c r="AC71" s="43"/>
      <c r="AD71" s="43"/>
      <c r="AE71" s="43"/>
      <c r="AF71" s="233"/>
      <c r="AG71" s="233"/>
      <c r="AH71" s="233"/>
      <c r="AI71" s="320"/>
      <c r="AJ71" s="39"/>
      <c r="AK71" s="317" t="str">
        <f ca="1">IF(AND(CT71 = "YES", V71 &lt;&gt; ""), MIN(CS71, V71), CS71)</f>
        <v/>
      </c>
      <c r="AL71" s="313" t="str">
        <f t="shared" ca="1" si="3"/>
        <v/>
      </c>
      <c r="AM71" s="313" t="str">
        <f t="shared" ca="1" si="4"/>
        <v/>
      </c>
      <c r="AN71" s="245"/>
      <c r="AO71" s="43"/>
      <c r="AP71" s="43"/>
      <c r="AQ71" s="245"/>
      <c r="AR71" s="43"/>
      <c r="AS71" s="43"/>
      <c r="AT71" s="245"/>
      <c r="AU71" s="43"/>
      <c r="AV71" s="43"/>
      <c r="AW71" s="245"/>
      <c r="AX71" s="43"/>
      <c r="AY71" s="43"/>
      <c r="AZ71" s="245"/>
      <c r="BA71" s="43"/>
      <c r="BB71" s="43"/>
      <c r="BC71" s="245"/>
      <c r="BD71" s="43"/>
      <c r="BE71" s="43"/>
      <c r="BF71" s="245"/>
      <c r="BG71" s="43"/>
      <c r="BH71" s="43"/>
      <c r="BI71" s="245"/>
      <c r="BJ71" s="43"/>
      <c r="BK71" s="43"/>
      <c r="BL71" s="245"/>
      <c r="BM71" s="43"/>
      <c r="BN71" s="43"/>
      <c r="BO71" s="245"/>
      <c r="BP71" s="43"/>
      <c r="BQ71" s="43"/>
      <c r="BR71" s="245"/>
      <c r="BS71" s="43"/>
      <c r="BT71" s="43"/>
      <c r="BU71" s="245"/>
      <c r="BV71" s="43"/>
      <c r="BW71" s="43"/>
      <c r="BX71" s="245"/>
      <c r="BY71" s="43"/>
      <c r="BZ71" s="43"/>
      <c r="CA71" s="245"/>
      <c r="CB71" s="43"/>
      <c r="CC71" s="43"/>
      <c r="CD71" s="245"/>
      <c r="CE71" s="43"/>
      <c r="CF71" s="43"/>
      <c r="CG71" s="245"/>
      <c r="CH71" s="43"/>
      <c r="CI71" s="43"/>
      <c r="CJ71" s="245"/>
      <c r="CK71" s="43"/>
      <c r="CL71" s="43"/>
      <c r="CM71" s="245"/>
      <c r="CN71" s="43"/>
      <c r="CO71" s="43"/>
      <c r="CP71" s="329"/>
      <c r="CQ71" s="43"/>
      <c r="CR71" s="44"/>
      <c r="CS71" s="156" t="str">
        <f ca="1">IF(MIN(IF(M71="Positive",K71,TODAY()+1),IF(AO71="Positive",AN71,TODAY()+1),IF(AR71="Positive",AQ71,TODAY()+1),IF(AU71="Positive",AT71,TODAY()+1),IF(AX71="Positive",AW71,TODAY()+1),IF(BA71="Positive",AZ71,TODAY()+1),IF(BD71="Positive",BC71,TODAY()+1),IF(BG71="Positive",BF71,TODAY()+1),IF(BJ71="Positive",BI71,TODAY()+1),IF(BM71="Positive",BL71,TODAY()+1),IF(BP71="Positive",BO71,TODAY()+1),IF(BS71="Positive",BR71,TODAY()+1),IF(BV71="Positive",BU71,TODAY()+1),IF(BY71="Positive",BX71,TODAY()+1),IF(CB71="Positive",CA71,TODAY()+1),IF(CE71="Positive",CD71,TODAY()+1),IF(CH71="Positive",CG71,TODAY()+1),IF(CK71="Positive",CJ71,TODAY()+1),IF(CN71="Positive",CM71,TODAY()+1),IF(CR71="Positive",CP71,TODAY()+1))=TODAY()+1,"",MIN(IF(M71="Positive",K71,TODAY()+1),IF(AO71="Positive",AN71,TODAY()+1),IF(AR71="Positive",AQ71,TODAY()+1),IF(AU71="Positive",AT71,TODAY()+1),IF(AX71="Positive",AW71,TODAY()+1),IF(BA71="Positive",AZ71,TODAY()+1),IF(BD71="Positive",BC71,TODAY()+1),IF(BG71="Positive",BF71,TODAY()+1),IF(BJ71="Positive",BI71,TODAY()+1),IF(BM71="Positive",BL71,TODAY()+1),IF(BP71="Positive",BO71,TODAY()+1),IF(BS71="Positive",BR71,TODAY()+1),IF(BV71="Positive",BU71,TODAY()+1),IF(BY71="Positive",BX71,TODAY()+1),IF(CB71="Positive",CA71,TODAY()+1),IF(CE71="Positive",CD71,TODAY()+1),IF(CH71="Positive",CG71,TODAY()+1),IF(CK71="Positive",CJ71,TODAY()+1),IF(CN71="Positive",CM71,TODAY()+1),IF(CR71="Positive",CP71,TODAY()+1)))</f>
        <v/>
      </c>
      <c r="CT71" s="157" t="str">
        <f>IF(OR(M71 = "Positive", AO71 = "Positive", AR71 = "Positive", AU71 = "Positive", AX71 = "Positive", BA71 = "Positive", BD71 = "Positive", BG71 = "Positive", BJ71 = "Positive", BM71 = "Positive", BP71 = "Positive", BS71 = "Positive", BV71 = "Positive", BY71 = "Positive", CB71 = "Positive", CE71 = "Positive", CH71 = "Positive", CK71 = "Positive", CN71 = "Positive", CR71 = "Positive"), "YES", "")</f>
        <v/>
      </c>
    </row>
    <row r="72" spans="1:98" s="166" customFormat="1" x14ac:dyDescent="0.35">
      <c r="A72" s="163">
        <f t="shared" si="5"/>
        <v>71</v>
      </c>
      <c r="B72" s="144">
        <f>'Facility Information'!$B$9</f>
        <v>0</v>
      </c>
      <c r="C72" s="102"/>
      <c r="D72" s="41"/>
      <c r="E72" s="45"/>
      <c r="F72" s="279"/>
      <c r="G72" s="115"/>
      <c r="H72" s="43"/>
      <c r="I72" s="287"/>
      <c r="J72" s="287"/>
      <c r="K72" s="297"/>
      <c r="L72" s="26"/>
      <c r="M72" s="139"/>
      <c r="N72" s="266"/>
      <c r="O72" s="76"/>
      <c r="P72" s="220"/>
      <c r="Q72" s="24"/>
      <c r="R72" s="63"/>
      <c r="S72" s="64"/>
      <c r="T72" s="25"/>
      <c r="U72" s="28"/>
      <c r="V72" s="29"/>
      <c r="W72" s="43"/>
      <c r="X72" s="43"/>
      <c r="Y72" s="43"/>
      <c r="Z72" s="43"/>
      <c r="AA72" s="43"/>
      <c r="AB72" s="43"/>
      <c r="AC72" s="43"/>
      <c r="AD72" s="43"/>
      <c r="AE72" s="43"/>
      <c r="AF72" s="233"/>
      <c r="AG72" s="233"/>
      <c r="AH72" s="233"/>
      <c r="AI72" s="320"/>
      <c r="AJ72" s="39"/>
      <c r="AK72" s="317" t="str">
        <f ca="1">IF(AND(CT72 = "YES", V72 &lt;&gt; ""), MIN(CS72, V72), CS72)</f>
        <v/>
      </c>
      <c r="AL72" s="313" t="str">
        <f t="shared" ca="1" si="3"/>
        <v/>
      </c>
      <c r="AM72" s="313" t="str">
        <f t="shared" ca="1" si="4"/>
        <v/>
      </c>
      <c r="AN72" s="245"/>
      <c r="AO72" s="246"/>
      <c r="AP72" s="246"/>
      <c r="AQ72" s="245"/>
      <c r="AR72" s="246"/>
      <c r="AS72" s="246"/>
      <c r="AT72" s="245"/>
      <c r="AU72" s="246"/>
      <c r="AV72" s="246"/>
      <c r="AW72" s="245"/>
      <c r="AX72" s="246"/>
      <c r="AY72" s="246"/>
      <c r="AZ72" s="245"/>
      <c r="BA72" s="246"/>
      <c r="BB72" s="246"/>
      <c r="BC72" s="245"/>
      <c r="BD72" s="246"/>
      <c r="BE72" s="246"/>
      <c r="BF72" s="245"/>
      <c r="BG72" s="246"/>
      <c r="BH72" s="246"/>
      <c r="BI72" s="245"/>
      <c r="BJ72" s="246"/>
      <c r="BK72" s="246"/>
      <c r="BL72" s="245"/>
      <c r="BM72" s="246"/>
      <c r="BN72" s="246"/>
      <c r="BO72" s="245"/>
      <c r="BP72" s="246"/>
      <c r="BQ72" s="246"/>
      <c r="BR72" s="245"/>
      <c r="BS72" s="246"/>
      <c r="BT72" s="246"/>
      <c r="BU72" s="245"/>
      <c r="BV72" s="246"/>
      <c r="BW72" s="246"/>
      <c r="BX72" s="245"/>
      <c r="BY72" s="246"/>
      <c r="BZ72" s="246"/>
      <c r="CA72" s="245"/>
      <c r="CB72" s="246"/>
      <c r="CC72" s="246"/>
      <c r="CD72" s="245"/>
      <c r="CE72" s="246"/>
      <c r="CF72" s="246"/>
      <c r="CG72" s="245"/>
      <c r="CH72" s="246"/>
      <c r="CI72" s="246"/>
      <c r="CJ72" s="245"/>
      <c r="CK72" s="246"/>
      <c r="CL72" s="246"/>
      <c r="CM72" s="245"/>
      <c r="CN72" s="246"/>
      <c r="CO72" s="246"/>
      <c r="CP72" s="329"/>
      <c r="CQ72" s="246"/>
      <c r="CR72" s="78"/>
      <c r="CS72" s="156" t="str">
        <f ca="1">IF(MIN(IF(M72="Positive",K72,TODAY()+1),IF(AO72="Positive",AN72,TODAY()+1),IF(AR72="Positive",AQ72,TODAY()+1),IF(AU72="Positive",AT72,TODAY()+1),IF(AX72="Positive",AW72,TODAY()+1),IF(BA72="Positive",AZ72,TODAY()+1),IF(BD72="Positive",BC72,TODAY()+1),IF(BG72="Positive",BF72,TODAY()+1),IF(BJ72="Positive",BI72,TODAY()+1),IF(BM72="Positive",BL72,TODAY()+1),IF(BP72="Positive",BO72,TODAY()+1),IF(BS72="Positive",BR72,TODAY()+1),IF(BV72="Positive",BU72,TODAY()+1),IF(BY72="Positive",BX72,TODAY()+1),IF(CB72="Positive",CA72,TODAY()+1),IF(CE72="Positive",CD72,TODAY()+1),IF(CH72="Positive",CG72,TODAY()+1),IF(CK72="Positive",CJ72,TODAY()+1),IF(CN72="Positive",CM72,TODAY()+1),IF(CR72="Positive",CP72,TODAY()+1))=TODAY()+1,"",MIN(IF(M72="Positive",K72,TODAY()+1),IF(AO72="Positive",AN72,TODAY()+1),IF(AR72="Positive",AQ72,TODAY()+1),IF(AU72="Positive",AT72,TODAY()+1),IF(AX72="Positive",AW72,TODAY()+1),IF(BA72="Positive",AZ72,TODAY()+1),IF(BD72="Positive",BC72,TODAY()+1),IF(BG72="Positive",BF72,TODAY()+1),IF(BJ72="Positive",BI72,TODAY()+1),IF(BM72="Positive",BL72,TODAY()+1),IF(BP72="Positive",BO72,TODAY()+1),IF(BS72="Positive",BR72,TODAY()+1),IF(BV72="Positive",BU72,TODAY()+1),IF(BY72="Positive",BX72,TODAY()+1),IF(CB72="Positive",CA72,TODAY()+1),IF(CE72="Positive",CD72,TODAY()+1),IF(CH72="Positive",CG72,TODAY()+1),IF(CK72="Positive",CJ72,TODAY()+1),IF(CN72="Positive",CM72,TODAY()+1),IF(CR72="Positive",CP72,TODAY()+1)))</f>
        <v/>
      </c>
      <c r="CT72" s="157" t="str">
        <f>IF(OR(M72 = "Positive", AO72 = "Positive", AR72 = "Positive", AU72 = "Positive", AX72 = "Positive", BA72 = "Positive", BD72 = "Positive", BG72 = "Positive", BJ72 = "Positive", BM72 = "Positive", BP72 = "Positive", BS72 = "Positive", BV72 = "Positive", BY72 = "Positive", CB72 = "Positive", CE72 = "Positive", CH72 = "Positive", CK72 = "Positive", CN72 = "Positive", CR72 = "Positive"), "YES", "")</f>
        <v/>
      </c>
    </row>
    <row r="73" spans="1:98" s="166" customFormat="1" x14ac:dyDescent="0.35">
      <c r="A73" s="163">
        <f t="shared" si="5"/>
        <v>72</v>
      </c>
      <c r="B73" s="144">
        <f>'Facility Information'!$B$9</f>
        <v>0</v>
      </c>
      <c r="C73" s="102"/>
      <c r="D73" s="41"/>
      <c r="E73" s="45"/>
      <c r="F73" s="279"/>
      <c r="G73" s="115"/>
      <c r="H73" s="43"/>
      <c r="I73" s="287"/>
      <c r="J73" s="287"/>
      <c r="K73" s="297"/>
      <c r="L73" s="26"/>
      <c r="M73" s="139"/>
      <c r="N73" s="141"/>
      <c r="O73" s="76"/>
      <c r="P73" s="220"/>
      <c r="Q73" s="24"/>
      <c r="R73" s="63"/>
      <c r="S73" s="64"/>
      <c r="T73" s="25"/>
      <c r="U73" s="28"/>
      <c r="V73" s="29"/>
      <c r="W73" s="43"/>
      <c r="X73" s="43"/>
      <c r="Y73" s="43"/>
      <c r="Z73" s="43"/>
      <c r="AA73" s="43"/>
      <c r="AB73" s="43"/>
      <c r="AC73" s="43"/>
      <c r="AD73" s="43"/>
      <c r="AE73" s="43"/>
      <c r="AF73" s="233"/>
      <c r="AG73" s="233"/>
      <c r="AH73" s="233"/>
      <c r="AI73" s="320"/>
      <c r="AJ73" s="39"/>
      <c r="AK73" s="317" t="str">
        <f ca="1">IF(AND(CT73 = "YES", V73 &lt;&gt; ""), MIN(CS73, V73), CS73)</f>
        <v/>
      </c>
      <c r="AL73" s="313" t="str">
        <f t="shared" ca="1" si="3"/>
        <v/>
      </c>
      <c r="AM73" s="313" t="str">
        <f t="shared" ca="1" si="4"/>
        <v/>
      </c>
      <c r="AN73" s="245"/>
      <c r="AO73" s="43"/>
      <c r="AP73" s="43"/>
      <c r="AQ73" s="245"/>
      <c r="AR73" s="43"/>
      <c r="AS73" s="43"/>
      <c r="AT73" s="245"/>
      <c r="AU73" s="43"/>
      <c r="AV73" s="43"/>
      <c r="AW73" s="245"/>
      <c r="AX73" s="43"/>
      <c r="AY73" s="43"/>
      <c r="AZ73" s="245"/>
      <c r="BA73" s="43"/>
      <c r="BB73" s="43"/>
      <c r="BC73" s="245"/>
      <c r="BD73" s="43"/>
      <c r="BE73" s="43"/>
      <c r="BF73" s="245"/>
      <c r="BG73" s="43"/>
      <c r="BH73" s="43"/>
      <c r="BI73" s="245"/>
      <c r="BJ73" s="43"/>
      <c r="BK73" s="43"/>
      <c r="BL73" s="245"/>
      <c r="BM73" s="43"/>
      <c r="BN73" s="43"/>
      <c r="BO73" s="245"/>
      <c r="BP73" s="43"/>
      <c r="BQ73" s="43"/>
      <c r="BR73" s="245"/>
      <c r="BS73" s="43"/>
      <c r="BT73" s="43"/>
      <c r="BU73" s="245"/>
      <c r="BV73" s="43"/>
      <c r="BW73" s="43"/>
      <c r="BX73" s="245"/>
      <c r="BY73" s="43"/>
      <c r="BZ73" s="43"/>
      <c r="CA73" s="245"/>
      <c r="CB73" s="43"/>
      <c r="CC73" s="43"/>
      <c r="CD73" s="245"/>
      <c r="CE73" s="43"/>
      <c r="CF73" s="43"/>
      <c r="CG73" s="245"/>
      <c r="CH73" s="43"/>
      <c r="CI73" s="43"/>
      <c r="CJ73" s="245"/>
      <c r="CK73" s="43"/>
      <c r="CL73" s="43"/>
      <c r="CM73" s="245"/>
      <c r="CN73" s="43"/>
      <c r="CO73" s="43"/>
      <c r="CP73" s="329"/>
      <c r="CQ73" s="43"/>
      <c r="CR73" s="44"/>
      <c r="CS73" s="156" t="str">
        <f ca="1">IF(MIN(IF(M73="Positive",K73,TODAY()+1),IF(AO73="Positive",AN73,TODAY()+1),IF(AR73="Positive",AQ73,TODAY()+1),IF(AU73="Positive",AT73,TODAY()+1),IF(AX73="Positive",AW73,TODAY()+1),IF(BA73="Positive",AZ73,TODAY()+1),IF(BD73="Positive",BC73,TODAY()+1),IF(BG73="Positive",BF73,TODAY()+1),IF(BJ73="Positive",BI73,TODAY()+1),IF(BM73="Positive",BL73,TODAY()+1),IF(BP73="Positive",BO73,TODAY()+1),IF(BS73="Positive",BR73,TODAY()+1),IF(BV73="Positive",BU73,TODAY()+1),IF(BY73="Positive",BX73,TODAY()+1),IF(CB73="Positive",CA73,TODAY()+1),IF(CE73="Positive",CD73,TODAY()+1),IF(CH73="Positive",CG73,TODAY()+1),IF(CK73="Positive",CJ73,TODAY()+1),IF(CN73="Positive",CM73,TODAY()+1),IF(CR73="Positive",CP73,TODAY()+1))=TODAY()+1,"",MIN(IF(M73="Positive",K73,TODAY()+1),IF(AO73="Positive",AN73,TODAY()+1),IF(AR73="Positive",AQ73,TODAY()+1),IF(AU73="Positive",AT73,TODAY()+1),IF(AX73="Positive",AW73,TODAY()+1),IF(BA73="Positive",AZ73,TODAY()+1),IF(BD73="Positive",BC73,TODAY()+1),IF(BG73="Positive",BF73,TODAY()+1),IF(BJ73="Positive",BI73,TODAY()+1),IF(BM73="Positive",BL73,TODAY()+1),IF(BP73="Positive",BO73,TODAY()+1),IF(BS73="Positive",BR73,TODAY()+1),IF(BV73="Positive",BU73,TODAY()+1),IF(BY73="Positive",BX73,TODAY()+1),IF(CB73="Positive",CA73,TODAY()+1),IF(CE73="Positive",CD73,TODAY()+1),IF(CH73="Positive",CG73,TODAY()+1),IF(CK73="Positive",CJ73,TODAY()+1),IF(CN73="Positive",CM73,TODAY()+1),IF(CR73="Positive",CP73,TODAY()+1)))</f>
        <v/>
      </c>
      <c r="CT73" s="157" t="str">
        <f>IF(OR(M73 = "Positive", AO73 = "Positive", AR73 = "Positive", AU73 = "Positive", AX73 = "Positive", BA73 = "Positive", BD73 = "Positive", BG73 = "Positive", BJ73 = "Positive", BM73 = "Positive", BP73 = "Positive", BS73 = "Positive", BV73 = "Positive", BY73 = "Positive", CB73 = "Positive", CE73 = "Positive", CH73 = "Positive", CK73 = "Positive", CN73 = "Positive", CR73 = "Positive"), "YES", "")</f>
        <v/>
      </c>
    </row>
    <row r="74" spans="1:98" s="166" customFormat="1" x14ac:dyDescent="0.35">
      <c r="A74" s="163">
        <f t="shared" si="5"/>
        <v>73</v>
      </c>
      <c r="B74" s="144">
        <f>'Facility Information'!$B$9</f>
        <v>0</v>
      </c>
      <c r="C74" s="102"/>
      <c r="D74" s="41"/>
      <c r="E74" s="45"/>
      <c r="F74" s="279"/>
      <c r="G74" s="115"/>
      <c r="H74" s="43"/>
      <c r="I74" s="287"/>
      <c r="J74" s="287"/>
      <c r="K74" s="297"/>
      <c r="L74" s="26"/>
      <c r="M74" s="139"/>
      <c r="N74" s="141"/>
      <c r="O74" s="76"/>
      <c r="P74" s="220"/>
      <c r="Q74" s="24"/>
      <c r="R74" s="63"/>
      <c r="S74" s="64"/>
      <c r="T74" s="25"/>
      <c r="U74" s="28"/>
      <c r="V74" s="29"/>
      <c r="W74" s="43"/>
      <c r="X74" s="43"/>
      <c r="Y74" s="43"/>
      <c r="Z74" s="43"/>
      <c r="AA74" s="43"/>
      <c r="AB74" s="43"/>
      <c r="AC74" s="43"/>
      <c r="AD74" s="43"/>
      <c r="AE74" s="43"/>
      <c r="AF74" s="233"/>
      <c r="AG74" s="233"/>
      <c r="AH74" s="233"/>
      <c r="AI74" s="320"/>
      <c r="AJ74" s="39"/>
      <c r="AK74" s="317" t="str">
        <f ca="1">IF(AND(CT74 = "YES", V74 &lt;&gt; ""), MIN(CS74, V74), CS74)</f>
        <v/>
      </c>
      <c r="AL74" s="313" t="str">
        <f t="shared" ca="1" si="3"/>
        <v/>
      </c>
      <c r="AM74" s="313" t="str">
        <f t="shared" ca="1" si="4"/>
        <v/>
      </c>
      <c r="AN74" s="245"/>
      <c r="AO74" s="43"/>
      <c r="AP74" s="43"/>
      <c r="AQ74" s="245"/>
      <c r="AR74" s="43"/>
      <c r="AS74" s="43"/>
      <c r="AT74" s="245"/>
      <c r="AU74" s="43"/>
      <c r="AV74" s="43"/>
      <c r="AW74" s="245"/>
      <c r="AX74" s="43"/>
      <c r="AY74" s="43"/>
      <c r="AZ74" s="245"/>
      <c r="BA74" s="43"/>
      <c r="BB74" s="43"/>
      <c r="BC74" s="245"/>
      <c r="BD74" s="43"/>
      <c r="BE74" s="43"/>
      <c r="BF74" s="245"/>
      <c r="BG74" s="43"/>
      <c r="BH74" s="43"/>
      <c r="BI74" s="245"/>
      <c r="BJ74" s="43"/>
      <c r="BK74" s="43"/>
      <c r="BL74" s="245"/>
      <c r="BM74" s="43"/>
      <c r="BN74" s="43"/>
      <c r="BO74" s="245"/>
      <c r="BP74" s="43"/>
      <c r="BQ74" s="43"/>
      <c r="BR74" s="245"/>
      <c r="BS74" s="43"/>
      <c r="BT74" s="43"/>
      <c r="BU74" s="245"/>
      <c r="BV74" s="43"/>
      <c r="BW74" s="43"/>
      <c r="BX74" s="245"/>
      <c r="BY74" s="43"/>
      <c r="BZ74" s="43"/>
      <c r="CA74" s="245"/>
      <c r="CB74" s="43"/>
      <c r="CC74" s="43"/>
      <c r="CD74" s="245"/>
      <c r="CE74" s="43"/>
      <c r="CF74" s="43"/>
      <c r="CG74" s="245"/>
      <c r="CH74" s="43"/>
      <c r="CI74" s="43"/>
      <c r="CJ74" s="245"/>
      <c r="CK74" s="43"/>
      <c r="CL74" s="43"/>
      <c r="CM74" s="245"/>
      <c r="CN74" s="43"/>
      <c r="CO74" s="43"/>
      <c r="CP74" s="329"/>
      <c r="CQ74" s="43"/>
      <c r="CR74" s="44"/>
      <c r="CS74" s="156" t="str">
        <f ca="1">IF(MIN(IF(M74="Positive",K74,TODAY()+1),IF(AO74="Positive",AN74,TODAY()+1),IF(AR74="Positive",AQ74,TODAY()+1),IF(AU74="Positive",AT74,TODAY()+1),IF(AX74="Positive",AW74,TODAY()+1),IF(BA74="Positive",AZ74,TODAY()+1),IF(BD74="Positive",BC74,TODAY()+1),IF(BG74="Positive",BF74,TODAY()+1),IF(BJ74="Positive",BI74,TODAY()+1),IF(BM74="Positive",BL74,TODAY()+1),IF(BP74="Positive",BO74,TODAY()+1),IF(BS74="Positive",BR74,TODAY()+1),IF(BV74="Positive",BU74,TODAY()+1),IF(BY74="Positive",BX74,TODAY()+1),IF(CB74="Positive",CA74,TODAY()+1),IF(CE74="Positive",CD74,TODAY()+1),IF(CH74="Positive",CG74,TODAY()+1),IF(CK74="Positive",CJ74,TODAY()+1),IF(CN74="Positive",CM74,TODAY()+1),IF(CR74="Positive",CP74,TODAY()+1))=TODAY()+1,"",MIN(IF(M74="Positive",K74,TODAY()+1),IF(AO74="Positive",AN74,TODAY()+1),IF(AR74="Positive",AQ74,TODAY()+1),IF(AU74="Positive",AT74,TODAY()+1),IF(AX74="Positive",AW74,TODAY()+1),IF(BA74="Positive",AZ74,TODAY()+1),IF(BD74="Positive",BC74,TODAY()+1),IF(BG74="Positive",BF74,TODAY()+1),IF(BJ74="Positive",BI74,TODAY()+1),IF(BM74="Positive",BL74,TODAY()+1),IF(BP74="Positive",BO74,TODAY()+1),IF(BS74="Positive",BR74,TODAY()+1),IF(BV74="Positive",BU74,TODAY()+1),IF(BY74="Positive",BX74,TODAY()+1),IF(CB74="Positive",CA74,TODAY()+1),IF(CE74="Positive",CD74,TODAY()+1),IF(CH74="Positive",CG74,TODAY()+1),IF(CK74="Positive",CJ74,TODAY()+1),IF(CN74="Positive",CM74,TODAY()+1),IF(CR74="Positive",CP74,TODAY()+1)))</f>
        <v/>
      </c>
      <c r="CT74" s="157" t="str">
        <f>IF(OR(M74 = "Positive", AO74 = "Positive", AR74 = "Positive", AU74 = "Positive", AX74 = "Positive", BA74 = "Positive", BD74 = "Positive", BG74 = "Positive", BJ74 = "Positive", BM74 = "Positive", BP74 = "Positive", BS74 = "Positive", BV74 = "Positive", BY74 = "Positive", CB74 = "Positive", CE74 = "Positive", CH74 = "Positive", CK74 = "Positive", CN74 = "Positive", CR74 = "Positive"), "YES", "")</f>
        <v/>
      </c>
    </row>
    <row r="75" spans="1:98" s="166" customFormat="1" x14ac:dyDescent="0.35">
      <c r="A75" s="163">
        <f t="shared" si="5"/>
        <v>74</v>
      </c>
      <c r="B75" s="144">
        <f>'Facility Information'!$B$9</f>
        <v>0</v>
      </c>
      <c r="C75" s="102"/>
      <c r="D75" s="41"/>
      <c r="E75" s="45"/>
      <c r="F75" s="279"/>
      <c r="G75" s="115"/>
      <c r="H75" s="43"/>
      <c r="I75" s="287"/>
      <c r="J75" s="287"/>
      <c r="K75" s="297"/>
      <c r="L75" s="26"/>
      <c r="M75" s="139"/>
      <c r="N75" s="141"/>
      <c r="O75" s="76"/>
      <c r="P75" s="220"/>
      <c r="Q75" s="24"/>
      <c r="R75" s="63"/>
      <c r="S75" s="64"/>
      <c r="T75" s="25"/>
      <c r="U75" s="28"/>
      <c r="V75" s="29"/>
      <c r="W75" s="43"/>
      <c r="X75" s="43"/>
      <c r="Y75" s="43"/>
      <c r="Z75" s="43"/>
      <c r="AA75" s="43"/>
      <c r="AB75" s="43"/>
      <c r="AC75" s="43"/>
      <c r="AD75" s="43"/>
      <c r="AE75" s="43"/>
      <c r="AF75" s="233"/>
      <c r="AG75" s="233"/>
      <c r="AH75" s="233"/>
      <c r="AI75" s="320"/>
      <c r="AJ75" s="39"/>
      <c r="AK75" s="317" t="str">
        <f ca="1">IF(AND(CT75 = "YES", V75 &lt;&gt; ""), MIN(CS75, V75), CS75)</f>
        <v/>
      </c>
      <c r="AL75" s="313" t="str">
        <f t="shared" ca="1" si="3"/>
        <v/>
      </c>
      <c r="AM75" s="313" t="str">
        <f t="shared" ca="1" si="4"/>
        <v/>
      </c>
      <c r="AN75" s="245"/>
      <c r="AO75" s="43"/>
      <c r="AP75" s="43"/>
      <c r="AQ75" s="245"/>
      <c r="AR75" s="43"/>
      <c r="AS75" s="43"/>
      <c r="AT75" s="245"/>
      <c r="AU75" s="43"/>
      <c r="AV75" s="43"/>
      <c r="AW75" s="245"/>
      <c r="AX75" s="43"/>
      <c r="AY75" s="43"/>
      <c r="AZ75" s="245"/>
      <c r="BA75" s="43"/>
      <c r="BB75" s="43"/>
      <c r="BC75" s="245"/>
      <c r="BD75" s="43"/>
      <c r="BE75" s="43"/>
      <c r="BF75" s="245"/>
      <c r="BG75" s="43"/>
      <c r="BH75" s="43"/>
      <c r="BI75" s="245"/>
      <c r="BJ75" s="43"/>
      <c r="BK75" s="43"/>
      <c r="BL75" s="245"/>
      <c r="BM75" s="43"/>
      <c r="BN75" s="43"/>
      <c r="BO75" s="245"/>
      <c r="BP75" s="43"/>
      <c r="BQ75" s="43"/>
      <c r="BR75" s="245"/>
      <c r="BS75" s="43"/>
      <c r="BT75" s="43"/>
      <c r="BU75" s="245"/>
      <c r="BV75" s="43"/>
      <c r="BW75" s="43"/>
      <c r="BX75" s="245"/>
      <c r="BY75" s="43"/>
      <c r="BZ75" s="43"/>
      <c r="CA75" s="245"/>
      <c r="CB75" s="43"/>
      <c r="CC75" s="43"/>
      <c r="CD75" s="245"/>
      <c r="CE75" s="43"/>
      <c r="CF75" s="43"/>
      <c r="CG75" s="245"/>
      <c r="CH75" s="43"/>
      <c r="CI75" s="43"/>
      <c r="CJ75" s="245"/>
      <c r="CK75" s="43"/>
      <c r="CL75" s="43"/>
      <c r="CM75" s="245"/>
      <c r="CN75" s="43"/>
      <c r="CO75" s="43"/>
      <c r="CP75" s="329"/>
      <c r="CQ75" s="43"/>
      <c r="CR75" s="44"/>
      <c r="CS75" s="156" t="str">
        <f ca="1">IF(MIN(IF(M75="Positive",K75,TODAY()+1),IF(AO75="Positive",AN75,TODAY()+1),IF(AR75="Positive",AQ75,TODAY()+1),IF(AU75="Positive",AT75,TODAY()+1),IF(AX75="Positive",AW75,TODAY()+1),IF(BA75="Positive",AZ75,TODAY()+1),IF(BD75="Positive",BC75,TODAY()+1),IF(BG75="Positive",BF75,TODAY()+1),IF(BJ75="Positive",BI75,TODAY()+1),IF(BM75="Positive",BL75,TODAY()+1),IF(BP75="Positive",BO75,TODAY()+1),IF(BS75="Positive",BR75,TODAY()+1),IF(BV75="Positive",BU75,TODAY()+1),IF(BY75="Positive",BX75,TODAY()+1),IF(CB75="Positive",CA75,TODAY()+1),IF(CE75="Positive",CD75,TODAY()+1),IF(CH75="Positive",CG75,TODAY()+1),IF(CK75="Positive",CJ75,TODAY()+1),IF(CN75="Positive",CM75,TODAY()+1),IF(CR75="Positive",CP75,TODAY()+1))=TODAY()+1,"",MIN(IF(M75="Positive",K75,TODAY()+1),IF(AO75="Positive",AN75,TODAY()+1),IF(AR75="Positive",AQ75,TODAY()+1),IF(AU75="Positive",AT75,TODAY()+1),IF(AX75="Positive",AW75,TODAY()+1),IF(BA75="Positive",AZ75,TODAY()+1),IF(BD75="Positive",BC75,TODAY()+1),IF(BG75="Positive",BF75,TODAY()+1),IF(BJ75="Positive",BI75,TODAY()+1),IF(BM75="Positive",BL75,TODAY()+1),IF(BP75="Positive",BO75,TODAY()+1),IF(BS75="Positive",BR75,TODAY()+1),IF(BV75="Positive",BU75,TODAY()+1),IF(BY75="Positive",BX75,TODAY()+1),IF(CB75="Positive",CA75,TODAY()+1),IF(CE75="Positive",CD75,TODAY()+1),IF(CH75="Positive",CG75,TODAY()+1),IF(CK75="Positive",CJ75,TODAY()+1),IF(CN75="Positive",CM75,TODAY()+1),IF(CR75="Positive",CP75,TODAY()+1)))</f>
        <v/>
      </c>
      <c r="CT75" s="157" t="str">
        <f>IF(OR(M75 = "Positive", AO75 = "Positive", AR75 = "Positive", AU75 = "Positive", AX75 = "Positive", BA75 = "Positive", BD75 = "Positive", BG75 = "Positive", BJ75 = "Positive", BM75 = "Positive", BP75 = "Positive", BS75 = "Positive", BV75 = "Positive", BY75 = "Positive", CB75 = "Positive", CE75 = "Positive", CH75 = "Positive", CK75 = "Positive", CN75 = "Positive", CR75 = "Positive"), "YES", "")</f>
        <v/>
      </c>
    </row>
    <row r="76" spans="1:98" s="166" customFormat="1" x14ac:dyDescent="0.35">
      <c r="A76" s="163">
        <f t="shared" si="5"/>
        <v>75</v>
      </c>
      <c r="B76" s="144">
        <f>'Facility Information'!$B$9</f>
        <v>0</v>
      </c>
      <c r="C76" s="102"/>
      <c r="D76" s="41"/>
      <c r="E76" s="45"/>
      <c r="F76" s="279"/>
      <c r="G76" s="115"/>
      <c r="H76" s="43"/>
      <c r="I76" s="287"/>
      <c r="J76" s="287"/>
      <c r="K76" s="297"/>
      <c r="L76" s="26"/>
      <c r="M76" s="139"/>
      <c r="N76" s="266"/>
      <c r="O76" s="76"/>
      <c r="P76" s="220"/>
      <c r="Q76" s="24"/>
      <c r="R76" s="63"/>
      <c r="S76" s="64"/>
      <c r="T76" s="25"/>
      <c r="U76" s="28"/>
      <c r="V76" s="29"/>
      <c r="W76" s="43"/>
      <c r="X76" s="43"/>
      <c r="Y76" s="43"/>
      <c r="Z76" s="43"/>
      <c r="AA76" s="43"/>
      <c r="AB76" s="43"/>
      <c r="AC76" s="43"/>
      <c r="AD76" s="43"/>
      <c r="AE76" s="43"/>
      <c r="AF76" s="233"/>
      <c r="AG76" s="233"/>
      <c r="AH76" s="233"/>
      <c r="AI76" s="320"/>
      <c r="AJ76" s="39"/>
      <c r="AK76" s="317" t="str">
        <f ca="1">IF(AND(CT76 = "YES", V76 &lt;&gt; ""), MIN(CS76, V76), CS76)</f>
        <v/>
      </c>
      <c r="AL76" s="313" t="str">
        <f t="shared" ca="1" si="3"/>
        <v/>
      </c>
      <c r="AM76" s="313" t="str">
        <f t="shared" ca="1" si="4"/>
        <v/>
      </c>
      <c r="AN76" s="245"/>
      <c r="AO76" s="246"/>
      <c r="AP76" s="246"/>
      <c r="AQ76" s="245"/>
      <c r="AR76" s="246"/>
      <c r="AS76" s="246"/>
      <c r="AT76" s="245"/>
      <c r="AU76" s="246"/>
      <c r="AV76" s="246"/>
      <c r="AW76" s="245"/>
      <c r="AX76" s="246"/>
      <c r="AY76" s="246"/>
      <c r="AZ76" s="245"/>
      <c r="BA76" s="246"/>
      <c r="BB76" s="246"/>
      <c r="BC76" s="245"/>
      <c r="BD76" s="246"/>
      <c r="BE76" s="246"/>
      <c r="BF76" s="245"/>
      <c r="BG76" s="246"/>
      <c r="BH76" s="246"/>
      <c r="BI76" s="245"/>
      <c r="BJ76" s="246"/>
      <c r="BK76" s="246"/>
      <c r="BL76" s="245"/>
      <c r="BM76" s="246"/>
      <c r="BN76" s="246"/>
      <c r="BO76" s="245"/>
      <c r="BP76" s="246"/>
      <c r="BQ76" s="246"/>
      <c r="BR76" s="245"/>
      <c r="BS76" s="246"/>
      <c r="BT76" s="246"/>
      <c r="BU76" s="245"/>
      <c r="BV76" s="246"/>
      <c r="BW76" s="246"/>
      <c r="BX76" s="245"/>
      <c r="BY76" s="246"/>
      <c r="BZ76" s="246"/>
      <c r="CA76" s="245"/>
      <c r="CB76" s="246"/>
      <c r="CC76" s="246"/>
      <c r="CD76" s="245"/>
      <c r="CE76" s="246"/>
      <c r="CF76" s="246"/>
      <c r="CG76" s="245"/>
      <c r="CH76" s="246"/>
      <c r="CI76" s="246"/>
      <c r="CJ76" s="245"/>
      <c r="CK76" s="246"/>
      <c r="CL76" s="246"/>
      <c r="CM76" s="245"/>
      <c r="CN76" s="246"/>
      <c r="CO76" s="246"/>
      <c r="CP76" s="329"/>
      <c r="CQ76" s="246"/>
      <c r="CR76" s="78"/>
      <c r="CS76" s="156" t="str">
        <f ca="1">IF(MIN(IF(M76="Positive",K76,TODAY()+1),IF(AO76="Positive",AN76,TODAY()+1),IF(AR76="Positive",AQ76,TODAY()+1),IF(AU76="Positive",AT76,TODAY()+1),IF(AX76="Positive",AW76,TODAY()+1),IF(BA76="Positive",AZ76,TODAY()+1),IF(BD76="Positive",BC76,TODAY()+1),IF(BG76="Positive",BF76,TODAY()+1),IF(BJ76="Positive",BI76,TODAY()+1),IF(BM76="Positive",BL76,TODAY()+1),IF(BP76="Positive",BO76,TODAY()+1),IF(BS76="Positive",BR76,TODAY()+1),IF(BV76="Positive",BU76,TODAY()+1),IF(BY76="Positive",BX76,TODAY()+1),IF(CB76="Positive",CA76,TODAY()+1),IF(CE76="Positive",CD76,TODAY()+1),IF(CH76="Positive",CG76,TODAY()+1),IF(CK76="Positive",CJ76,TODAY()+1),IF(CN76="Positive",CM76,TODAY()+1),IF(CR76="Positive",CP76,TODAY()+1))=TODAY()+1,"",MIN(IF(M76="Positive",K76,TODAY()+1),IF(AO76="Positive",AN76,TODAY()+1),IF(AR76="Positive",AQ76,TODAY()+1),IF(AU76="Positive",AT76,TODAY()+1),IF(AX76="Positive",AW76,TODAY()+1),IF(BA76="Positive",AZ76,TODAY()+1),IF(BD76="Positive",BC76,TODAY()+1),IF(BG76="Positive",BF76,TODAY()+1),IF(BJ76="Positive",BI76,TODAY()+1),IF(BM76="Positive",BL76,TODAY()+1),IF(BP76="Positive",BO76,TODAY()+1),IF(BS76="Positive",BR76,TODAY()+1),IF(BV76="Positive",BU76,TODAY()+1),IF(BY76="Positive",BX76,TODAY()+1),IF(CB76="Positive",CA76,TODAY()+1),IF(CE76="Positive",CD76,TODAY()+1),IF(CH76="Positive",CG76,TODAY()+1),IF(CK76="Positive",CJ76,TODAY()+1),IF(CN76="Positive",CM76,TODAY()+1),IF(CR76="Positive",CP76,TODAY()+1)))</f>
        <v/>
      </c>
      <c r="CT76" s="157" t="str">
        <f>IF(OR(M76 = "Positive", AO76 = "Positive", AR76 = "Positive", AU76 = "Positive", AX76 = "Positive", BA76 = "Positive", BD76 = "Positive", BG76 = "Positive", BJ76 = "Positive", BM76 = "Positive", BP76 = "Positive", BS76 = "Positive", BV76 = "Positive", BY76 = "Positive", CB76 = "Positive", CE76 = "Positive", CH76 = "Positive", CK76 = "Positive", CN76 = "Positive", CR76 = "Positive"), "YES", "")</f>
        <v/>
      </c>
    </row>
    <row r="77" spans="1:98" s="166" customFormat="1" x14ac:dyDescent="0.35">
      <c r="A77" s="163">
        <f t="shared" si="5"/>
        <v>76</v>
      </c>
      <c r="B77" s="144">
        <f>'Facility Information'!$B$9</f>
        <v>0</v>
      </c>
      <c r="C77" s="102"/>
      <c r="D77" s="41"/>
      <c r="E77" s="45"/>
      <c r="F77" s="279"/>
      <c r="G77" s="115"/>
      <c r="H77" s="43"/>
      <c r="I77" s="287"/>
      <c r="J77" s="287"/>
      <c r="K77" s="297"/>
      <c r="L77" s="26"/>
      <c r="M77" s="139"/>
      <c r="N77" s="266"/>
      <c r="O77" s="76"/>
      <c r="P77" s="220"/>
      <c r="Q77" s="24"/>
      <c r="R77" s="63"/>
      <c r="S77" s="64"/>
      <c r="T77" s="25"/>
      <c r="U77" s="28"/>
      <c r="V77" s="29"/>
      <c r="W77" s="43"/>
      <c r="X77" s="43"/>
      <c r="Y77" s="43"/>
      <c r="Z77" s="43"/>
      <c r="AA77" s="43"/>
      <c r="AB77" s="43"/>
      <c r="AC77" s="43"/>
      <c r="AD77" s="43"/>
      <c r="AE77" s="43"/>
      <c r="AF77" s="233"/>
      <c r="AG77" s="233"/>
      <c r="AH77" s="233"/>
      <c r="AI77" s="320"/>
      <c r="AJ77" s="39"/>
      <c r="AK77" s="317" t="str">
        <f ca="1">IF(AND(CT77 = "YES", V77 &lt;&gt; ""), MIN(CS77, V77), CS77)</f>
        <v/>
      </c>
      <c r="AL77" s="313" t="str">
        <f t="shared" ca="1" si="3"/>
        <v/>
      </c>
      <c r="AM77" s="313" t="str">
        <f t="shared" ca="1" si="4"/>
        <v/>
      </c>
      <c r="AN77" s="245"/>
      <c r="AO77" s="246"/>
      <c r="AP77" s="246"/>
      <c r="AQ77" s="245"/>
      <c r="AR77" s="246"/>
      <c r="AS77" s="246"/>
      <c r="AT77" s="245"/>
      <c r="AU77" s="246"/>
      <c r="AV77" s="246"/>
      <c r="AW77" s="245"/>
      <c r="AX77" s="246"/>
      <c r="AY77" s="246"/>
      <c r="AZ77" s="245"/>
      <c r="BA77" s="246"/>
      <c r="BB77" s="246"/>
      <c r="BC77" s="245"/>
      <c r="BD77" s="246"/>
      <c r="BE77" s="246"/>
      <c r="BF77" s="245"/>
      <c r="BG77" s="246"/>
      <c r="BH77" s="246"/>
      <c r="BI77" s="245"/>
      <c r="BJ77" s="246"/>
      <c r="BK77" s="246"/>
      <c r="BL77" s="245"/>
      <c r="BM77" s="246"/>
      <c r="BN77" s="246"/>
      <c r="BO77" s="245"/>
      <c r="BP77" s="246"/>
      <c r="BQ77" s="246"/>
      <c r="BR77" s="245"/>
      <c r="BS77" s="246"/>
      <c r="BT77" s="246"/>
      <c r="BU77" s="245"/>
      <c r="BV77" s="246"/>
      <c r="BW77" s="246"/>
      <c r="BX77" s="245"/>
      <c r="BY77" s="246"/>
      <c r="BZ77" s="246"/>
      <c r="CA77" s="245"/>
      <c r="CB77" s="246"/>
      <c r="CC77" s="246"/>
      <c r="CD77" s="245"/>
      <c r="CE77" s="246"/>
      <c r="CF77" s="246"/>
      <c r="CG77" s="245"/>
      <c r="CH77" s="246"/>
      <c r="CI77" s="246"/>
      <c r="CJ77" s="245"/>
      <c r="CK77" s="246"/>
      <c r="CL77" s="246"/>
      <c r="CM77" s="245"/>
      <c r="CN77" s="246"/>
      <c r="CO77" s="246"/>
      <c r="CP77" s="329"/>
      <c r="CQ77" s="246"/>
      <c r="CR77" s="78"/>
      <c r="CS77" s="156" t="str">
        <f ca="1">IF(MIN(IF(M77="Positive",K77,TODAY()+1),IF(AO77="Positive",AN77,TODAY()+1),IF(AR77="Positive",AQ77,TODAY()+1),IF(AU77="Positive",AT77,TODAY()+1),IF(AX77="Positive",AW77,TODAY()+1),IF(BA77="Positive",AZ77,TODAY()+1),IF(BD77="Positive",BC77,TODAY()+1),IF(BG77="Positive",BF77,TODAY()+1),IF(BJ77="Positive",BI77,TODAY()+1),IF(BM77="Positive",BL77,TODAY()+1),IF(BP77="Positive",BO77,TODAY()+1),IF(BS77="Positive",BR77,TODAY()+1),IF(BV77="Positive",BU77,TODAY()+1),IF(BY77="Positive",BX77,TODAY()+1),IF(CB77="Positive",CA77,TODAY()+1),IF(CE77="Positive",CD77,TODAY()+1),IF(CH77="Positive",CG77,TODAY()+1),IF(CK77="Positive",CJ77,TODAY()+1),IF(CN77="Positive",CM77,TODAY()+1),IF(CR77="Positive",CP77,TODAY()+1))=TODAY()+1,"",MIN(IF(M77="Positive",K77,TODAY()+1),IF(AO77="Positive",AN77,TODAY()+1),IF(AR77="Positive",AQ77,TODAY()+1),IF(AU77="Positive",AT77,TODAY()+1),IF(AX77="Positive",AW77,TODAY()+1),IF(BA77="Positive",AZ77,TODAY()+1),IF(BD77="Positive",BC77,TODAY()+1),IF(BG77="Positive",BF77,TODAY()+1),IF(BJ77="Positive",BI77,TODAY()+1),IF(BM77="Positive",BL77,TODAY()+1),IF(BP77="Positive",BO77,TODAY()+1),IF(BS77="Positive",BR77,TODAY()+1),IF(BV77="Positive",BU77,TODAY()+1),IF(BY77="Positive",BX77,TODAY()+1),IF(CB77="Positive",CA77,TODAY()+1),IF(CE77="Positive",CD77,TODAY()+1),IF(CH77="Positive",CG77,TODAY()+1),IF(CK77="Positive",CJ77,TODAY()+1),IF(CN77="Positive",CM77,TODAY()+1),IF(CR77="Positive",CP77,TODAY()+1)))</f>
        <v/>
      </c>
      <c r="CT77" s="157" t="str">
        <f>IF(OR(M77 = "Positive", AO77 = "Positive", AR77 = "Positive", AU77 = "Positive", AX77 = "Positive", BA77 = "Positive", BD77 = "Positive", BG77 = "Positive", BJ77 = "Positive", BM77 = "Positive", BP77 = "Positive", BS77 = "Positive", BV77 = "Positive", BY77 = "Positive", CB77 = "Positive", CE77 = "Positive", CH77 = "Positive", CK77 = "Positive", CN77 = "Positive", CR77 = "Positive"), "YES", "")</f>
        <v/>
      </c>
    </row>
    <row r="78" spans="1:98" s="166" customFormat="1" x14ac:dyDescent="0.35">
      <c r="A78" s="163">
        <f t="shared" si="5"/>
        <v>77</v>
      </c>
      <c r="B78" s="144">
        <f>'Facility Information'!$B$9</f>
        <v>0</v>
      </c>
      <c r="C78" s="102"/>
      <c r="D78" s="41"/>
      <c r="E78" s="45"/>
      <c r="F78" s="279"/>
      <c r="G78" s="115"/>
      <c r="H78" s="43"/>
      <c r="I78" s="287"/>
      <c r="J78" s="287"/>
      <c r="K78" s="297"/>
      <c r="L78" s="26"/>
      <c r="M78" s="139"/>
      <c r="N78" s="266"/>
      <c r="O78" s="76"/>
      <c r="P78" s="220"/>
      <c r="Q78" s="24"/>
      <c r="R78" s="63"/>
      <c r="S78" s="64"/>
      <c r="T78" s="25"/>
      <c r="U78" s="28"/>
      <c r="V78" s="29"/>
      <c r="W78" s="43"/>
      <c r="X78" s="43"/>
      <c r="Y78" s="43"/>
      <c r="Z78" s="43"/>
      <c r="AA78" s="43"/>
      <c r="AB78" s="43"/>
      <c r="AC78" s="43"/>
      <c r="AD78" s="43"/>
      <c r="AE78" s="43"/>
      <c r="AF78" s="233"/>
      <c r="AG78" s="233"/>
      <c r="AH78" s="233"/>
      <c r="AI78" s="320"/>
      <c r="AJ78" s="22"/>
      <c r="AK78" s="317" t="str">
        <f ca="1">IF(AND(CT78 = "YES", V78 &lt;&gt; ""), MIN(CS78, V78), CS78)</f>
        <v/>
      </c>
      <c r="AL78" s="313" t="str">
        <f t="shared" ca="1" si="3"/>
        <v/>
      </c>
      <c r="AM78" s="313" t="str">
        <f t="shared" ca="1" si="4"/>
        <v/>
      </c>
      <c r="AN78" s="245"/>
      <c r="AO78" s="246"/>
      <c r="AP78" s="246"/>
      <c r="AQ78" s="245"/>
      <c r="AR78" s="246"/>
      <c r="AS78" s="246"/>
      <c r="AT78" s="245"/>
      <c r="AU78" s="246"/>
      <c r="AV78" s="246"/>
      <c r="AW78" s="245"/>
      <c r="AX78" s="246"/>
      <c r="AY78" s="246"/>
      <c r="AZ78" s="245"/>
      <c r="BA78" s="246"/>
      <c r="BB78" s="246"/>
      <c r="BC78" s="245"/>
      <c r="BD78" s="246"/>
      <c r="BE78" s="246"/>
      <c r="BF78" s="245"/>
      <c r="BG78" s="246"/>
      <c r="BH78" s="246"/>
      <c r="BI78" s="245"/>
      <c r="BJ78" s="246"/>
      <c r="BK78" s="246"/>
      <c r="BL78" s="245"/>
      <c r="BM78" s="246"/>
      <c r="BN78" s="246"/>
      <c r="BO78" s="245"/>
      <c r="BP78" s="246"/>
      <c r="BQ78" s="246"/>
      <c r="BR78" s="245"/>
      <c r="BS78" s="246"/>
      <c r="BT78" s="246"/>
      <c r="BU78" s="245"/>
      <c r="BV78" s="246"/>
      <c r="BW78" s="246"/>
      <c r="BX78" s="245"/>
      <c r="BY78" s="246"/>
      <c r="BZ78" s="246"/>
      <c r="CA78" s="245"/>
      <c r="CB78" s="246"/>
      <c r="CC78" s="246"/>
      <c r="CD78" s="245"/>
      <c r="CE78" s="246"/>
      <c r="CF78" s="246"/>
      <c r="CG78" s="245"/>
      <c r="CH78" s="246"/>
      <c r="CI78" s="246"/>
      <c r="CJ78" s="245"/>
      <c r="CK78" s="246"/>
      <c r="CL78" s="246"/>
      <c r="CM78" s="245"/>
      <c r="CN78" s="246"/>
      <c r="CO78" s="246"/>
      <c r="CP78" s="329"/>
      <c r="CQ78" s="246"/>
      <c r="CR78" s="78"/>
      <c r="CS78" s="156" t="str">
        <f ca="1">IF(MIN(IF(M78="Positive",K78,TODAY()+1),IF(AO78="Positive",AN78,TODAY()+1),IF(AR78="Positive",AQ78,TODAY()+1),IF(AU78="Positive",AT78,TODAY()+1),IF(AX78="Positive",AW78,TODAY()+1),IF(BA78="Positive",AZ78,TODAY()+1),IF(BD78="Positive",BC78,TODAY()+1),IF(BG78="Positive",BF78,TODAY()+1),IF(BJ78="Positive",BI78,TODAY()+1),IF(BM78="Positive",BL78,TODAY()+1),IF(BP78="Positive",BO78,TODAY()+1),IF(BS78="Positive",BR78,TODAY()+1),IF(BV78="Positive",BU78,TODAY()+1),IF(BY78="Positive",BX78,TODAY()+1),IF(CB78="Positive",CA78,TODAY()+1),IF(CE78="Positive",CD78,TODAY()+1),IF(CH78="Positive",CG78,TODAY()+1),IF(CK78="Positive",CJ78,TODAY()+1),IF(CN78="Positive",CM78,TODAY()+1),IF(CR78="Positive",CP78,TODAY()+1))=TODAY()+1,"",MIN(IF(M78="Positive",K78,TODAY()+1),IF(AO78="Positive",AN78,TODAY()+1),IF(AR78="Positive",AQ78,TODAY()+1),IF(AU78="Positive",AT78,TODAY()+1),IF(AX78="Positive",AW78,TODAY()+1),IF(BA78="Positive",AZ78,TODAY()+1),IF(BD78="Positive",BC78,TODAY()+1),IF(BG78="Positive",BF78,TODAY()+1),IF(BJ78="Positive",BI78,TODAY()+1),IF(BM78="Positive",BL78,TODAY()+1),IF(BP78="Positive",BO78,TODAY()+1),IF(BS78="Positive",BR78,TODAY()+1),IF(BV78="Positive",BU78,TODAY()+1),IF(BY78="Positive",BX78,TODAY()+1),IF(CB78="Positive",CA78,TODAY()+1),IF(CE78="Positive",CD78,TODAY()+1),IF(CH78="Positive",CG78,TODAY()+1),IF(CK78="Positive",CJ78,TODAY()+1),IF(CN78="Positive",CM78,TODAY()+1),IF(CR78="Positive",CP78,TODAY()+1)))</f>
        <v/>
      </c>
      <c r="CT78" s="157" t="str">
        <f>IF(OR(M78 = "Positive", AO78 = "Positive", AR78 = "Positive", AU78 = "Positive", AX78 = "Positive", BA78 = "Positive", BD78 = "Positive", BG78 = "Positive", BJ78 = "Positive", BM78 = "Positive", BP78 = "Positive", BS78 = "Positive", BV78 = "Positive", BY78 = "Positive", CB78 = "Positive", CE78 = "Positive", CH78 = "Positive", CK78 = "Positive", CN78 = "Positive", CR78 = "Positive"), "YES", "")</f>
        <v/>
      </c>
    </row>
    <row r="79" spans="1:98" s="166" customFormat="1" x14ac:dyDescent="0.35">
      <c r="A79" s="163">
        <f t="shared" si="5"/>
        <v>78</v>
      </c>
      <c r="B79" s="144">
        <f>'Facility Information'!$B$9</f>
        <v>0</v>
      </c>
      <c r="C79" s="102"/>
      <c r="D79" s="41"/>
      <c r="E79" s="45"/>
      <c r="F79" s="279"/>
      <c r="G79" s="115"/>
      <c r="H79" s="43"/>
      <c r="I79" s="287"/>
      <c r="J79" s="287"/>
      <c r="K79" s="297"/>
      <c r="L79" s="26"/>
      <c r="M79" s="139"/>
      <c r="N79" s="266"/>
      <c r="O79" s="76"/>
      <c r="P79" s="220"/>
      <c r="Q79" s="24"/>
      <c r="R79" s="63"/>
      <c r="S79" s="64"/>
      <c r="T79" s="25"/>
      <c r="U79" s="28"/>
      <c r="V79" s="29"/>
      <c r="W79" s="43"/>
      <c r="X79" s="43"/>
      <c r="Y79" s="43"/>
      <c r="Z79" s="43"/>
      <c r="AA79" s="43"/>
      <c r="AB79" s="43"/>
      <c r="AC79" s="43"/>
      <c r="AD79" s="43"/>
      <c r="AE79" s="43"/>
      <c r="AF79" s="233"/>
      <c r="AG79" s="233"/>
      <c r="AH79" s="233"/>
      <c r="AI79" s="320"/>
      <c r="AJ79" s="22"/>
      <c r="AK79" s="317" t="str">
        <f ca="1">IF(AND(CT79 = "YES", V79 &lt;&gt; ""), MIN(CS79, V79), CS79)</f>
        <v/>
      </c>
      <c r="AL79" s="313" t="str">
        <f t="shared" ca="1" si="3"/>
        <v/>
      </c>
      <c r="AM79" s="313" t="str">
        <f t="shared" ca="1" si="4"/>
        <v/>
      </c>
      <c r="AN79" s="245"/>
      <c r="AO79" s="246"/>
      <c r="AP79" s="246"/>
      <c r="AQ79" s="245"/>
      <c r="AR79" s="246"/>
      <c r="AS79" s="246"/>
      <c r="AT79" s="245"/>
      <c r="AU79" s="246"/>
      <c r="AV79" s="246"/>
      <c r="AW79" s="245"/>
      <c r="AX79" s="246"/>
      <c r="AY79" s="246"/>
      <c r="AZ79" s="245"/>
      <c r="BA79" s="246"/>
      <c r="BB79" s="246"/>
      <c r="BC79" s="245"/>
      <c r="BD79" s="246"/>
      <c r="BE79" s="246"/>
      <c r="BF79" s="245"/>
      <c r="BG79" s="246"/>
      <c r="BH79" s="246"/>
      <c r="BI79" s="245"/>
      <c r="BJ79" s="246"/>
      <c r="BK79" s="246"/>
      <c r="BL79" s="245"/>
      <c r="BM79" s="246"/>
      <c r="BN79" s="246"/>
      <c r="BO79" s="245"/>
      <c r="BP79" s="246"/>
      <c r="BQ79" s="246"/>
      <c r="BR79" s="245"/>
      <c r="BS79" s="246"/>
      <c r="BT79" s="246"/>
      <c r="BU79" s="245"/>
      <c r="BV79" s="246"/>
      <c r="BW79" s="246"/>
      <c r="BX79" s="245"/>
      <c r="BY79" s="246"/>
      <c r="BZ79" s="246"/>
      <c r="CA79" s="245"/>
      <c r="CB79" s="246"/>
      <c r="CC79" s="246"/>
      <c r="CD79" s="245"/>
      <c r="CE79" s="246"/>
      <c r="CF79" s="246"/>
      <c r="CG79" s="245"/>
      <c r="CH79" s="246"/>
      <c r="CI79" s="246"/>
      <c r="CJ79" s="245"/>
      <c r="CK79" s="246"/>
      <c r="CL79" s="246"/>
      <c r="CM79" s="245"/>
      <c r="CN79" s="246"/>
      <c r="CO79" s="246"/>
      <c r="CP79" s="329"/>
      <c r="CQ79" s="246"/>
      <c r="CR79" s="78"/>
      <c r="CS79" s="156" t="str">
        <f ca="1">IF(MIN(IF(M79="Positive",K79,TODAY()+1),IF(AO79="Positive",AN79,TODAY()+1),IF(AR79="Positive",AQ79,TODAY()+1),IF(AU79="Positive",AT79,TODAY()+1),IF(AX79="Positive",AW79,TODAY()+1),IF(BA79="Positive",AZ79,TODAY()+1),IF(BD79="Positive",BC79,TODAY()+1),IF(BG79="Positive",BF79,TODAY()+1),IF(BJ79="Positive",BI79,TODAY()+1),IF(BM79="Positive",BL79,TODAY()+1),IF(BP79="Positive",BO79,TODAY()+1),IF(BS79="Positive",BR79,TODAY()+1),IF(BV79="Positive",BU79,TODAY()+1),IF(BY79="Positive",BX79,TODAY()+1),IF(CB79="Positive",CA79,TODAY()+1),IF(CE79="Positive",CD79,TODAY()+1),IF(CH79="Positive",CG79,TODAY()+1),IF(CK79="Positive",CJ79,TODAY()+1),IF(CN79="Positive",CM79,TODAY()+1),IF(CR79="Positive",CP79,TODAY()+1))=TODAY()+1,"",MIN(IF(M79="Positive",K79,TODAY()+1),IF(AO79="Positive",AN79,TODAY()+1),IF(AR79="Positive",AQ79,TODAY()+1),IF(AU79="Positive",AT79,TODAY()+1),IF(AX79="Positive",AW79,TODAY()+1),IF(BA79="Positive",AZ79,TODAY()+1),IF(BD79="Positive",BC79,TODAY()+1),IF(BG79="Positive",BF79,TODAY()+1),IF(BJ79="Positive",BI79,TODAY()+1),IF(BM79="Positive",BL79,TODAY()+1),IF(BP79="Positive",BO79,TODAY()+1),IF(BS79="Positive",BR79,TODAY()+1),IF(BV79="Positive",BU79,TODAY()+1),IF(BY79="Positive",BX79,TODAY()+1),IF(CB79="Positive",CA79,TODAY()+1),IF(CE79="Positive",CD79,TODAY()+1),IF(CH79="Positive",CG79,TODAY()+1),IF(CK79="Positive",CJ79,TODAY()+1),IF(CN79="Positive",CM79,TODAY()+1),IF(CR79="Positive",CP79,TODAY()+1)))</f>
        <v/>
      </c>
      <c r="CT79" s="157" t="str">
        <f>IF(OR(M79 = "Positive", AO79 = "Positive", AR79 = "Positive", AU79 = "Positive", AX79 = "Positive", BA79 = "Positive", BD79 = "Positive", BG79 = "Positive", BJ79 = "Positive", BM79 = "Positive", BP79 = "Positive", BS79 = "Positive", BV79 = "Positive", BY79 = "Positive", CB79 = "Positive", CE79 = "Positive", CH79 = "Positive", CK79 = "Positive", CN79 = "Positive", CR79 = "Positive"), "YES", "")</f>
        <v/>
      </c>
    </row>
    <row r="80" spans="1:98" s="166" customFormat="1" x14ac:dyDescent="0.35">
      <c r="A80" s="163">
        <f t="shared" si="5"/>
        <v>79</v>
      </c>
      <c r="B80" s="144">
        <f>'Facility Information'!$B$9</f>
        <v>0</v>
      </c>
      <c r="C80" s="102"/>
      <c r="D80" s="41"/>
      <c r="E80" s="45"/>
      <c r="F80" s="279"/>
      <c r="G80" s="115"/>
      <c r="H80" s="43"/>
      <c r="I80" s="287"/>
      <c r="J80" s="287"/>
      <c r="K80" s="297"/>
      <c r="L80" s="26"/>
      <c r="M80" s="139"/>
      <c r="N80" s="266"/>
      <c r="O80" s="76"/>
      <c r="P80" s="220"/>
      <c r="Q80" s="24"/>
      <c r="R80" s="63"/>
      <c r="S80" s="64"/>
      <c r="T80" s="25"/>
      <c r="U80" s="28"/>
      <c r="V80" s="29"/>
      <c r="W80" s="43"/>
      <c r="X80" s="43"/>
      <c r="Y80" s="43"/>
      <c r="Z80" s="43"/>
      <c r="AA80" s="43"/>
      <c r="AB80" s="43"/>
      <c r="AC80" s="43"/>
      <c r="AD80" s="43"/>
      <c r="AE80" s="43"/>
      <c r="AF80" s="233"/>
      <c r="AG80" s="233"/>
      <c r="AH80" s="233"/>
      <c r="AI80" s="320"/>
      <c r="AJ80" s="22"/>
      <c r="AK80" s="317" t="str">
        <f ca="1">IF(AND(CT80 = "YES", V80 &lt;&gt; ""), MIN(CS80, V80), CS80)</f>
        <v/>
      </c>
      <c r="AL80" s="313" t="str">
        <f t="shared" ca="1" si="3"/>
        <v/>
      </c>
      <c r="AM80" s="313" t="str">
        <f t="shared" ca="1" si="4"/>
        <v/>
      </c>
      <c r="AN80" s="245"/>
      <c r="AO80" s="246"/>
      <c r="AP80" s="246"/>
      <c r="AQ80" s="245"/>
      <c r="AR80" s="246"/>
      <c r="AS80" s="246"/>
      <c r="AT80" s="245"/>
      <c r="AU80" s="246"/>
      <c r="AV80" s="246"/>
      <c r="AW80" s="245"/>
      <c r="AX80" s="246"/>
      <c r="AY80" s="246"/>
      <c r="AZ80" s="245"/>
      <c r="BA80" s="246"/>
      <c r="BB80" s="246"/>
      <c r="BC80" s="245"/>
      <c r="BD80" s="246"/>
      <c r="BE80" s="246"/>
      <c r="BF80" s="245"/>
      <c r="BG80" s="246"/>
      <c r="BH80" s="246"/>
      <c r="BI80" s="245"/>
      <c r="BJ80" s="246"/>
      <c r="BK80" s="246"/>
      <c r="BL80" s="245"/>
      <c r="BM80" s="246"/>
      <c r="BN80" s="246"/>
      <c r="BO80" s="245"/>
      <c r="BP80" s="246"/>
      <c r="BQ80" s="246"/>
      <c r="BR80" s="245"/>
      <c r="BS80" s="246"/>
      <c r="BT80" s="246"/>
      <c r="BU80" s="245"/>
      <c r="BV80" s="246"/>
      <c r="BW80" s="246"/>
      <c r="BX80" s="245"/>
      <c r="BY80" s="246"/>
      <c r="BZ80" s="246"/>
      <c r="CA80" s="245"/>
      <c r="CB80" s="246"/>
      <c r="CC80" s="246"/>
      <c r="CD80" s="245"/>
      <c r="CE80" s="246"/>
      <c r="CF80" s="246"/>
      <c r="CG80" s="245"/>
      <c r="CH80" s="246"/>
      <c r="CI80" s="246"/>
      <c r="CJ80" s="245"/>
      <c r="CK80" s="246"/>
      <c r="CL80" s="246"/>
      <c r="CM80" s="245"/>
      <c r="CN80" s="246"/>
      <c r="CO80" s="246"/>
      <c r="CP80" s="329"/>
      <c r="CQ80" s="246"/>
      <c r="CR80" s="78"/>
      <c r="CS80" s="156" t="str">
        <f ca="1">IF(MIN(IF(M80="Positive",K80,TODAY()+1),IF(AO80="Positive",AN80,TODAY()+1),IF(AR80="Positive",AQ80,TODAY()+1),IF(AU80="Positive",AT80,TODAY()+1),IF(AX80="Positive",AW80,TODAY()+1),IF(BA80="Positive",AZ80,TODAY()+1),IF(BD80="Positive",BC80,TODAY()+1),IF(BG80="Positive",BF80,TODAY()+1),IF(BJ80="Positive",BI80,TODAY()+1),IF(BM80="Positive",BL80,TODAY()+1),IF(BP80="Positive",BO80,TODAY()+1),IF(BS80="Positive",BR80,TODAY()+1),IF(BV80="Positive",BU80,TODAY()+1),IF(BY80="Positive",BX80,TODAY()+1),IF(CB80="Positive",CA80,TODAY()+1),IF(CE80="Positive",CD80,TODAY()+1),IF(CH80="Positive",CG80,TODAY()+1),IF(CK80="Positive",CJ80,TODAY()+1),IF(CN80="Positive",CM80,TODAY()+1),IF(CR80="Positive",CP80,TODAY()+1))=TODAY()+1,"",MIN(IF(M80="Positive",K80,TODAY()+1),IF(AO80="Positive",AN80,TODAY()+1),IF(AR80="Positive",AQ80,TODAY()+1),IF(AU80="Positive",AT80,TODAY()+1),IF(AX80="Positive",AW80,TODAY()+1),IF(BA80="Positive",AZ80,TODAY()+1),IF(BD80="Positive",BC80,TODAY()+1),IF(BG80="Positive",BF80,TODAY()+1),IF(BJ80="Positive",BI80,TODAY()+1),IF(BM80="Positive",BL80,TODAY()+1),IF(BP80="Positive",BO80,TODAY()+1),IF(BS80="Positive",BR80,TODAY()+1),IF(BV80="Positive",BU80,TODAY()+1),IF(BY80="Positive",BX80,TODAY()+1),IF(CB80="Positive",CA80,TODAY()+1),IF(CE80="Positive",CD80,TODAY()+1),IF(CH80="Positive",CG80,TODAY()+1),IF(CK80="Positive",CJ80,TODAY()+1),IF(CN80="Positive",CM80,TODAY()+1),IF(CR80="Positive",CP80,TODAY()+1)))</f>
        <v/>
      </c>
      <c r="CT80" s="157" t="str">
        <f>IF(OR(M80 = "Positive", AO80 = "Positive", AR80 = "Positive", AU80 = "Positive", AX80 = "Positive", BA80 = "Positive", BD80 = "Positive", BG80 = "Positive", BJ80 = "Positive", BM80 = "Positive", BP80 = "Positive", BS80 = "Positive", BV80 = "Positive", BY80 = "Positive", CB80 = "Positive", CE80 = "Positive", CH80 = "Positive", CK80 = "Positive", CN80 = "Positive", CR80 = "Positive"), "YES", "")</f>
        <v/>
      </c>
    </row>
    <row r="81" spans="1:98" s="166" customFormat="1" x14ac:dyDescent="0.35">
      <c r="A81" s="163">
        <f t="shared" si="5"/>
        <v>80</v>
      </c>
      <c r="B81" s="144">
        <f>'Facility Information'!$B$9</f>
        <v>0</v>
      </c>
      <c r="C81" s="102"/>
      <c r="D81" s="41"/>
      <c r="E81" s="45"/>
      <c r="F81" s="279"/>
      <c r="G81" s="115"/>
      <c r="H81" s="43"/>
      <c r="I81" s="287"/>
      <c r="J81" s="287"/>
      <c r="K81" s="297"/>
      <c r="L81" s="26"/>
      <c r="M81" s="139"/>
      <c r="N81" s="266"/>
      <c r="O81" s="76"/>
      <c r="P81" s="220"/>
      <c r="Q81" s="24"/>
      <c r="R81" s="63"/>
      <c r="S81" s="64"/>
      <c r="T81" s="25"/>
      <c r="U81" s="28"/>
      <c r="V81" s="29"/>
      <c r="W81" s="43"/>
      <c r="X81" s="43"/>
      <c r="Y81" s="43"/>
      <c r="Z81" s="43"/>
      <c r="AA81" s="43"/>
      <c r="AB81" s="43"/>
      <c r="AC81" s="43"/>
      <c r="AD81" s="43"/>
      <c r="AE81" s="43"/>
      <c r="AF81" s="233"/>
      <c r="AG81" s="233"/>
      <c r="AH81" s="233"/>
      <c r="AI81" s="320"/>
      <c r="AJ81" s="22"/>
      <c r="AK81" s="317" t="str">
        <f ca="1">IF(AND(CT81 = "YES", V81 &lt;&gt; ""), MIN(CS81, V81), CS81)</f>
        <v/>
      </c>
      <c r="AL81" s="313" t="str">
        <f t="shared" ca="1" si="3"/>
        <v/>
      </c>
      <c r="AM81" s="313" t="str">
        <f t="shared" ca="1" si="4"/>
        <v/>
      </c>
      <c r="AN81" s="245"/>
      <c r="AO81" s="246"/>
      <c r="AP81" s="246"/>
      <c r="AQ81" s="245"/>
      <c r="AR81" s="246"/>
      <c r="AS81" s="246"/>
      <c r="AT81" s="245"/>
      <c r="AU81" s="246"/>
      <c r="AV81" s="246"/>
      <c r="AW81" s="245"/>
      <c r="AX81" s="246"/>
      <c r="AY81" s="246"/>
      <c r="AZ81" s="245"/>
      <c r="BA81" s="246"/>
      <c r="BB81" s="246"/>
      <c r="BC81" s="245"/>
      <c r="BD81" s="246"/>
      <c r="BE81" s="246"/>
      <c r="BF81" s="245"/>
      <c r="BG81" s="246"/>
      <c r="BH81" s="246"/>
      <c r="BI81" s="245"/>
      <c r="BJ81" s="246"/>
      <c r="BK81" s="246"/>
      <c r="BL81" s="245"/>
      <c r="BM81" s="246"/>
      <c r="BN81" s="246"/>
      <c r="BO81" s="245"/>
      <c r="BP81" s="246"/>
      <c r="BQ81" s="246"/>
      <c r="BR81" s="245"/>
      <c r="BS81" s="246"/>
      <c r="BT81" s="246"/>
      <c r="BU81" s="245"/>
      <c r="BV81" s="246"/>
      <c r="BW81" s="246"/>
      <c r="BX81" s="245"/>
      <c r="BY81" s="246"/>
      <c r="BZ81" s="246"/>
      <c r="CA81" s="245"/>
      <c r="CB81" s="246"/>
      <c r="CC81" s="246"/>
      <c r="CD81" s="245"/>
      <c r="CE81" s="246"/>
      <c r="CF81" s="246"/>
      <c r="CG81" s="245"/>
      <c r="CH81" s="246"/>
      <c r="CI81" s="246"/>
      <c r="CJ81" s="245"/>
      <c r="CK81" s="246"/>
      <c r="CL81" s="246"/>
      <c r="CM81" s="245"/>
      <c r="CN81" s="246"/>
      <c r="CO81" s="246"/>
      <c r="CP81" s="329"/>
      <c r="CQ81" s="246"/>
      <c r="CR81" s="78"/>
      <c r="CS81" s="156" t="str">
        <f ca="1">IF(MIN(IF(M81="Positive",K81,TODAY()+1),IF(AO81="Positive",AN81,TODAY()+1),IF(AR81="Positive",AQ81,TODAY()+1),IF(AU81="Positive",AT81,TODAY()+1),IF(AX81="Positive",AW81,TODAY()+1),IF(BA81="Positive",AZ81,TODAY()+1),IF(BD81="Positive",BC81,TODAY()+1),IF(BG81="Positive",BF81,TODAY()+1),IF(BJ81="Positive",BI81,TODAY()+1),IF(BM81="Positive",BL81,TODAY()+1),IF(BP81="Positive",BO81,TODAY()+1),IF(BS81="Positive",BR81,TODAY()+1),IF(BV81="Positive",BU81,TODAY()+1),IF(BY81="Positive",BX81,TODAY()+1),IF(CB81="Positive",CA81,TODAY()+1),IF(CE81="Positive",CD81,TODAY()+1),IF(CH81="Positive",CG81,TODAY()+1),IF(CK81="Positive",CJ81,TODAY()+1),IF(CN81="Positive",CM81,TODAY()+1),IF(CR81="Positive",CP81,TODAY()+1))=TODAY()+1,"",MIN(IF(M81="Positive",K81,TODAY()+1),IF(AO81="Positive",AN81,TODAY()+1),IF(AR81="Positive",AQ81,TODAY()+1),IF(AU81="Positive",AT81,TODAY()+1),IF(AX81="Positive",AW81,TODAY()+1),IF(BA81="Positive",AZ81,TODAY()+1),IF(BD81="Positive",BC81,TODAY()+1),IF(BG81="Positive",BF81,TODAY()+1),IF(BJ81="Positive",BI81,TODAY()+1),IF(BM81="Positive",BL81,TODAY()+1),IF(BP81="Positive",BO81,TODAY()+1),IF(BS81="Positive",BR81,TODAY()+1),IF(BV81="Positive",BU81,TODAY()+1),IF(BY81="Positive",BX81,TODAY()+1),IF(CB81="Positive",CA81,TODAY()+1),IF(CE81="Positive",CD81,TODAY()+1),IF(CH81="Positive",CG81,TODAY()+1),IF(CK81="Positive",CJ81,TODAY()+1),IF(CN81="Positive",CM81,TODAY()+1),IF(CR81="Positive",CP81,TODAY()+1)))</f>
        <v/>
      </c>
      <c r="CT81" s="157" t="str">
        <f>IF(OR(M81 = "Positive", AO81 = "Positive", AR81 = "Positive", AU81 = "Positive", AX81 = "Positive", BA81 = "Positive", BD81 = "Positive", BG81 = "Positive", BJ81 = "Positive", BM81 = "Positive", BP81 = "Positive", BS81 = "Positive", BV81 = "Positive", BY81 = "Positive", CB81 = "Positive", CE81 = "Positive", CH81 = "Positive", CK81 = "Positive", CN81 = "Positive", CR81 = "Positive"), "YES", "")</f>
        <v/>
      </c>
    </row>
    <row r="82" spans="1:98" s="166" customFormat="1" x14ac:dyDescent="0.35">
      <c r="A82" s="163">
        <f t="shared" si="5"/>
        <v>81</v>
      </c>
      <c r="B82" s="144">
        <f>'Facility Information'!$B$9</f>
        <v>0</v>
      </c>
      <c r="C82" s="102"/>
      <c r="D82" s="41"/>
      <c r="E82" s="45"/>
      <c r="F82" s="279"/>
      <c r="G82" s="115"/>
      <c r="H82" s="43"/>
      <c r="I82" s="287"/>
      <c r="J82" s="287"/>
      <c r="K82" s="297"/>
      <c r="L82" s="26"/>
      <c r="M82" s="139"/>
      <c r="N82" s="266"/>
      <c r="O82" s="76"/>
      <c r="P82" s="220"/>
      <c r="Q82" s="24"/>
      <c r="R82" s="63"/>
      <c r="S82" s="64"/>
      <c r="T82" s="25"/>
      <c r="U82" s="28"/>
      <c r="V82" s="29"/>
      <c r="W82" s="43"/>
      <c r="X82" s="43"/>
      <c r="Y82" s="43"/>
      <c r="Z82" s="43"/>
      <c r="AA82" s="43"/>
      <c r="AB82" s="43"/>
      <c r="AC82" s="43"/>
      <c r="AD82" s="43"/>
      <c r="AE82" s="43"/>
      <c r="AF82" s="233"/>
      <c r="AG82" s="233"/>
      <c r="AH82" s="233"/>
      <c r="AI82" s="320"/>
      <c r="AJ82" s="22"/>
      <c r="AK82" s="317" t="str">
        <f ca="1">IF(AND(CT82 = "YES", V82 &lt;&gt; ""), MIN(CS82, V82), CS82)</f>
        <v/>
      </c>
      <c r="AL82" s="313" t="str">
        <f t="shared" ca="1" si="3"/>
        <v/>
      </c>
      <c r="AM82" s="313" t="str">
        <f t="shared" ca="1" si="4"/>
        <v/>
      </c>
      <c r="AN82" s="245"/>
      <c r="AO82" s="246"/>
      <c r="AP82" s="246"/>
      <c r="AQ82" s="245"/>
      <c r="AR82" s="246"/>
      <c r="AS82" s="246"/>
      <c r="AT82" s="245"/>
      <c r="AU82" s="246"/>
      <c r="AV82" s="246"/>
      <c r="AW82" s="245"/>
      <c r="AX82" s="246"/>
      <c r="AY82" s="246"/>
      <c r="AZ82" s="245"/>
      <c r="BA82" s="246"/>
      <c r="BB82" s="246"/>
      <c r="BC82" s="245"/>
      <c r="BD82" s="246"/>
      <c r="BE82" s="246"/>
      <c r="BF82" s="245"/>
      <c r="BG82" s="246"/>
      <c r="BH82" s="246"/>
      <c r="BI82" s="245"/>
      <c r="BJ82" s="246"/>
      <c r="BK82" s="246"/>
      <c r="BL82" s="245"/>
      <c r="BM82" s="246"/>
      <c r="BN82" s="246"/>
      <c r="BO82" s="245"/>
      <c r="BP82" s="246"/>
      <c r="BQ82" s="246"/>
      <c r="BR82" s="245"/>
      <c r="BS82" s="246"/>
      <c r="BT82" s="246"/>
      <c r="BU82" s="245"/>
      <c r="BV82" s="246"/>
      <c r="BW82" s="246"/>
      <c r="BX82" s="245"/>
      <c r="BY82" s="246"/>
      <c r="BZ82" s="246"/>
      <c r="CA82" s="245"/>
      <c r="CB82" s="246"/>
      <c r="CC82" s="246"/>
      <c r="CD82" s="245"/>
      <c r="CE82" s="246"/>
      <c r="CF82" s="246"/>
      <c r="CG82" s="245"/>
      <c r="CH82" s="246"/>
      <c r="CI82" s="246"/>
      <c r="CJ82" s="245"/>
      <c r="CK82" s="246"/>
      <c r="CL82" s="246"/>
      <c r="CM82" s="245"/>
      <c r="CN82" s="246"/>
      <c r="CO82" s="246"/>
      <c r="CP82" s="329"/>
      <c r="CQ82" s="246"/>
      <c r="CR82" s="78"/>
      <c r="CS82" s="156" t="str">
        <f ca="1">IF(MIN(IF(M82="Positive",K82,TODAY()+1),IF(AO82="Positive",AN82,TODAY()+1),IF(AR82="Positive",AQ82,TODAY()+1),IF(AU82="Positive",AT82,TODAY()+1),IF(AX82="Positive",AW82,TODAY()+1),IF(BA82="Positive",AZ82,TODAY()+1),IF(BD82="Positive",BC82,TODAY()+1),IF(BG82="Positive",BF82,TODAY()+1),IF(BJ82="Positive",BI82,TODAY()+1),IF(BM82="Positive",BL82,TODAY()+1),IF(BP82="Positive",BO82,TODAY()+1),IF(BS82="Positive",BR82,TODAY()+1),IF(BV82="Positive",BU82,TODAY()+1),IF(BY82="Positive",BX82,TODAY()+1),IF(CB82="Positive",CA82,TODAY()+1),IF(CE82="Positive",CD82,TODAY()+1),IF(CH82="Positive",CG82,TODAY()+1),IF(CK82="Positive",CJ82,TODAY()+1),IF(CN82="Positive",CM82,TODAY()+1),IF(CR82="Positive",CP82,TODAY()+1))=TODAY()+1,"",MIN(IF(M82="Positive",K82,TODAY()+1),IF(AO82="Positive",AN82,TODAY()+1),IF(AR82="Positive",AQ82,TODAY()+1),IF(AU82="Positive",AT82,TODAY()+1),IF(AX82="Positive",AW82,TODAY()+1),IF(BA82="Positive",AZ82,TODAY()+1),IF(BD82="Positive",BC82,TODAY()+1),IF(BG82="Positive",BF82,TODAY()+1),IF(BJ82="Positive",BI82,TODAY()+1),IF(BM82="Positive",BL82,TODAY()+1),IF(BP82="Positive",BO82,TODAY()+1),IF(BS82="Positive",BR82,TODAY()+1),IF(BV82="Positive",BU82,TODAY()+1),IF(BY82="Positive",BX82,TODAY()+1),IF(CB82="Positive",CA82,TODAY()+1),IF(CE82="Positive",CD82,TODAY()+1),IF(CH82="Positive",CG82,TODAY()+1),IF(CK82="Positive",CJ82,TODAY()+1),IF(CN82="Positive",CM82,TODAY()+1),IF(CR82="Positive",CP82,TODAY()+1)))</f>
        <v/>
      </c>
      <c r="CT82" s="157" t="str">
        <f>IF(OR(M82 = "Positive", AO82 = "Positive", AR82 = "Positive", AU82 = "Positive", AX82 = "Positive", BA82 = "Positive", BD82 = "Positive", BG82 = "Positive", BJ82 = "Positive", BM82 = "Positive", BP82 = "Positive", BS82 = "Positive", BV82 = "Positive", BY82 = "Positive", CB82 = "Positive", CE82 = "Positive", CH82 = "Positive", CK82 = "Positive", CN82 = "Positive", CR82 = "Positive"), "YES", "")</f>
        <v/>
      </c>
    </row>
    <row r="83" spans="1:98" s="166" customFormat="1" x14ac:dyDescent="0.35">
      <c r="A83" s="163">
        <f t="shared" si="5"/>
        <v>82</v>
      </c>
      <c r="B83" s="144">
        <f>'Facility Information'!$B$9</f>
        <v>0</v>
      </c>
      <c r="C83" s="102"/>
      <c r="D83" s="41"/>
      <c r="E83" s="45"/>
      <c r="F83" s="279"/>
      <c r="G83" s="115"/>
      <c r="H83" s="43"/>
      <c r="I83" s="287"/>
      <c r="J83" s="287"/>
      <c r="K83" s="297"/>
      <c r="L83" s="26"/>
      <c r="M83" s="139"/>
      <c r="N83" s="141"/>
      <c r="O83" s="76"/>
      <c r="P83" s="220"/>
      <c r="Q83" s="24"/>
      <c r="R83" s="63"/>
      <c r="S83" s="64"/>
      <c r="T83" s="25"/>
      <c r="U83" s="28"/>
      <c r="V83" s="29"/>
      <c r="W83" s="43"/>
      <c r="X83" s="43"/>
      <c r="Y83" s="43"/>
      <c r="Z83" s="43"/>
      <c r="AA83" s="43"/>
      <c r="AB83" s="43"/>
      <c r="AC83" s="43"/>
      <c r="AD83" s="43"/>
      <c r="AE83" s="43"/>
      <c r="AF83" s="233"/>
      <c r="AG83" s="233"/>
      <c r="AH83" s="233"/>
      <c r="AI83" s="320"/>
      <c r="AJ83" s="22"/>
      <c r="AK83" s="317" t="str">
        <f ca="1">IF(AND(CT83 = "YES", V83 &lt;&gt; ""), MIN(CS83, V83), CS83)</f>
        <v/>
      </c>
      <c r="AL83" s="313" t="str">
        <f t="shared" ca="1" si="3"/>
        <v/>
      </c>
      <c r="AM83" s="313" t="str">
        <f t="shared" ca="1" si="4"/>
        <v/>
      </c>
      <c r="AN83" s="245"/>
      <c r="AO83" s="43"/>
      <c r="AP83" s="43"/>
      <c r="AQ83" s="245"/>
      <c r="AR83" s="43"/>
      <c r="AS83" s="43"/>
      <c r="AT83" s="245"/>
      <c r="AU83" s="43"/>
      <c r="AV83" s="43"/>
      <c r="AW83" s="245"/>
      <c r="AX83" s="43"/>
      <c r="AY83" s="43"/>
      <c r="AZ83" s="245"/>
      <c r="BA83" s="43"/>
      <c r="BB83" s="43"/>
      <c r="BC83" s="245"/>
      <c r="BD83" s="43"/>
      <c r="BE83" s="43"/>
      <c r="BF83" s="245"/>
      <c r="BG83" s="43"/>
      <c r="BH83" s="43"/>
      <c r="BI83" s="245"/>
      <c r="BJ83" s="43"/>
      <c r="BK83" s="43"/>
      <c r="BL83" s="245"/>
      <c r="BM83" s="43"/>
      <c r="BN83" s="43"/>
      <c r="BO83" s="245"/>
      <c r="BP83" s="43"/>
      <c r="BQ83" s="43"/>
      <c r="BR83" s="245"/>
      <c r="BS83" s="43"/>
      <c r="BT83" s="43"/>
      <c r="BU83" s="245"/>
      <c r="BV83" s="43"/>
      <c r="BW83" s="43"/>
      <c r="BX83" s="245"/>
      <c r="BY83" s="43"/>
      <c r="BZ83" s="43"/>
      <c r="CA83" s="245"/>
      <c r="CB83" s="43"/>
      <c r="CC83" s="43"/>
      <c r="CD83" s="245"/>
      <c r="CE83" s="43"/>
      <c r="CF83" s="43"/>
      <c r="CG83" s="245"/>
      <c r="CH83" s="43"/>
      <c r="CI83" s="43"/>
      <c r="CJ83" s="245"/>
      <c r="CK83" s="43"/>
      <c r="CL83" s="43"/>
      <c r="CM83" s="245"/>
      <c r="CN83" s="43"/>
      <c r="CO83" s="43"/>
      <c r="CP83" s="329"/>
      <c r="CQ83" s="43"/>
      <c r="CR83" s="44"/>
      <c r="CS83" s="156" t="str">
        <f ca="1">IF(MIN(IF(M83="Positive",K83,TODAY()+1),IF(AO83="Positive",AN83,TODAY()+1),IF(AR83="Positive",AQ83,TODAY()+1),IF(AU83="Positive",AT83,TODAY()+1),IF(AX83="Positive",AW83,TODAY()+1),IF(BA83="Positive",AZ83,TODAY()+1),IF(BD83="Positive",BC83,TODAY()+1),IF(BG83="Positive",BF83,TODAY()+1),IF(BJ83="Positive",BI83,TODAY()+1),IF(BM83="Positive",BL83,TODAY()+1),IF(BP83="Positive",BO83,TODAY()+1),IF(BS83="Positive",BR83,TODAY()+1),IF(BV83="Positive",BU83,TODAY()+1),IF(BY83="Positive",BX83,TODAY()+1),IF(CB83="Positive",CA83,TODAY()+1),IF(CE83="Positive",CD83,TODAY()+1),IF(CH83="Positive",CG83,TODAY()+1),IF(CK83="Positive",CJ83,TODAY()+1),IF(CN83="Positive",CM83,TODAY()+1),IF(CR83="Positive",CP83,TODAY()+1))=TODAY()+1,"",MIN(IF(M83="Positive",K83,TODAY()+1),IF(AO83="Positive",AN83,TODAY()+1),IF(AR83="Positive",AQ83,TODAY()+1),IF(AU83="Positive",AT83,TODAY()+1),IF(AX83="Positive",AW83,TODAY()+1),IF(BA83="Positive",AZ83,TODAY()+1),IF(BD83="Positive",BC83,TODAY()+1),IF(BG83="Positive",BF83,TODAY()+1),IF(BJ83="Positive",BI83,TODAY()+1),IF(BM83="Positive",BL83,TODAY()+1),IF(BP83="Positive",BO83,TODAY()+1),IF(BS83="Positive",BR83,TODAY()+1),IF(BV83="Positive",BU83,TODAY()+1),IF(BY83="Positive",BX83,TODAY()+1),IF(CB83="Positive",CA83,TODAY()+1),IF(CE83="Positive",CD83,TODAY()+1),IF(CH83="Positive",CG83,TODAY()+1),IF(CK83="Positive",CJ83,TODAY()+1),IF(CN83="Positive",CM83,TODAY()+1),IF(CR83="Positive",CP83,TODAY()+1)))</f>
        <v/>
      </c>
      <c r="CT83" s="157" t="str">
        <f>IF(OR(M83 = "Positive", AO83 = "Positive", AR83 = "Positive", AU83 = "Positive", AX83 = "Positive", BA83 = "Positive", BD83 = "Positive", BG83 = "Positive", BJ83 = "Positive", BM83 = "Positive", BP83 = "Positive", BS83 = "Positive", BV83 = "Positive", BY83 = "Positive", CB83 = "Positive", CE83 = "Positive", CH83 = "Positive", CK83 = "Positive", CN83 = "Positive", CR83 = "Positive"), "YES", "")</f>
        <v/>
      </c>
    </row>
    <row r="84" spans="1:98" s="166" customFormat="1" x14ac:dyDescent="0.35">
      <c r="A84" s="163">
        <f t="shared" si="5"/>
        <v>83</v>
      </c>
      <c r="B84" s="144">
        <f>'Facility Information'!$B$9</f>
        <v>0</v>
      </c>
      <c r="C84" s="102"/>
      <c r="D84" s="41"/>
      <c r="E84" s="45"/>
      <c r="F84" s="279"/>
      <c r="G84" s="115"/>
      <c r="H84" s="43"/>
      <c r="I84" s="287"/>
      <c r="J84" s="287"/>
      <c r="K84" s="297"/>
      <c r="L84" s="26"/>
      <c r="M84" s="139"/>
      <c r="N84" s="141"/>
      <c r="O84" s="76"/>
      <c r="P84" s="220"/>
      <c r="Q84" s="24"/>
      <c r="R84" s="63"/>
      <c r="S84" s="64"/>
      <c r="T84" s="25"/>
      <c r="U84" s="28"/>
      <c r="V84" s="29"/>
      <c r="W84" s="43"/>
      <c r="X84" s="43"/>
      <c r="Y84" s="43"/>
      <c r="Z84" s="43"/>
      <c r="AA84" s="43"/>
      <c r="AB84" s="43"/>
      <c r="AC84" s="43"/>
      <c r="AD84" s="43"/>
      <c r="AE84" s="43"/>
      <c r="AF84" s="233"/>
      <c r="AG84" s="233"/>
      <c r="AH84" s="233"/>
      <c r="AI84" s="320"/>
      <c r="AJ84" s="22"/>
      <c r="AK84" s="317" t="str">
        <f ca="1">IF(AND(CT84 = "YES", V84 &lt;&gt; ""), MIN(CS84, V84), CS84)</f>
        <v/>
      </c>
      <c r="AL84" s="313" t="str">
        <f t="shared" ca="1" si="3"/>
        <v/>
      </c>
      <c r="AM84" s="313" t="str">
        <f t="shared" ca="1" si="4"/>
        <v/>
      </c>
      <c r="AN84" s="245"/>
      <c r="AO84" s="43"/>
      <c r="AP84" s="43"/>
      <c r="AQ84" s="245"/>
      <c r="AR84" s="43"/>
      <c r="AS84" s="43"/>
      <c r="AT84" s="245"/>
      <c r="AU84" s="43"/>
      <c r="AV84" s="43"/>
      <c r="AW84" s="245"/>
      <c r="AX84" s="43"/>
      <c r="AY84" s="43"/>
      <c r="AZ84" s="245"/>
      <c r="BA84" s="43"/>
      <c r="BB84" s="43"/>
      <c r="BC84" s="245"/>
      <c r="BD84" s="43"/>
      <c r="BE84" s="43"/>
      <c r="BF84" s="245"/>
      <c r="BG84" s="43"/>
      <c r="BH84" s="43"/>
      <c r="BI84" s="245"/>
      <c r="BJ84" s="43"/>
      <c r="BK84" s="43"/>
      <c r="BL84" s="245"/>
      <c r="BM84" s="43"/>
      <c r="BN84" s="43"/>
      <c r="BO84" s="245"/>
      <c r="BP84" s="43"/>
      <c r="BQ84" s="43"/>
      <c r="BR84" s="245"/>
      <c r="BS84" s="43"/>
      <c r="BT84" s="43"/>
      <c r="BU84" s="245"/>
      <c r="BV84" s="43"/>
      <c r="BW84" s="43"/>
      <c r="BX84" s="245"/>
      <c r="BY84" s="43"/>
      <c r="BZ84" s="43"/>
      <c r="CA84" s="245"/>
      <c r="CB84" s="43"/>
      <c r="CC84" s="43"/>
      <c r="CD84" s="245"/>
      <c r="CE84" s="43"/>
      <c r="CF84" s="43"/>
      <c r="CG84" s="245"/>
      <c r="CH84" s="43"/>
      <c r="CI84" s="43"/>
      <c r="CJ84" s="245"/>
      <c r="CK84" s="43"/>
      <c r="CL84" s="43"/>
      <c r="CM84" s="245"/>
      <c r="CN84" s="43"/>
      <c r="CO84" s="43"/>
      <c r="CP84" s="329"/>
      <c r="CQ84" s="43"/>
      <c r="CR84" s="44"/>
      <c r="CS84" s="156" t="str">
        <f ca="1">IF(MIN(IF(M84="Positive",K84,TODAY()+1),IF(AO84="Positive",AN84,TODAY()+1),IF(AR84="Positive",AQ84,TODAY()+1),IF(AU84="Positive",AT84,TODAY()+1),IF(AX84="Positive",AW84,TODAY()+1),IF(BA84="Positive",AZ84,TODAY()+1),IF(BD84="Positive",BC84,TODAY()+1),IF(BG84="Positive",BF84,TODAY()+1),IF(BJ84="Positive",BI84,TODAY()+1),IF(BM84="Positive",BL84,TODAY()+1),IF(BP84="Positive",BO84,TODAY()+1),IF(BS84="Positive",BR84,TODAY()+1),IF(BV84="Positive",BU84,TODAY()+1),IF(BY84="Positive",BX84,TODAY()+1),IF(CB84="Positive",CA84,TODAY()+1),IF(CE84="Positive",CD84,TODAY()+1),IF(CH84="Positive",CG84,TODAY()+1),IF(CK84="Positive",CJ84,TODAY()+1),IF(CN84="Positive",CM84,TODAY()+1),IF(CR84="Positive",CP84,TODAY()+1))=TODAY()+1,"",MIN(IF(M84="Positive",K84,TODAY()+1),IF(AO84="Positive",AN84,TODAY()+1),IF(AR84="Positive",AQ84,TODAY()+1),IF(AU84="Positive",AT84,TODAY()+1),IF(AX84="Positive",AW84,TODAY()+1),IF(BA84="Positive",AZ84,TODAY()+1),IF(BD84="Positive",BC84,TODAY()+1),IF(BG84="Positive",BF84,TODAY()+1),IF(BJ84="Positive",BI84,TODAY()+1),IF(BM84="Positive",BL84,TODAY()+1),IF(BP84="Positive",BO84,TODAY()+1),IF(BS84="Positive",BR84,TODAY()+1),IF(BV84="Positive",BU84,TODAY()+1),IF(BY84="Positive",BX84,TODAY()+1),IF(CB84="Positive",CA84,TODAY()+1),IF(CE84="Positive",CD84,TODAY()+1),IF(CH84="Positive",CG84,TODAY()+1),IF(CK84="Positive",CJ84,TODAY()+1),IF(CN84="Positive",CM84,TODAY()+1),IF(CR84="Positive",CP84,TODAY()+1)))</f>
        <v/>
      </c>
      <c r="CT84" s="157" t="str">
        <f>IF(OR(M84 = "Positive", AO84 = "Positive", AR84 = "Positive", AU84 = "Positive", AX84 = "Positive", BA84 = "Positive", BD84 = "Positive", BG84 = "Positive", BJ84 = "Positive", BM84 = "Positive", BP84 = "Positive", BS84 = "Positive", BV84 = "Positive", BY84 = "Positive", CB84 = "Positive", CE84 = "Positive", CH84 = "Positive", CK84 = "Positive", CN84 = "Positive", CR84 = "Positive"), "YES", "")</f>
        <v/>
      </c>
    </row>
    <row r="85" spans="1:98" s="166" customFormat="1" x14ac:dyDescent="0.35">
      <c r="A85" s="163">
        <f t="shared" si="5"/>
        <v>84</v>
      </c>
      <c r="B85" s="144">
        <f>'Facility Information'!$B$9</f>
        <v>0</v>
      </c>
      <c r="C85" s="102"/>
      <c r="D85" s="41"/>
      <c r="E85" s="45"/>
      <c r="F85" s="279"/>
      <c r="G85" s="115"/>
      <c r="H85" s="43"/>
      <c r="I85" s="287"/>
      <c r="J85" s="287"/>
      <c r="K85" s="297"/>
      <c r="L85" s="26"/>
      <c r="M85" s="139"/>
      <c r="N85" s="266"/>
      <c r="O85" s="76"/>
      <c r="P85" s="220"/>
      <c r="Q85" s="24"/>
      <c r="R85" s="63"/>
      <c r="S85" s="64"/>
      <c r="T85" s="25"/>
      <c r="U85" s="28"/>
      <c r="V85" s="29"/>
      <c r="W85" s="43"/>
      <c r="X85" s="43"/>
      <c r="Y85" s="43"/>
      <c r="Z85" s="43"/>
      <c r="AA85" s="43"/>
      <c r="AB85" s="43"/>
      <c r="AC85" s="43"/>
      <c r="AD85" s="43"/>
      <c r="AE85" s="43"/>
      <c r="AF85" s="233"/>
      <c r="AG85" s="233"/>
      <c r="AH85" s="233"/>
      <c r="AI85" s="320"/>
      <c r="AJ85" s="22"/>
      <c r="AK85" s="317" t="str">
        <f ca="1">IF(AND(CT85 = "YES", V85 &lt;&gt; ""), MIN(CS85, V85), CS85)</f>
        <v/>
      </c>
      <c r="AL85" s="313" t="str">
        <f t="shared" ca="1" si="3"/>
        <v/>
      </c>
      <c r="AM85" s="313" t="str">
        <f t="shared" ca="1" si="4"/>
        <v/>
      </c>
      <c r="AN85" s="245"/>
      <c r="AO85" s="246"/>
      <c r="AP85" s="246"/>
      <c r="AQ85" s="245"/>
      <c r="AR85" s="246"/>
      <c r="AS85" s="246"/>
      <c r="AT85" s="245"/>
      <c r="AU85" s="246"/>
      <c r="AV85" s="246"/>
      <c r="AW85" s="245"/>
      <c r="AX85" s="246"/>
      <c r="AY85" s="246"/>
      <c r="AZ85" s="245"/>
      <c r="BA85" s="246"/>
      <c r="BB85" s="246"/>
      <c r="BC85" s="245"/>
      <c r="BD85" s="246"/>
      <c r="BE85" s="246"/>
      <c r="BF85" s="245"/>
      <c r="BG85" s="246"/>
      <c r="BH85" s="246"/>
      <c r="BI85" s="245"/>
      <c r="BJ85" s="246"/>
      <c r="BK85" s="246"/>
      <c r="BL85" s="245"/>
      <c r="BM85" s="246"/>
      <c r="BN85" s="246"/>
      <c r="BO85" s="245"/>
      <c r="BP85" s="246"/>
      <c r="BQ85" s="246"/>
      <c r="BR85" s="245"/>
      <c r="BS85" s="246"/>
      <c r="BT85" s="246"/>
      <c r="BU85" s="245"/>
      <c r="BV85" s="246"/>
      <c r="BW85" s="246"/>
      <c r="BX85" s="245"/>
      <c r="BY85" s="246"/>
      <c r="BZ85" s="246"/>
      <c r="CA85" s="245"/>
      <c r="CB85" s="246"/>
      <c r="CC85" s="246"/>
      <c r="CD85" s="245"/>
      <c r="CE85" s="246"/>
      <c r="CF85" s="246"/>
      <c r="CG85" s="245"/>
      <c r="CH85" s="246"/>
      <c r="CI85" s="246"/>
      <c r="CJ85" s="245"/>
      <c r="CK85" s="246"/>
      <c r="CL85" s="246"/>
      <c r="CM85" s="245"/>
      <c r="CN85" s="246"/>
      <c r="CO85" s="246"/>
      <c r="CP85" s="329"/>
      <c r="CQ85" s="246"/>
      <c r="CR85" s="78"/>
      <c r="CS85" s="156" t="str">
        <f ca="1">IF(MIN(IF(M85="Positive",K85,TODAY()+1),IF(AO85="Positive",AN85,TODAY()+1),IF(AR85="Positive",AQ85,TODAY()+1),IF(AU85="Positive",AT85,TODAY()+1),IF(AX85="Positive",AW85,TODAY()+1),IF(BA85="Positive",AZ85,TODAY()+1),IF(BD85="Positive",BC85,TODAY()+1),IF(BG85="Positive",BF85,TODAY()+1),IF(BJ85="Positive",BI85,TODAY()+1),IF(BM85="Positive",BL85,TODAY()+1),IF(BP85="Positive",BO85,TODAY()+1),IF(BS85="Positive",BR85,TODAY()+1),IF(BV85="Positive",BU85,TODAY()+1),IF(BY85="Positive",BX85,TODAY()+1),IF(CB85="Positive",CA85,TODAY()+1),IF(CE85="Positive",CD85,TODAY()+1),IF(CH85="Positive",CG85,TODAY()+1),IF(CK85="Positive",CJ85,TODAY()+1),IF(CN85="Positive",CM85,TODAY()+1),IF(CR85="Positive",CP85,TODAY()+1))=TODAY()+1,"",MIN(IF(M85="Positive",K85,TODAY()+1),IF(AO85="Positive",AN85,TODAY()+1),IF(AR85="Positive",AQ85,TODAY()+1),IF(AU85="Positive",AT85,TODAY()+1),IF(AX85="Positive",AW85,TODAY()+1),IF(BA85="Positive",AZ85,TODAY()+1),IF(BD85="Positive",BC85,TODAY()+1),IF(BG85="Positive",BF85,TODAY()+1),IF(BJ85="Positive",BI85,TODAY()+1),IF(BM85="Positive",BL85,TODAY()+1),IF(BP85="Positive",BO85,TODAY()+1),IF(BS85="Positive",BR85,TODAY()+1),IF(BV85="Positive",BU85,TODAY()+1),IF(BY85="Positive",BX85,TODAY()+1),IF(CB85="Positive",CA85,TODAY()+1),IF(CE85="Positive",CD85,TODAY()+1),IF(CH85="Positive",CG85,TODAY()+1),IF(CK85="Positive",CJ85,TODAY()+1),IF(CN85="Positive",CM85,TODAY()+1),IF(CR85="Positive",CP85,TODAY()+1)))</f>
        <v/>
      </c>
      <c r="CT85" s="157" t="str">
        <f>IF(OR(M85 = "Positive", AO85 = "Positive", AR85 = "Positive", AU85 = "Positive", AX85 = "Positive", BA85 = "Positive", BD85 = "Positive", BG85 = "Positive", BJ85 = "Positive", BM85 = "Positive", BP85 = "Positive", BS85 = "Positive", BV85 = "Positive", BY85 = "Positive", CB85 = "Positive", CE85 = "Positive", CH85 = "Positive", CK85 = "Positive", CN85 = "Positive", CR85 = "Positive"), "YES", "")</f>
        <v/>
      </c>
    </row>
    <row r="86" spans="1:98" s="166" customFormat="1" x14ac:dyDescent="0.35">
      <c r="A86" s="163">
        <f t="shared" si="5"/>
        <v>85</v>
      </c>
      <c r="B86" s="144">
        <f>'Facility Information'!$B$9</f>
        <v>0</v>
      </c>
      <c r="C86" s="102"/>
      <c r="D86" s="41"/>
      <c r="E86" s="45"/>
      <c r="F86" s="279"/>
      <c r="G86" s="115"/>
      <c r="H86" s="43"/>
      <c r="I86" s="287"/>
      <c r="J86" s="287"/>
      <c r="K86" s="297"/>
      <c r="L86" s="26"/>
      <c r="M86" s="139"/>
      <c r="N86" s="141"/>
      <c r="O86" s="76"/>
      <c r="P86" s="220"/>
      <c r="Q86" s="24"/>
      <c r="R86" s="63"/>
      <c r="S86" s="64"/>
      <c r="T86" s="25"/>
      <c r="U86" s="28"/>
      <c r="V86" s="29"/>
      <c r="W86" s="43"/>
      <c r="X86" s="43"/>
      <c r="Y86" s="43"/>
      <c r="Z86" s="43"/>
      <c r="AA86" s="43"/>
      <c r="AB86" s="43"/>
      <c r="AC86" s="43"/>
      <c r="AD86" s="43"/>
      <c r="AE86" s="43"/>
      <c r="AF86" s="233"/>
      <c r="AG86" s="233"/>
      <c r="AH86" s="233"/>
      <c r="AI86" s="320"/>
      <c r="AJ86" s="22"/>
      <c r="AK86" s="317" t="str">
        <f ca="1">IF(AND(CT86 = "YES", V86 &lt;&gt; ""), MIN(CS86, V86), CS86)</f>
        <v/>
      </c>
      <c r="AL86" s="313" t="str">
        <f t="shared" ca="1" si="3"/>
        <v/>
      </c>
      <c r="AM86" s="313" t="str">
        <f t="shared" ca="1" si="4"/>
        <v/>
      </c>
      <c r="AN86" s="245"/>
      <c r="AO86" s="43"/>
      <c r="AP86" s="43"/>
      <c r="AQ86" s="245"/>
      <c r="AR86" s="43"/>
      <c r="AS86" s="43"/>
      <c r="AT86" s="245"/>
      <c r="AU86" s="43"/>
      <c r="AV86" s="43"/>
      <c r="AW86" s="245"/>
      <c r="AX86" s="43"/>
      <c r="AY86" s="43"/>
      <c r="AZ86" s="245"/>
      <c r="BA86" s="43"/>
      <c r="BB86" s="43"/>
      <c r="BC86" s="245"/>
      <c r="BD86" s="43"/>
      <c r="BE86" s="43"/>
      <c r="BF86" s="245"/>
      <c r="BG86" s="43"/>
      <c r="BH86" s="43"/>
      <c r="BI86" s="245"/>
      <c r="BJ86" s="43"/>
      <c r="BK86" s="43"/>
      <c r="BL86" s="245"/>
      <c r="BM86" s="43"/>
      <c r="BN86" s="43"/>
      <c r="BO86" s="245"/>
      <c r="BP86" s="43"/>
      <c r="BQ86" s="43"/>
      <c r="BR86" s="245"/>
      <c r="BS86" s="43"/>
      <c r="BT86" s="43"/>
      <c r="BU86" s="245"/>
      <c r="BV86" s="43"/>
      <c r="BW86" s="43"/>
      <c r="BX86" s="245"/>
      <c r="BY86" s="43"/>
      <c r="BZ86" s="43"/>
      <c r="CA86" s="245"/>
      <c r="CB86" s="43"/>
      <c r="CC86" s="43"/>
      <c r="CD86" s="245"/>
      <c r="CE86" s="43"/>
      <c r="CF86" s="43"/>
      <c r="CG86" s="245"/>
      <c r="CH86" s="43"/>
      <c r="CI86" s="43"/>
      <c r="CJ86" s="245"/>
      <c r="CK86" s="43"/>
      <c r="CL86" s="43"/>
      <c r="CM86" s="245"/>
      <c r="CN86" s="43"/>
      <c r="CO86" s="43"/>
      <c r="CP86" s="329"/>
      <c r="CQ86" s="43"/>
      <c r="CR86" s="44"/>
      <c r="CS86" s="156" t="str">
        <f ca="1">IF(MIN(IF(M86="Positive",K86,TODAY()+1),IF(AO86="Positive",AN86,TODAY()+1),IF(AR86="Positive",AQ86,TODAY()+1),IF(AU86="Positive",AT86,TODAY()+1),IF(AX86="Positive",AW86,TODAY()+1),IF(BA86="Positive",AZ86,TODAY()+1),IF(BD86="Positive",BC86,TODAY()+1),IF(BG86="Positive",BF86,TODAY()+1),IF(BJ86="Positive",BI86,TODAY()+1),IF(BM86="Positive",BL86,TODAY()+1),IF(BP86="Positive",BO86,TODAY()+1),IF(BS86="Positive",BR86,TODAY()+1),IF(BV86="Positive",BU86,TODAY()+1),IF(BY86="Positive",BX86,TODAY()+1),IF(CB86="Positive",CA86,TODAY()+1),IF(CE86="Positive",CD86,TODAY()+1),IF(CH86="Positive",CG86,TODAY()+1),IF(CK86="Positive",CJ86,TODAY()+1),IF(CN86="Positive",CM86,TODAY()+1),IF(CR86="Positive",CP86,TODAY()+1))=TODAY()+1,"",MIN(IF(M86="Positive",K86,TODAY()+1),IF(AO86="Positive",AN86,TODAY()+1),IF(AR86="Positive",AQ86,TODAY()+1),IF(AU86="Positive",AT86,TODAY()+1),IF(AX86="Positive",AW86,TODAY()+1),IF(BA86="Positive",AZ86,TODAY()+1),IF(BD86="Positive",BC86,TODAY()+1),IF(BG86="Positive",BF86,TODAY()+1),IF(BJ86="Positive",BI86,TODAY()+1),IF(BM86="Positive",BL86,TODAY()+1),IF(BP86="Positive",BO86,TODAY()+1),IF(BS86="Positive",BR86,TODAY()+1),IF(BV86="Positive",BU86,TODAY()+1),IF(BY86="Positive",BX86,TODAY()+1),IF(CB86="Positive",CA86,TODAY()+1),IF(CE86="Positive",CD86,TODAY()+1),IF(CH86="Positive",CG86,TODAY()+1),IF(CK86="Positive",CJ86,TODAY()+1),IF(CN86="Positive",CM86,TODAY()+1),IF(CR86="Positive",CP86,TODAY()+1)))</f>
        <v/>
      </c>
      <c r="CT86" s="157" t="str">
        <f>IF(OR(M86 = "Positive", AO86 = "Positive", AR86 = "Positive", AU86 = "Positive", AX86 = "Positive", BA86 = "Positive", BD86 = "Positive", BG86 = "Positive", BJ86 = "Positive", BM86 = "Positive", BP86 = "Positive", BS86 = "Positive", BV86 = "Positive", BY86 = "Positive", CB86 = "Positive", CE86 = "Positive", CH86 = "Positive", CK86 = "Positive", CN86 = "Positive", CR86 = "Positive"), "YES", "")</f>
        <v/>
      </c>
    </row>
    <row r="87" spans="1:98" s="166" customFormat="1" x14ac:dyDescent="0.35">
      <c r="A87" s="163">
        <f t="shared" si="5"/>
        <v>86</v>
      </c>
      <c r="B87" s="144">
        <f>'Facility Information'!$B$9</f>
        <v>0</v>
      </c>
      <c r="C87" s="102"/>
      <c r="D87" s="41"/>
      <c r="E87" s="45"/>
      <c r="F87" s="279"/>
      <c r="G87" s="115"/>
      <c r="H87" s="43"/>
      <c r="I87" s="287"/>
      <c r="J87" s="287"/>
      <c r="K87" s="297"/>
      <c r="L87" s="26"/>
      <c r="M87" s="139"/>
      <c r="N87" s="266"/>
      <c r="O87" s="76"/>
      <c r="P87" s="220"/>
      <c r="Q87" s="24"/>
      <c r="R87" s="63"/>
      <c r="S87" s="64"/>
      <c r="T87" s="25"/>
      <c r="U87" s="28"/>
      <c r="V87" s="29"/>
      <c r="W87" s="43"/>
      <c r="X87" s="43"/>
      <c r="Y87" s="43"/>
      <c r="Z87" s="43"/>
      <c r="AA87" s="43"/>
      <c r="AB87" s="43"/>
      <c r="AC87" s="43"/>
      <c r="AD87" s="43"/>
      <c r="AE87" s="43"/>
      <c r="AF87" s="233"/>
      <c r="AG87" s="233"/>
      <c r="AH87" s="233"/>
      <c r="AI87" s="320"/>
      <c r="AJ87" s="22"/>
      <c r="AK87" s="317" t="str">
        <f ca="1">IF(AND(CT87 = "YES", V87 &lt;&gt; ""), MIN(CS87, V87), CS87)</f>
        <v/>
      </c>
      <c r="AL87" s="313" t="str">
        <f t="shared" ca="1" si="3"/>
        <v/>
      </c>
      <c r="AM87" s="313" t="str">
        <f t="shared" ca="1" si="4"/>
        <v/>
      </c>
      <c r="AN87" s="245"/>
      <c r="AO87" s="246"/>
      <c r="AP87" s="246"/>
      <c r="AQ87" s="245"/>
      <c r="AR87" s="246"/>
      <c r="AS87" s="246"/>
      <c r="AT87" s="245"/>
      <c r="AU87" s="246"/>
      <c r="AV87" s="246"/>
      <c r="AW87" s="245"/>
      <c r="AX87" s="246"/>
      <c r="AY87" s="246"/>
      <c r="AZ87" s="245"/>
      <c r="BA87" s="246"/>
      <c r="BB87" s="246"/>
      <c r="BC87" s="245"/>
      <c r="BD87" s="246"/>
      <c r="BE87" s="246"/>
      <c r="BF87" s="245"/>
      <c r="BG87" s="246"/>
      <c r="BH87" s="246"/>
      <c r="BI87" s="245"/>
      <c r="BJ87" s="246"/>
      <c r="BK87" s="246"/>
      <c r="BL87" s="245"/>
      <c r="BM87" s="246"/>
      <c r="BN87" s="246"/>
      <c r="BO87" s="245"/>
      <c r="BP87" s="246"/>
      <c r="BQ87" s="246"/>
      <c r="BR87" s="245"/>
      <c r="BS87" s="246"/>
      <c r="BT87" s="246"/>
      <c r="BU87" s="245"/>
      <c r="BV87" s="246"/>
      <c r="BW87" s="246"/>
      <c r="BX87" s="245"/>
      <c r="BY87" s="246"/>
      <c r="BZ87" s="246"/>
      <c r="CA87" s="245"/>
      <c r="CB87" s="246"/>
      <c r="CC87" s="246"/>
      <c r="CD87" s="245"/>
      <c r="CE87" s="246"/>
      <c r="CF87" s="246"/>
      <c r="CG87" s="245"/>
      <c r="CH87" s="246"/>
      <c r="CI87" s="246"/>
      <c r="CJ87" s="245"/>
      <c r="CK87" s="246"/>
      <c r="CL87" s="246"/>
      <c r="CM87" s="245"/>
      <c r="CN87" s="246"/>
      <c r="CO87" s="246"/>
      <c r="CP87" s="329"/>
      <c r="CQ87" s="246"/>
      <c r="CR87" s="78"/>
      <c r="CS87" s="156" t="str">
        <f ca="1">IF(MIN(IF(M87="Positive",K87,TODAY()+1),IF(AO87="Positive",AN87,TODAY()+1),IF(AR87="Positive",AQ87,TODAY()+1),IF(AU87="Positive",AT87,TODAY()+1),IF(AX87="Positive",AW87,TODAY()+1),IF(BA87="Positive",AZ87,TODAY()+1),IF(BD87="Positive",BC87,TODAY()+1),IF(BG87="Positive",BF87,TODAY()+1),IF(BJ87="Positive",BI87,TODAY()+1),IF(BM87="Positive",BL87,TODAY()+1),IF(BP87="Positive",BO87,TODAY()+1),IF(BS87="Positive",BR87,TODAY()+1),IF(BV87="Positive",BU87,TODAY()+1),IF(BY87="Positive",BX87,TODAY()+1),IF(CB87="Positive",CA87,TODAY()+1),IF(CE87="Positive",CD87,TODAY()+1),IF(CH87="Positive",CG87,TODAY()+1),IF(CK87="Positive",CJ87,TODAY()+1),IF(CN87="Positive",CM87,TODAY()+1),IF(CR87="Positive",CP87,TODAY()+1))=TODAY()+1,"",MIN(IF(M87="Positive",K87,TODAY()+1),IF(AO87="Positive",AN87,TODAY()+1),IF(AR87="Positive",AQ87,TODAY()+1),IF(AU87="Positive",AT87,TODAY()+1),IF(AX87="Positive",AW87,TODAY()+1),IF(BA87="Positive",AZ87,TODAY()+1),IF(BD87="Positive",BC87,TODAY()+1),IF(BG87="Positive",BF87,TODAY()+1),IF(BJ87="Positive",BI87,TODAY()+1),IF(BM87="Positive",BL87,TODAY()+1),IF(BP87="Positive",BO87,TODAY()+1),IF(BS87="Positive",BR87,TODAY()+1),IF(BV87="Positive",BU87,TODAY()+1),IF(BY87="Positive",BX87,TODAY()+1),IF(CB87="Positive",CA87,TODAY()+1),IF(CE87="Positive",CD87,TODAY()+1),IF(CH87="Positive",CG87,TODAY()+1),IF(CK87="Positive",CJ87,TODAY()+1),IF(CN87="Positive",CM87,TODAY()+1),IF(CR87="Positive",CP87,TODAY()+1)))</f>
        <v/>
      </c>
      <c r="CT87" s="157" t="str">
        <f>IF(OR(M87 = "Positive", AO87 = "Positive", AR87 = "Positive", AU87 = "Positive", AX87 = "Positive", BA87 = "Positive", BD87 = "Positive", BG87 = "Positive", BJ87 = "Positive", BM87 = "Positive", BP87 = "Positive", BS87 = "Positive", BV87 = "Positive", BY87 = "Positive", CB87 = "Positive", CE87 = "Positive", CH87 = "Positive", CK87 = "Positive", CN87 = "Positive", CR87 = "Positive"), "YES", "")</f>
        <v/>
      </c>
    </row>
    <row r="88" spans="1:98" s="166" customFormat="1" x14ac:dyDescent="0.35">
      <c r="A88" s="163">
        <f t="shared" si="5"/>
        <v>87</v>
      </c>
      <c r="B88" s="144">
        <f>'Facility Information'!$B$9</f>
        <v>0</v>
      </c>
      <c r="C88" s="102"/>
      <c r="D88" s="41"/>
      <c r="E88" s="45"/>
      <c r="F88" s="279"/>
      <c r="G88" s="115"/>
      <c r="H88" s="43"/>
      <c r="I88" s="287"/>
      <c r="J88" s="287"/>
      <c r="K88" s="297"/>
      <c r="L88" s="26"/>
      <c r="M88" s="139"/>
      <c r="N88" s="266"/>
      <c r="O88" s="76"/>
      <c r="P88" s="220"/>
      <c r="Q88" s="24"/>
      <c r="R88" s="63"/>
      <c r="S88" s="64"/>
      <c r="T88" s="25"/>
      <c r="U88" s="28"/>
      <c r="V88" s="29"/>
      <c r="W88" s="43"/>
      <c r="X88" s="43"/>
      <c r="Y88" s="43"/>
      <c r="Z88" s="43"/>
      <c r="AA88" s="43"/>
      <c r="AB88" s="43"/>
      <c r="AC88" s="43"/>
      <c r="AD88" s="43"/>
      <c r="AE88" s="43"/>
      <c r="AF88" s="233"/>
      <c r="AG88" s="233"/>
      <c r="AH88" s="233"/>
      <c r="AI88" s="320"/>
      <c r="AJ88" s="22"/>
      <c r="AK88" s="317" t="str">
        <f ca="1">IF(AND(CT88 = "YES", V88 &lt;&gt; ""), MIN(CS88, V88), CS88)</f>
        <v/>
      </c>
      <c r="AL88" s="313" t="str">
        <f t="shared" ca="1" si="3"/>
        <v/>
      </c>
      <c r="AM88" s="313" t="str">
        <f t="shared" ca="1" si="4"/>
        <v/>
      </c>
      <c r="AN88" s="245"/>
      <c r="AO88" s="246"/>
      <c r="AP88" s="246"/>
      <c r="AQ88" s="245"/>
      <c r="AR88" s="246"/>
      <c r="AS88" s="246"/>
      <c r="AT88" s="245"/>
      <c r="AU88" s="246"/>
      <c r="AV88" s="246"/>
      <c r="AW88" s="245"/>
      <c r="AX88" s="246"/>
      <c r="AY88" s="246"/>
      <c r="AZ88" s="245"/>
      <c r="BA88" s="246"/>
      <c r="BB88" s="246"/>
      <c r="BC88" s="245"/>
      <c r="BD88" s="246"/>
      <c r="BE88" s="246"/>
      <c r="BF88" s="245"/>
      <c r="BG88" s="246"/>
      <c r="BH88" s="246"/>
      <c r="BI88" s="245"/>
      <c r="BJ88" s="246"/>
      <c r="BK88" s="246"/>
      <c r="BL88" s="245"/>
      <c r="BM88" s="246"/>
      <c r="BN88" s="246"/>
      <c r="BO88" s="245"/>
      <c r="BP88" s="246"/>
      <c r="BQ88" s="246"/>
      <c r="BR88" s="245"/>
      <c r="BS88" s="246"/>
      <c r="BT88" s="246"/>
      <c r="BU88" s="245"/>
      <c r="BV88" s="246"/>
      <c r="BW88" s="246"/>
      <c r="BX88" s="245"/>
      <c r="BY88" s="246"/>
      <c r="BZ88" s="246"/>
      <c r="CA88" s="245"/>
      <c r="CB88" s="246"/>
      <c r="CC88" s="246"/>
      <c r="CD88" s="245"/>
      <c r="CE88" s="246"/>
      <c r="CF88" s="246"/>
      <c r="CG88" s="245"/>
      <c r="CH88" s="246"/>
      <c r="CI88" s="246"/>
      <c r="CJ88" s="245"/>
      <c r="CK88" s="246"/>
      <c r="CL88" s="246"/>
      <c r="CM88" s="245"/>
      <c r="CN88" s="246"/>
      <c r="CO88" s="246"/>
      <c r="CP88" s="329"/>
      <c r="CQ88" s="246"/>
      <c r="CR88" s="78"/>
      <c r="CS88" s="156" t="str">
        <f ca="1">IF(MIN(IF(M88="Positive",K88,TODAY()+1),IF(AO88="Positive",AN88,TODAY()+1),IF(AR88="Positive",AQ88,TODAY()+1),IF(AU88="Positive",AT88,TODAY()+1),IF(AX88="Positive",AW88,TODAY()+1),IF(BA88="Positive",AZ88,TODAY()+1),IF(BD88="Positive",BC88,TODAY()+1),IF(BG88="Positive",BF88,TODAY()+1),IF(BJ88="Positive",BI88,TODAY()+1),IF(BM88="Positive",BL88,TODAY()+1),IF(BP88="Positive",BO88,TODAY()+1),IF(BS88="Positive",BR88,TODAY()+1),IF(BV88="Positive",BU88,TODAY()+1),IF(BY88="Positive",BX88,TODAY()+1),IF(CB88="Positive",CA88,TODAY()+1),IF(CE88="Positive",CD88,TODAY()+1),IF(CH88="Positive",CG88,TODAY()+1),IF(CK88="Positive",CJ88,TODAY()+1),IF(CN88="Positive",CM88,TODAY()+1),IF(CR88="Positive",CP88,TODAY()+1))=TODAY()+1,"",MIN(IF(M88="Positive",K88,TODAY()+1),IF(AO88="Positive",AN88,TODAY()+1),IF(AR88="Positive",AQ88,TODAY()+1),IF(AU88="Positive",AT88,TODAY()+1),IF(AX88="Positive",AW88,TODAY()+1),IF(BA88="Positive",AZ88,TODAY()+1),IF(BD88="Positive",BC88,TODAY()+1),IF(BG88="Positive",BF88,TODAY()+1),IF(BJ88="Positive",BI88,TODAY()+1),IF(BM88="Positive",BL88,TODAY()+1),IF(BP88="Positive",BO88,TODAY()+1),IF(BS88="Positive",BR88,TODAY()+1),IF(BV88="Positive",BU88,TODAY()+1),IF(BY88="Positive",BX88,TODAY()+1),IF(CB88="Positive",CA88,TODAY()+1),IF(CE88="Positive",CD88,TODAY()+1),IF(CH88="Positive",CG88,TODAY()+1),IF(CK88="Positive",CJ88,TODAY()+1),IF(CN88="Positive",CM88,TODAY()+1),IF(CR88="Positive",CP88,TODAY()+1)))</f>
        <v/>
      </c>
      <c r="CT88" s="157" t="str">
        <f>IF(OR(M88 = "Positive", AO88 = "Positive", AR88 = "Positive", AU88 = "Positive", AX88 = "Positive", BA88 = "Positive", BD88 = "Positive", BG88 = "Positive", BJ88 = "Positive", BM88 = "Positive", BP88 = "Positive", BS88 = "Positive", BV88 = "Positive", BY88 = "Positive", CB88 = "Positive", CE88 = "Positive", CH88 = "Positive", CK88 = "Positive", CN88 = "Positive", CR88 = "Positive"), "YES", "")</f>
        <v/>
      </c>
    </row>
    <row r="89" spans="1:98" s="166" customFormat="1" x14ac:dyDescent="0.35">
      <c r="A89" s="163">
        <f t="shared" si="5"/>
        <v>88</v>
      </c>
      <c r="B89" s="144">
        <f>'Facility Information'!$B$9</f>
        <v>0</v>
      </c>
      <c r="C89" s="102"/>
      <c r="D89" s="41"/>
      <c r="E89" s="45"/>
      <c r="F89" s="279"/>
      <c r="G89" s="115"/>
      <c r="H89" s="43"/>
      <c r="I89" s="287"/>
      <c r="J89" s="287"/>
      <c r="K89" s="297"/>
      <c r="L89" s="26"/>
      <c r="M89" s="139"/>
      <c r="N89" s="141"/>
      <c r="O89" s="76"/>
      <c r="P89" s="220"/>
      <c r="Q89" s="24"/>
      <c r="R89" s="63"/>
      <c r="S89" s="64"/>
      <c r="T89" s="25"/>
      <c r="U89" s="28"/>
      <c r="V89" s="29"/>
      <c r="W89" s="43"/>
      <c r="X89" s="43"/>
      <c r="Y89" s="43"/>
      <c r="Z89" s="43"/>
      <c r="AA89" s="43"/>
      <c r="AB89" s="43"/>
      <c r="AC89" s="43"/>
      <c r="AD89" s="43"/>
      <c r="AE89" s="43"/>
      <c r="AF89" s="233"/>
      <c r="AG89" s="233"/>
      <c r="AH89" s="233"/>
      <c r="AI89" s="320"/>
      <c r="AJ89" s="22"/>
      <c r="AK89" s="317" t="str">
        <f ca="1">IF(AND(CT89 = "YES", V89 &lt;&gt; ""), MIN(CS89, V89), CS89)</f>
        <v/>
      </c>
      <c r="AL89" s="313" t="str">
        <f t="shared" ca="1" si="3"/>
        <v/>
      </c>
      <c r="AM89" s="313" t="str">
        <f t="shared" ca="1" si="4"/>
        <v/>
      </c>
      <c r="AN89" s="245"/>
      <c r="AO89" s="43"/>
      <c r="AP89" s="43"/>
      <c r="AQ89" s="245"/>
      <c r="AR89" s="43"/>
      <c r="AS89" s="43"/>
      <c r="AT89" s="245"/>
      <c r="AU89" s="43"/>
      <c r="AV89" s="43"/>
      <c r="AW89" s="245"/>
      <c r="AX89" s="43"/>
      <c r="AY89" s="43"/>
      <c r="AZ89" s="245"/>
      <c r="BA89" s="43"/>
      <c r="BB89" s="43"/>
      <c r="BC89" s="245"/>
      <c r="BD89" s="43"/>
      <c r="BE89" s="43"/>
      <c r="BF89" s="245"/>
      <c r="BG89" s="43"/>
      <c r="BH89" s="43"/>
      <c r="BI89" s="245"/>
      <c r="BJ89" s="43"/>
      <c r="BK89" s="43"/>
      <c r="BL89" s="245"/>
      <c r="BM89" s="43"/>
      <c r="BN89" s="43"/>
      <c r="BO89" s="245"/>
      <c r="BP89" s="43"/>
      <c r="BQ89" s="43"/>
      <c r="BR89" s="245"/>
      <c r="BS89" s="43"/>
      <c r="BT89" s="43"/>
      <c r="BU89" s="245"/>
      <c r="BV89" s="43"/>
      <c r="BW89" s="43"/>
      <c r="BX89" s="245"/>
      <c r="BY89" s="43"/>
      <c r="BZ89" s="43"/>
      <c r="CA89" s="245"/>
      <c r="CB89" s="43"/>
      <c r="CC89" s="43"/>
      <c r="CD89" s="245"/>
      <c r="CE89" s="43"/>
      <c r="CF89" s="43"/>
      <c r="CG89" s="245"/>
      <c r="CH89" s="43"/>
      <c r="CI89" s="43"/>
      <c r="CJ89" s="245"/>
      <c r="CK89" s="43"/>
      <c r="CL89" s="43"/>
      <c r="CM89" s="245"/>
      <c r="CN89" s="43"/>
      <c r="CO89" s="43"/>
      <c r="CP89" s="329"/>
      <c r="CQ89" s="43"/>
      <c r="CR89" s="44"/>
      <c r="CS89" s="156" t="str">
        <f ca="1">IF(MIN(IF(M89="Positive",K89,TODAY()+1),IF(AO89="Positive",AN89,TODAY()+1),IF(AR89="Positive",AQ89,TODAY()+1),IF(AU89="Positive",AT89,TODAY()+1),IF(AX89="Positive",AW89,TODAY()+1),IF(BA89="Positive",AZ89,TODAY()+1),IF(BD89="Positive",BC89,TODAY()+1),IF(BG89="Positive",BF89,TODAY()+1),IF(BJ89="Positive",BI89,TODAY()+1),IF(BM89="Positive",BL89,TODAY()+1),IF(BP89="Positive",BO89,TODAY()+1),IF(BS89="Positive",BR89,TODAY()+1),IF(BV89="Positive",BU89,TODAY()+1),IF(BY89="Positive",BX89,TODAY()+1),IF(CB89="Positive",CA89,TODAY()+1),IF(CE89="Positive",CD89,TODAY()+1),IF(CH89="Positive",CG89,TODAY()+1),IF(CK89="Positive",CJ89,TODAY()+1),IF(CN89="Positive",CM89,TODAY()+1),IF(CR89="Positive",CP89,TODAY()+1))=TODAY()+1,"",MIN(IF(M89="Positive",K89,TODAY()+1),IF(AO89="Positive",AN89,TODAY()+1),IF(AR89="Positive",AQ89,TODAY()+1),IF(AU89="Positive",AT89,TODAY()+1),IF(AX89="Positive",AW89,TODAY()+1),IF(BA89="Positive",AZ89,TODAY()+1),IF(BD89="Positive",BC89,TODAY()+1),IF(BG89="Positive",BF89,TODAY()+1),IF(BJ89="Positive",BI89,TODAY()+1),IF(BM89="Positive",BL89,TODAY()+1),IF(BP89="Positive",BO89,TODAY()+1),IF(BS89="Positive",BR89,TODAY()+1),IF(BV89="Positive",BU89,TODAY()+1),IF(BY89="Positive",BX89,TODAY()+1),IF(CB89="Positive",CA89,TODAY()+1),IF(CE89="Positive",CD89,TODAY()+1),IF(CH89="Positive",CG89,TODAY()+1),IF(CK89="Positive",CJ89,TODAY()+1),IF(CN89="Positive",CM89,TODAY()+1),IF(CR89="Positive",CP89,TODAY()+1)))</f>
        <v/>
      </c>
      <c r="CT89" s="157" t="str">
        <f>IF(OR(M89 = "Positive", AO89 = "Positive", AR89 = "Positive", AU89 = "Positive", AX89 = "Positive", BA89 = "Positive", BD89 = "Positive", BG89 = "Positive", BJ89 = "Positive", BM89 = "Positive", BP89 = "Positive", BS89 = "Positive", BV89 = "Positive", BY89 = "Positive", CB89 = "Positive", CE89 = "Positive", CH89 = "Positive", CK89 = "Positive", CN89 = "Positive", CR89 = "Positive"), "YES", "")</f>
        <v/>
      </c>
    </row>
    <row r="90" spans="1:98" s="166" customFormat="1" x14ac:dyDescent="0.35">
      <c r="A90" s="163">
        <f t="shared" si="5"/>
        <v>89</v>
      </c>
      <c r="B90" s="144">
        <f>'Facility Information'!$B$9</f>
        <v>0</v>
      </c>
      <c r="C90" s="102"/>
      <c r="D90" s="41"/>
      <c r="E90" s="45"/>
      <c r="F90" s="279"/>
      <c r="G90" s="115"/>
      <c r="H90" s="43"/>
      <c r="I90" s="287"/>
      <c r="J90" s="287"/>
      <c r="K90" s="297"/>
      <c r="L90" s="26"/>
      <c r="M90" s="139"/>
      <c r="N90" s="141"/>
      <c r="O90" s="76"/>
      <c r="P90" s="220"/>
      <c r="Q90" s="24"/>
      <c r="R90" s="63"/>
      <c r="S90" s="64"/>
      <c r="T90" s="25"/>
      <c r="U90" s="28"/>
      <c r="V90" s="29"/>
      <c r="W90" s="43"/>
      <c r="X90" s="43"/>
      <c r="Y90" s="43"/>
      <c r="Z90" s="43"/>
      <c r="AA90" s="43"/>
      <c r="AB90" s="43"/>
      <c r="AC90" s="43"/>
      <c r="AD90" s="43"/>
      <c r="AE90" s="43"/>
      <c r="AF90" s="233"/>
      <c r="AG90" s="233"/>
      <c r="AH90" s="233"/>
      <c r="AI90" s="320"/>
      <c r="AJ90" s="22"/>
      <c r="AK90" s="317" t="str">
        <f ca="1">IF(AND(CT90 = "YES", V90 &lt;&gt; ""), MIN(CS90, V90), CS90)</f>
        <v/>
      </c>
      <c r="AL90" s="313" t="str">
        <f t="shared" ca="1" si="3"/>
        <v/>
      </c>
      <c r="AM90" s="313" t="str">
        <f t="shared" ca="1" si="4"/>
        <v/>
      </c>
      <c r="AN90" s="245"/>
      <c r="AO90" s="43"/>
      <c r="AP90" s="43"/>
      <c r="AQ90" s="245"/>
      <c r="AR90" s="43"/>
      <c r="AS90" s="43"/>
      <c r="AT90" s="245"/>
      <c r="AU90" s="43"/>
      <c r="AV90" s="43"/>
      <c r="AW90" s="245"/>
      <c r="AX90" s="43"/>
      <c r="AY90" s="43"/>
      <c r="AZ90" s="245"/>
      <c r="BA90" s="43"/>
      <c r="BB90" s="43"/>
      <c r="BC90" s="245"/>
      <c r="BD90" s="43"/>
      <c r="BE90" s="43"/>
      <c r="BF90" s="245"/>
      <c r="BG90" s="43"/>
      <c r="BH90" s="43"/>
      <c r="BI90" s="245"/>
      <c r="BJ90" s="43"/>
      <c r="BK90" s="43"/>
      <c r="BL90" s="245"/>
      <c r="BM90" s="43"/>
      <c r="BN90" s="43"/>
      <c r="BO90" s="245"/>
      <c r="BP90" s="43"/>
      <c r="BQ90" s="43"/>
      <c r="BR90" s="245"/>
      <c r="BS90" s="43"/>
      <c r="BT90" s="43"/>
      <c r="BU90" s="245"/>
      <c r="BV90" s="43"/>
      <c r="BW90" s="43"/>
      <c r="BX90" s="245"/>
      <c r="BY90" s="43"/>
      <c r="BZ90" s="43"/>
      <c r="CA90" s="245"/>
      <c r="CB90" s="43"/>
      <c r="CC90" s="43"/>
      <c r="CD90" s="245"/>
      <c r="CE90" s="43"/>
      <c r="CF90" s="43"/>
      <c r="CG90" s="245"/>
      <c r="CH90" s="43"/>
      <c r="CI90" s="43"/>
      <c r="CJ90" s="245"/>
      <c r="CK90" s="43"/>
      <c r="CL90" s="43"/>
      <c r="CM90" s="245"/>
      <c r="CN90" s="43"/>
      <c r="CO90" s="43"/>
      <c r="CP90" s="329"/>
      <c r="CQ90" s="43"/>
      <c r="CR90" s="44"/>
      <c r="CS90" s="156" t="str">
        <f ca="1">IF(MIN(IF(M90="Positive",K90,TODAY()+1),IF(AO90="Positive",AN90,TODAY()+1),IF(AR90="Positive",AQ90,TODAY()+1),IF(AU90="Positive",AT90,TODAY()+1),IF(AX90="Positive",AW90,TODAY()+1),IF(BA90="Positive",AZ90,TODAY()+1),IF(BD90="Positive",BC90,TODAY()+1),IF(BG90="Positive",BF90,TODAY()+1),IF(BJ90="Positive",BI90,TODAY()+1),IF(BM90="Positive",BL90,TODAY()+1),IF(BP90="Positive",BO90,TODAY()+1),IF(BS90="Positive",BR90,TODAY()+1),IF(BV90="Positive",BU90,TODAY()+1),IF(BY90="Positive",BX90,TODAY()+1),IF(CB90="Positive",CA90,TODAY()+1),IF(CE90="Positive",CD90,TODAY()+1),IF(CH90="Positive",CG90,TODAY()+1),IF(CK90="Positive",CJ90,TODAY()+1),IF(CN90="Positive",CM90,TODAY()+1),IF(CR90="Positive",CP90,TODAY()+1))=TODAY()+1,"",MIN(IF(M90="Positive",K90,TODAY()+1),IF(AO90="Positive",AN90,TODAY()+1),IF(AR90="Positive",AQ90,TODAY()+1),IF(AU90="Positive",AT90,TODAY()+1),IF(AX90="Positive",AW90,TODAY()+1),IF(BA90="Positive",AZ90,TODAY()+1),IF(BD90="Positive",BC90,TODAY()+1),IF(BG90="Positive",BF90,TODAY()+1),IF(BJ90="Positive",BI90,TODAY()+1),IF(BM90="Positive",BL90,TODAY()+1),IF(BP90="Positive",BO90,TODAY()+1),IF(BS90="Positive",BR90,TODAY()+1),IF(BV90="Positive",BU90,TODAY()+1),IF(BY90="Positive",BX90,TODAY()+1),IF(CB90="Positive",CA90,TODAY()+1),IF(CE90="Positive",CD90,TODAY()+1),IF(CH90="Positive",CG90,TODAY()+1),IF(CK90="Positive",CJ90,TODAY()+1),IF(CN90="Positive",CM90,TODAY()+1),IF(CR90="Positive",CP90,TODAY()+1)))</f>
        <v/>
      </c>
      <c r="CT90" s="157" t="str">
        <f>IF(OR(M90 = "Positive", AO90 = "Positive", AR90 = "Positive", AU90 = "Positive", AX90 = "Positive", BA90 = "Positive", BD90 = "Positive", BG90 = "Positive", BJ90 = "Positive", BM90 = "Positive", BP90 = "Positive", BS90 = "Positive", BV90 = "Positive", BY90 = "Positive", CB90 = "Positive", CE90 = "Positive", CH90 = "Positive", CK90 = "Positive", CN90 = "Positive", CR90 = "Positive"), "YES", "")</f>
        <v/>
      </c>
    </row>
    <row r="91" spans="1:98" s="166" customFormat="1" x14ac:dyDescent="0.35">
      <c r="A91" s="163">
        <f t="shared" si="5"/>
        <v>90</v>
      </c>
      <c r="B91" s="144">
        <f>'Facility Information'!$B$9</f>
        <v>0</v>
      </c>
      <c r="C91" s="102"/>
      <c r="D91" s="41"/>
      <c r="E91" s="45"/>
      <c r="F91" s="279"/>
      <c r="G91" s="115"/>
      <c r="H91" s="43"/>
      <c r="I91" s="287"/>
      <c r="J91" s="287"/>
      <c r="K91" s="297"/>
      <c r="L91" s="26"/>
      <c r="M91" s="139"/>
      <c r="N91" s="266"/>
      <c r="O91" s="76"/>
      <c r="P91" s="220"/>
      <c r="Q91" s="24"/>
      <c r="R91" s="63"/>
      <c r="S91" s="64"/>
      <c r="T91" s="25"/>
      <c r="U91" s="28"/>
      <c r="V91" s="29"/>
      <c r="W91" s="43"/>
      <c r="X91" s="43"/>
      <c r="Y91" s="43"/>
      <c r="Z91" s="43"/>
      <c r="AA91" s="43"/>
      <c r="AB91" s="43"/>
      <c r="AC91" s="43"/>
      <c r="AD91" s="43"/>
      <c r="AE91" s="43"/>
      <c r="AF91" s="233"/>
      <c r="AG91" s="233"/>
      <c r="AH91" s="233"/>
      <c r="AI91" s="320"/>
      <c r="AJ91" s="22"/>
      <c r="AK91" s="317" t="str">
        <f ca="1">IF(AND(CT91 = "YES", V91 &lt;&gt; ""), MIN(CS91, V91), CS91)</f>
        <v/>
      </c>
      <c r="AL91" s="313" t="str">
        <f t="shared" ca="1" si="3"/>
        <v/>
      </c>
      <c r="AM91" s="313" t="str">
        <f t="shared" ca="1" si="4"/>
        <v/>
      </c>
      <c r="AN91" s="245"/>
      <c r="AO91" s="246"/>
      <c r="AP91" s="246"/>
      <c r="AQ91" s="245"/>
      <c r="AR91" s="246"/>
      <c r="AS91" s="246"/>
      <c r="AT91" s="245"/>
      <c r="AU91" s="246"/>
      <c r="AV91" s="246"/>
      <c r="AW91" s="245"/>
      <c r="AX91" s="246"/>
      <c r="AY91" s="246"/>
      <c r="AZ91" s="245"/>
      <c r="BA91" s="246"/>
      <c r="BB91" s="246"/>
      <c r="BC91" s="245"/>
      <c r="BD91" s="246"/>
      <c r="BE91" s="246"/>
      <c r="BF91" s="245"/>
      <c r="BG91" s="246"/>
      <c r="BH91" s="246"/>
      <c r="BI91" s="245"/>
      <c r="BJ91" s="246"/>
      <c r="BK91" s="246"/>
      <c r="BL91" s="245"/>
      <c r="BM91" s="246"/>
      <c r="BN91" s="246"/>
      <c r="BO91" s="245"/>
      <c r="BP91" s="246"/>
      <c r="BQ91" s="246"/>
      <c r="BR91" s="245"/>
      <c r="BS91" s="246"/>
      <c r="BT91" s="246"/>
      <c r="BU91" s="245"/>
      <c r="BV91" s="246"/>
      <c r="BW91" s="246"/>
      <c r="BX91" s="245"/>
      <c r="BY91" s="246"/>
      <c r="BZ91" s="246"/>
      <c r="CA91" s="245"/>
      <c r="CB91" s="246"/>
      <c r="CC91" s="246"/>
      <c r="CD91" s="245"/>
      <c r="CE91" s="246"/>
      <c r="CF91" s="246"/>
      <c r="CG91" s="245"/>
      <c r="CH91" s="246"/>
      <c r="CI91" s="246"/>
      <c r="CJ91" s="245"/>
      <c r="CK91" s="246"/>
      <c r="CL91" s="246"/>
      <c r="CM91" s="245"/>
      <c r="CN91" s="246"/>
      <c r="CO91" s="246"/>
      <c r="CP91" s="329"/>
      <c r="CQ91" s="246"/>
      <c r="CR91" s="78"/>
      <c r="CS91" s="156" t="str">
        <f ca="1">IF(MIN(IF(M91="Positive",K91,TODAY()+1),IF(AO91="Positive",AN91,TODAY()+1),IF(AR91="Positive",AQ91,TODAY()+1),IF(AU91="Positive",AT91,TODAY()+1),IF(AX91="Positive",AW91,TODAY()+1),IF(BA91="Positive",AZ91,TODAY()+1),IF(BD91="Positive",BC91,TODAY()+1),IF(BG91="Positive",BF91,TODAY()+1),IF(BJ91="Positive",BI91,TODAY()+1),IF(BM91="Positive",BL91,TODAY()+1),IF(BP91="Positive",BO91,TODAY()+1),IF(BS91="Positive",BR91,TODAY()+1),IF(BV91="Positive",BU91,TODAY()+1),IF(BY91="Positive",BX91,TODAY()+1),IF(CB91="Positive",CA91,TODAY()+1),IF(CE91="Positive",CD91,TODAY()+1),IF(CH91="Positive",CG91,TODAY()+1),IF(CK91="Positive",CJ91,TODAY()+1),IF(CN91="Positive",CM91,TODAY()+1),IF(CR91="Positive",CP91,TODAY()+1))=TODAY()+1,"",MIN(IF(M91="Positive",K91,TODAY()+1),IF(AO91="Positive",AN91,TODAY()+1),IF(AR91="Positive",AQ91,TODAY()+1),IF(AU91="Positive",AT91,TODAY()+1),IF(AX91="Positive",AW91,TODAY()+1),IF(BA91="Positive",AZ91,TODAY()+1),IF(BD91="Positive",BC91,TODAY()+1),IF(BG91="Positive",BF91,TODAY()+1),IF(BJ91="Positive",BI91,TODAY()+1),IF(BM91="Positive",BL91,TODAY()+1),IF(BP91="Positive",BO91,TODAY()+1),IF(BS91="Positive",BR91,TODAY()+1),IF(BV91="Positive",BU91,TODAY()+1),IF(BY91="Positive",BX91,TODAY()+1),IF(CB91="Positive",CA91,TODAY()+1),IF(CE91="Positive",CD91,TODAY()+1),IF(CH91="Positive",CG91,TODAY()+1),IF(CK91="Positive",CJ91,TODAY()+1),IF(CN91="Positive",CM91,TODAY()+1),IF(CR91="Positive",CP91,TODAY()+1)))</f>
        <v/>
      </c>
      <c r="CT91" s="157" t="str">
        <f>IF(OR(M91 = "Positive", AO91 = "Positive", AR91 = "Positive", AU91 = "Positive", AX91 = "Positive", BA91 = "Positive", BD91 = "Positive", BG91 = "Positive", BJ91 = "Positive", BM91 = "Positive", BP91 = "Positive", BS91 = "Positive", BV91 = "Positive", BY91 = "Positive", CB91 = "Positive", CE91 = "Positive", CH91 = "Positive", CK91 = "Positive", CN91 = "Positive", CR91 = "Positive"), "YES", "")</f>
        <v/>
      </c>
    </row>
    <row r="92" spans="1:98" s="166" customFormat="1" x14ac:dyDescent="0.35">
      <c r="A92" s="163">
        <f t="shared" si="5"/>
        <v>91</v>
      </c>
      <c r="B92" s="144">
        <f>'Facility Information'!$B$9</f>
        <v>0</v>
      </c>
      <c r="C92" s="102"/>
      <c r="D92" s="41"/>
      <c r="E92" s="45"/>
      <c r="F92" s="279"/>
      <c r="G92" s="115"/>
      <c r="H92" s="43"/>
      <c r="I92" s="287"/>
      <c r="J92" s="287"/>
      <c r="K92" s="297"/>
      <c r="L92" s="26"/>
      <c r="M92" s="139"/>
      <c r="N92" s="142"/>
      <c r="O92" s="76"/>
      <c r="P92" s="220"/>
      <c r="Q92" s="24"/>
      <c r="R92" s="63"/>
      <c r="S92" s="64"/>
      <c r="T92" s="25"/>
      <c r="U92" s="28"/>
      <c r="V92" s="29"/>
      <c r="W92" s="46"/>
      <c r="X92" s="46"/>
      <c r="Y92" s="46"/>
      <c r="Z92" s="46"/>
      <c r="AA92" s="46"/>
      <c r="AB92" s="46"/>
      <c r="AC92" s="46"/>
      <c r="AD92" s="46"/>
      <c r="AE92" s="46"/>
      <c r="AF92" s="233"/>
      <c r="AG92" s="233"/>
      <c r="AH92" s="233"/>
      <c r="AI92" s="320"/>
      <c r="AJ92" s="22"/>
      <c r="AK92" s="317" t="str">
        <f ca="1">IF(AND(CT92 = "YES", V92 &lt;&gt; ""), MIN(CS92, V92), CS92)</f>
        <v/>
      </c>
      <c r="AL92" s="313" t="str">
        <f t="shared" ca="1" si="3"/>
        <v/>
      </c>
      <c r="AM92" s="313" t="str">
        <f t="shared" ca="1" si="4"/>
        <v/>
      </c>
      <c r="AN92" s="245"/>
      <c r="AO92" s="46"/>
      <c r="AP92" s="46"/>
      <c r="AQ92" s="245"/>
      <c r="AR92" s="46"/>
      <c r="AS92" s="46"/>
      <c r="AT92" s="245"/>
      <c r="AU92" s="46"/>
      <c r="AV92" s="46"/>
      <c r="AW92" s="245"/>
      <c r="AX92" s="46"/>
      <c r="AY92" s="46"/>
      <c r="AZ92" s="245"/>
      <c r="BA92" s="46"/>
      <c r="BB92" s="46"/>
      <c r="BC92" s="245"/>
      <c r="BD92" s="46"/>
      <c r="BE92" s="46"/>
      <c r="BF92" s="245"/>
      <c r="BG92" s="46"/>
      <c r="BH92" s="46"/>
      <c r="BI92" s="245"/>
      <c r="BJ92" s="46"/>
      <c r="BK92" s="46"/>
      <c r="BL92" s="245"/>
      <c r="BM92" s="46"/>
      <c r="BN92" s="46"/>
      <c r="BO92" s="245"/>
      <c r="BP92" s="46"/>
      <c r="BQ92" s="46"/>
      <c r="BR92" s="245"/>
      <c r="BS92" s="46"/>
      <c r="BT92" s="46"/>
      <c r="BU92" s="245"/>
      <c r="BV92" s="46"/>
      <c r="BW92" s="46"/>
      <c r="BX92" s="245"/>
      <c r="BY92" s="46"/>
      <c r="BZ92" s="46"/>
      <c r="CA92" s="245"/>
      <c r="CB92" s="46"/>
      <c r="CC92" s="46"/>
      <c r="CD92" s="245"/>
      <c r="CE92" s="46"/>
      <c r="CF92" s="46"/>
      <c r="CG92" s="245"/>
      <c r="CH92" s="46"/>
      <c r="CI92" s="46"/>
      <c r="CJ92" s="245"/>
      <c r="CK92" s="46"/>
      <c r="CL92" s="46"/>
      <c r="CM92" s="245"/>
      <c r="CN92" s="46"/>
      <c r="CO92" s="46"/>
      <c r="CP92" s="329"/>
      <c r="CQ92" s="46"/>
      <c r="CR92" s="47"/>
      <c r="CS92" s="156" t="str">
        <f ca="1">IF(MIN(IF(M92="Positive",K92,TODAY()+1),IF(AO92="Positive",AN92,TODAY()+1),IF(AR92="Positive",AQ92,TODAY()+1),IF(AU92="Positive",AT92,TODAY()+1),IF(AX92="Positive",AW92,TODAY()+1),IF(BA92="Positive",AZ92,TODAY()+1),IF(BD92="Positive",BC92,TODAY()+1),IF(BG92="Positive",BF92,TODAY()+1),IF(BJ92="Positive",BI92,TODAY()+1),IF(BM92="Positive",BL92,TODAY()+1),IF(BP92="Positive",BO92,TODAY()+1),IF(BS92="Positive",BR92,TODAY()+1),IF(BV92="Positive",BU92,TODAY()+1),IF(BY92="Positive",BX92,TODAY()+1),IF(CB92="Positive",CA92,TODAY()+1),IF(CE92="Positive",CD92,TODAY()+1),IF(CH92="Positive",CG92,TODAY()+1),IF(CK92="Positive",CJ92,TODAY()+1),IF(CN92="Positive",CM92,TODAY()+1),IF(CR92="Positive",CP92,TODAY()+1))=TODAY()+1,"",MIN(IF(M92="Positive",K92,TODAY()+1),IF(AO92="Positive",AN92,TODAY()+1),IF(AR92="Positive",AQ92,TODAY()+1),IF(AU92="Positive",AT92,TODAY()+1),IF(AX92="Positive",AW92,TODAY()+1),IF(BA92="Positive",AZ92,TODAY()+1),IF(BD92="Positive",BC92,TODAY()+1),IF(BG92="Positive",BF92,TODAY()+1),IF(BJ92="Positive",BI92,TODAY()+1),IF(BM92="Positive",BL92,TODAY()+1),IF(BP92="Positive",BO92,TODAY()+1),IF(BS92="Positive",BR92,TODAY()+1),IF(BV92="Positive",BU92,TODAY()+1),IF(BY92="Positive",BX92,TODAY()+1),IF(CB92="Positive",CA92,TODAY()+1),IF(CE92="Positive",CD92,TODAY()+1),IF(CH92="Positive",CG92,TODAY()+1),IF(CK92="Positive",CJ92,TODAY()+1),IF(CN92="Positive",CM92,TODAY()+1),IF(CR92="Positive",CP92,TODAY()+1)))</f>
        <v/>
      </c>
      <c r="CT92" s="157" t="str">
        <f>IF(OR(M92 = "Positive", AO92 = "Positive", AR92 = "Positive", AU92 = "Positive", AX92 = "Positive", BA92 = "Positive", BD92 = "Positive", BG92 = "Positive", BJ92 = "Positive", BM92 = "Positive", BP92 = "Positive", BS92 = "Positive", BV92 = "Positive", BY92 = "Positive", CB92 = "Positive", CE92 = "Positive", CH92 = "Positive", CK92 = "Positive", CN92 = "Positive", CR92 = "Positive"), "YES", "")</f>
        <v/>
      </c>
    </row>
    <row r="93" spans="1:98" s="166" customFormat="1" x14ac:dyDescent="0.35">
      <c r="A93" s="163">
        <f t="shared" si="5"/>
        <v>92</v>
      </c>
      <c r="B93" s="144">
        <f>'Facility Information'!$B$9</f>
        <v>0</v>
      </c>
      <c r="C93" s="102"/>
      <c r="D93" s="41"/>
      <c r="E93" s="45"/>
      <c r="F93" s="279"/>
      <c r="G93" s="115"/>
      <c r="H93" s="48"/>
      <c r="I93" s="287"/>
      <c r="J93" s="287"/>
      <c r="K93" s="297"/>
      <c r="L93" s="26"/>
      <c r="M93" s="139"/>
      <c r="N93" s="267"/>
      <c r="O93" s="80"/>
      <c r="P93" s="270"/>
      <c r="Q93" s="24"/>
      <c r="R93" s="63"/>
      <c r="S93" s="64"/>
      <c r="T93" s="25"/>
      <c r="U93" s="28"/>
      <c r="V93" s="29"/>
      <c r="W93" s="48"/>
      <c r="X93" s="48"/>
      <c r="Y93" s="48"/>
      <c r="Z93" s="48"/>
      <c r="AA93" s="48"/>
      <c r="AB93" s="48"/>
      <c r="AC93" s="48"/>
      <c r="AD93" s="48"/>
      <c r="AE93" s="48"/>
      <c r="AF93" s="233"/>
      <c r="AG93" s="233"/>
      <c r="AH93" s="233"/>
      <c r="AI93" s="320"/>
      <c r="AJ93" s="22"/>
      <c r="AK93" s="317" t="str">
        <f ca="1">IF(AND(CT93 = "YES", V93 &lt;&gt; ""), MIN(CS93, V93), CS93)</f>
        <v/>
      </c>
      <c r="AL93" s="313" t="str">
        <f t="shared" ca="1" si="3"/>
        <v/>
      </c>
      <c r="AM93" s="313" t="str">
        <f t="shared" ca="1" si="4"/>
        <v/>
      </c>
      <c r="AN93" s="245"/>
      <c r="AO93" s="249"/>
      <c r="AP93" s="249"/>
      <c r="AQ93" s="245"/>
      <c r="AR93" s="249"/>
      <c r="AS93" s="249"/>
      <c r="AT93" s="245"/>
      <c r="AU93" s="249"/>
      <c r="AV93" s="249"/>
      <c r="AW93" s="245"/>
      <c r="AX93" s="249"/>
      <c r="AY93" s="249"/>
      <c r="AZ93" s="245"/>
      <c r="BA93" s="249"/>
      <c r="BB93" s="249"/>
      <c r="BC93" s="245"/>
      <c r="BD93" s="249"/>
      <c r="BE93" s="249"/>
      <c r="BF93" s="245"/>
      <c r="BG93" s="249"/>
      <c r="BH93" s="249"/>
      <c r="BI93" s="245"/>
      <c r="BJ93" s="249"/>
      <c r="BK93" s="249"/>
      <c r="BL93" s="245"/>
      <c r="BM93" s="249"/>
      <c r="BN93" s="249"/>
      <c r="BO93" s="245"/>
      <c r="BP93" s="249"/>
      <c r="BQ93" s="249"/>
      <c r="BR93" s="245"/>
      <c r="BS93" s="249"/>
      <c r="BT93" s="249"/>
      <c r="BU93" s="245"/>
      <c r="BV93" s="249"/>
      <c r="BW93" s="249"/>
      <c r="BX93" s="245"/>
      <c r="BY93" s="249"/>
      <c r="BZ93" s="249"/>
      <c r="CA93" s="245"/>
      <c r="CB93" s="249"/>
      <c r="CC93" s="249"/>
      <c r="CD93" s="245"/>
      <c r="CE93" s="249"/>
      <c r="CF93" s="249"/>
      <c r="CG93" s="245"/>
      <c r="CH93" s="249"/>
      <c r="CI93" s="249"/>
      <c r="CJ93" s="245"/>
      <c r="CK93" s="249"/>
      <c r="CL93" s="249"/>
      <c r="CM93" s="245"/>
      <c r="CN93" s="249"/>
      <c r="CO93" s="249"/>
      <c r="CP93" s="329"/>
      <c r="CQ93" s="249"/>
      <c r="CR93" s="79"/>
      <c r="CS93" s="156" t="str">
        <f ca="1">IF(MIN(IF(M93="Positive",K93,TODAY()+1),IF(AO93="Positive",AN93,TODAY()+1),IF(AR93="Positive",AQ93,TODAY()+1),IF(AU93="Positive",AT93,TODAY()+1),IF(AX93="Positive",AW93,TODAY()+1),IF(BA93="Positive",AZ93,TODAY()+1),IF(BD93="Positive",BC93,TODAY()+1),IF(BG93="Positive",BF93,TODAY()+1),IF(BJ93="Positive",BI93,TODAY()+1),IF(BM93="Positive",BL93,TODAY()+1),IF(BP93="Positive",BO93,TODAY()+1),IF(BS93="Positive",BR93,TODAY()+1),IF(BV93="Positive",BU93,TODAY()+1),IF(BY93="Positive",BX93,TODAY()+1),IF(CB93="Positive",CA93,TODAY()+1),IF(CE93="Positive",CD93,TODAY()+1),IF(CH93="Positive",CG93,TODAY()+1),IF(CK93="Positive",CJ93,TODAY()+1),IF(CN93="Positive",CM93,TODAY()+1),IF(CR93="Positive",CP93,TODAY()+1))=TODAY()+1,"",MIN(IF(M93="Positive",K93,TODAY()+1),IF(AO93="Positive",AN93,TODAY()+1),IF(AR93="Positive",AQ93,TODAY()+1),IF(AU93="Positive",AT93,TODAY()+1),IF(AX93="Positive",AW93,TODAY()+1),IF(BA93="Positive",AZ93,TODAY()+1),IF(BD93="Positive",BC93,TODAY()+1),IF(BG93="Positive",BF93,TODAY()+1),IF(BJ93="Positive",BI93,TODAY()+1),IF(BM93="Positive",BL93,TODAY()+1),IF(BP93="Positive",BO93,TODAY()+1),IF(BS93="Positive",BR93,TODAY()+1),IF(BV93="Positive",BU93,TODAY()+1),IF(BY93="Positive",BX93,TODAY()+1),IF(CB93="Positive",CA93,TODAY()+1),IF(CE93="Positive",CD93,TODAY()+1),IF(CH93="Positive",CG93,TODAY()+1),IF(CK93="Positive",CJ93,TODAY()+1),IF(CN93="Positive",CM93,TODAY()+1),IF(CR93="Positive",CP93,TODAY()+1)))</f>
        <v/>
      </c>
      <c r="CT93" s="157" t="str">
        <f>IF(OR(M93 = "Positive", AO93 = "Positive", AR93 = "Positive", AU93 = "Positive", AX93 = "Positive", BA93 = "Positive", BD93 = "Positive", BG93 = "Positive", BJ93 = "Positive", BM93 = "Positive", BP93 = "Positive", BS93 = "Positive", BV93 = "Positive", BY93 = "Positive", CB93 = "Positive", CE93 = "Positive", CH93 = "Positive", CK93 = "Positive", CN93 = "Positive", CR93 = "Positive"), "YES", "")</f>
        <v/>
      </c>
    </row>
    <row r="94" spans="1:98" x14ac:dyDescent="0.35">
      <c r="A94" s="163">
        <f t="shared" si="5"/>
        <v>93</v>
      </c>
      <c r="B94" s="144">
        <f>'Facility Information'!$B$9</f>
        <v>0</v>
      </c>
      <c r="C94" s="103"/>
      <c r="D94" s="49"/>
      <c r="E94" s="53"/>
      <c r="F94" s="281"/>
      <c r="G94" s="117"/>
      <c r="H94" s="43"/>
      <c r="I94" s="288"/>
      <c r="J94" s="288"/>
      <c r="K94" s="298"/>
      <c r="L94" s="54"/>
      <c r="M94" s="142"/>
      <c r="N94" s="142"/>
      <c r="O94" s="76"/>
      <c r="P94" s="220"/>
      <c r="Q94" s="52"/>
      <c r="R94" s="82"/>
      <c r="S94" s="83"/>
      <c r="T94" s="53"/>
      <c r="U94" s="55"/>
      <c r="V94" s="56"/>
      <c r="W94" s="46"/>
      <c r="X94" s="46"/>
      <c r="Y94" s="46"/>
      <c r="Z94" s="46"/>
      <c r="AA94" s="46"/>
      <c r="AB94" s="46"/>
      <c r="AC94" s="46"/>
      <c r="AD94" s="46"/>
      <c r="AE94" s="46"/>
      <c r="AF94" s="233"/>
      <c r="AG94" s="233"/>
      <c r="AH94" s="233"/>
      <c r="AI94" s="320"/>
      <c r="AJ94" s="75"/>
      <c r="AK94" s="317" t="str">
        <f ca="1">IF(AND(CT94 = "YES", V94 &lt;&gt; ""), MIN(CS94, V94), CS94)</f>
        <v/>
      </c>
      <c r="AL94" s="313" t="str">
        <f t="shared" ca="1" si="3"/>
        <v/>
      </c>
      <c r="AM94" s="313" t="str">
        <f t="shared" ca="1" si="4"/>
        <v/>
      </c>
      <c r="AN94" s="248"/>
      <c r="AO94" s="46"/>
      <c r="AP94" s="46"/>
      <c r="AQ94" s="248"/>
      <c r="AR94" s="46"/>
      <c r="AS94" s="46"/>
      <c r="AT94" s="248"/>
      <c r="AU94" s="46"/>
      <c r="AV94" s="46"/>
      <c r="AW94" s="248"/>
      <c r="AX94" s="46"/>
      <c r="AY94" s="46"/>
      <c r="AZ94" s="248"/>
      <c r="BA94" s="46"/>
      <c r="BB94" s="46"/>
      <c r="BC94" s="248"/>
      <c r="BD94" s="46"/>
      <c r="BE94" s="46"/>
      <c r="BF94" s="248"/>
      <c r="BG94" s="46"/>
      <c r="BH94" s="46"/>
      <c r="BI94" s="248"/>
      <c r="BJ94" s="46"/>
      <c r="BK94" s="46"/>
      <c r="BL94" s="248"/>
      <c r="BM94" s="46"/>
      <c r="BN94" s="46"/>
      <c r="BO94" s="248"/>
      <c r="BP94" s="46"/>
      <c r="BQ94" s="46"/>
      <c r="BR94" s="248"/>
      <c r="BS94" s="46"/>
      <c r="BT94" s="46"/>
      <c r="BU94" s="248"/>
      <c r="BV94" s="46"/>
      <c r="BW94" s="46"/>
      <c r="BX94" s="248"/>
      <c r="BY94" s="46"/>
      <c r="BZ94" s="46"/>
      <c r="CA94" s="248"/>
      <c r="CB94" s="46"/>
      <c r="CC94" s="46"/>
      <c r="CD94" s="248"/>
      <c r="CE94" s="46"/>
      <c r="CF94" s="46"/>
      <c r="CG94" s="248"/>
      <c r="CH94" s="46"/>
      <c r="CI94" s="46"/>
      <c r="CJ94" s="248"/>
      <c r="CK94" s="46"/>
      <c r="CL94" s="46"/>
      <c r="CM94" s="248"/>
      <c r="CN94" s="46"/>
      <c r="CO94" s="46"/>
      <c r="CP94" s="330"/>
      <c r="CQ94" s="46"/>
      <c r="CR94" s="47"/>
      <c r="CS94" s="156" t="str">
        <f ca="1">IF(MIN(IF(M94="Positive",K94,TODAY()+1),IF(AO94="Positive",AN94,TODAY()+1),IF(AR94="Positive",AQ94,TODAY()+1),IF(AU94="Positive",AT94,TODAY()+1),IF(AX94="Positive",AW94,TODAY()+1),IF(BA94="Positive",AZ94,TODAY()+1),IF(BD94="Positive",BC94,TODAY()+1),IF(BG94="Positive",BF94,TODAY()+1),IF(BJ94="Positive",BI94,TODAY()+1),IF(BM94="Positive",BL94,TODAY()+1),IF(BP94="Positive",BO94,TODAY()+1),IF(BS94="Positive",BR94,TODAY()+1),IF(BV94="Positive",BU94,TODAY()+1),IF(BY94="Positive",BX94,TODAY()+1),IF(CB94="Positive",CA94,TODAY()+1),IF(CE94="Positive",CD94,TODAY()+1),IF(CH94="Positive",CG94,TODAY()+1),IF(CK94="Positive",CJ94,TODAY()+1),IF(CN94="Positive",CM94,TODAY()+1),IF(CR94="Positive",CP94,TODAY()+1))=TODAY()+1,"",MIN(IF(M94="Positive",K94,TODAY()+1),IF(AO94="Positive",AN94,TODAY()+1),IF(AR94="Positive",AQ94,TODAY()+1),IF(AU94="Positive",AT94,TODAY()+1),IF(AX94="Positive",AW94,TODAY()+1),IF(BA94="Positive",AZ94,TODAY()+1),IF(BD94="Positive",BC94,TODAY()+1),IF(BG94="Positive",BF94,TODAY()+1),IF(BJ94="Positive",BI94,TODAY()+1),IF(BM94="Positive",BL94,TODAY()+1),IF(BP94="Positive",BO94,TODAY()+1),IF(BS94="Positive",BR94,TODAY()+1),IF(BV94="Positive",BU94,TODAY()+1),IF(BY94="Positive",BX94,TODAY()+1),IF(CB94="Positive",CA94,TODAY()+1),IF(CE94="Positive",CD94,TODAY()+1),IF(CH94="Positive",CG94,TODAY()+1),IF(CK94="Positive",CJ94,TODAY()+1),IF(CN94="Positive",CM94,TODAY()+1),IF(CR94="Positive",CP94,TODAY()+1)))</f>
        <v/>
      </c>
      <c r="CT94" s="157" t="str">
        <f>IF(OR(M94 = "Positive", AO94 = "Positive", AR94 = "Positive", AU94 = "Positive", AX94 = "Positive", BA94 = "Positive", BD94 = "Positive", BG94 = "Positive", BJ94 = "Positive", BM94 = "Positive", BP94 = "Positive", BS94 = "Positive", BV94 = "Positive", BY94 = "Positive", CB94 = "Positive", CE94 = "Positive", CH94 = "Positive", CK94 = "Positive", CN94 = "Positive", CR94 = "Positive"), "YES", "")</f>
        <v/>
      </c>
    </row>
    <row r="95" spans="1:98" x14ac:dyDescent="0.35">
      <c r="A95" s="163">
        <f t="shared" si="5"/>
        <v>94</v>
      </c>
      <c r="B95" s="144">
        <f>'Facility Information'!$B$9</f>
        <v>0</v>
      </c>
      <c r="C95" s="103"/>
      <c r="D95" s="49"/>
      <c r="E95" s="53"/>
      <c r="F95" s="281"/>
      <c r="G95" s="117"/>
      <c r="H95" s="43"/>
      <c r="I95" s="288"/>
      <c r="J95" s="288"/>
      <c r="K95" s="298"/>
      <c r="L95" s="54"/>
      <c r="M95" s="142"/>
      <c r="N95" s="142"/>
      <c r="O95" s="76"/>
      <c r="P95" s="220"/>
      <c r="Q95" s="52"/>
      <c r="R95" s="82"/>
      <c r="S95" s="83"/>
      <c r="T95" s="53"/>
      <c r="U95" s="55"/>
      <c r="V95" s="56"/>
      <c r="W95" s="46"/>
      <c r="X95" s="46"/>
      <c r="Y95" s="46"/>
      <c r="Z95" s="46"/>
      <c r="AA95" s="46"/>
      <c r="AB95" s="46"/>
      <c r="AC95" s="46"/>
      <c r="AD95" s="46"/>
      <c r="AE95" s="46"/>
      <c r="AF95" s="233"/>
      <c r="AG95" s="233"/>
      <c r="AH95" s="233"/>
      <c r="AI95" s="320"/>
      <c r="AJ95" s="75"/>
      <c r="AK95" s="317" t="str">
        <f ca="1">IF(AND(CT95 = "YES", V95 &lt;&gt; ""), MIN(CS95, V95), CS95)</f>
        <v/>
      </c>
      <c r="AL95" s="313" t="str">
        <f t="shared" ca="1" si="3"/>
        <v/>
      </c>
      <c r="AM95" s="313" t="str">
        <f t="shared" ca="1" si="4"/>
        <v/>
      </c>
      <c r="AN95" s="248"/>
      <c r="AO95" s="46"/>
      <c r="AP95" s="46"/>
      <c r="AQ95" s="248"/>
      <c r="AR95" s="46"/>
      <c r="AS95" s="46"/>
      <c r="AT95" s="248"/>
      <c r="AU95" s="46"/>
      <c r="AV95" s="46"/>
      <c r="AW95" s="248"/>
      <c r="AX95" s="46"/>
      <c r="AY95" s="46"/>
      <c r="AZ95" s="248"/>
      <c r="BA95" s="46"/>
      <c r="BB95" s="46"/>
      <c r="BC95" s="248"/>
      <c r="BD95" s="46"/>
      <c r="BE95" s="46"/>
      <c r="BF95" s="248"/>
      <c r="BG95" s="46"/>
      <c r="BH95" s="46"/>
      <c r="BI95" s="248"/>
      <c r="BJ95" s="46"/>
      <c r="BK95" s="46"/>
      <c r="BL95" s="248"/>
      <c r="BM95" s="46"/>
      <c r="BN95" s="46"/>
      <c r="BO95" s="248"/>
      <c r="BP95" s="46"/>
      <c r="BQ95" s="46"/>
      <c r="BR95" s="248"/>
      <c r="BS95" s="46"/>
      <c r="BT95" s="46"/>
      <c r="BU95" s="248"/>
      <c r="BV95" s="46"/>
      <c r="BW95" s="46"/>
      <c r="BX95" s="248"/>
      <c r="BY95" s="46"/>
      <c r="BZ95" s="46"/>
      <c r="CA95" s="248"/>
      <c r="CB95" s="46"/>
      <c r="CC95" s="46"/>
      <c r="CD95" s="248"/>
      <c r="CE95" s="46"/>
      <c r="CF95" s="46"/>
      <c r="CG95" s="248"/>
      <c r="CH95" s="46"/>
      <c r="CI95" s="46"/>
      <c r="CJ95" s="248"/>
      <c r="CK95" s="46"/>
      <c r="CL95" s="46"/>
      <c r="CM95" s="248"/>
      <c r="CN95" s="46"/>
      <c r="CO95" s="46"/>
      <c r="CP95" s="330"/>
      <c r="CQ95" s="46"/>
      <c r="CR95" s="47"/>
      <c r="CS95" s="156" t="str">
        <f ca="1">IF(MIN(IF(M95="Positive",K95,TODAY()+1),IF(AO95="Positive",AN95,TODAY()+1),IF(AR95="Positive",AQ95,TODAY()+1),IF(AU95="Positive",AT95,TODAY()+1),IF(AX95="Positive",AW95,TODAY()+1),IF(BA95="Positive",AZ95,TODAY()+1),IF(BD95="Positive",BC95,TODAY()+1),IF(BG95="Positive",BF95,TODAY()+1),IF(BJ95="Positive",BI95,TODAY()+1),IF(BM95="Positive",BL95,TODAY()+1),IF(BP95="Positive",BO95,TODAY()+1),IF(BS95="Positive",BR95,TODAY()+1),IF(BV95="Positive",BU95,TODAY()+1),IF(BY95="Positive",BX95,TODAY()+1),IF(CB95="Positive",CA95,TODAY()+1),IF(CE95="Positive",CD95,TODAY()+1),IF(CH95="Positive",CG95,TODAY()+1),IF(CK95="Positive",CJ95,TODAY()+1),IF(CN95="Positive",CM95,TODAY()+1),IF(CR95="Positive",CP95,TODAY()+1))=TODAY()+1,"",MIN(IF(M95="Positive",K95,TODAY()+1),IF(AO95="Positive",AN95,TODAY()+1),IF(AR95="Positive",AQ95,TODAY()+1),IF(AU95="Positive",AT95,TODAY()+1),IF(AX95="Positive",AW95,TODAY()+1),IF(BA95="Positive",AZ95,TODAY()+1),IF(BD95="Positive",BC95,TODAY()+1),IF(BG95="Positive",BF95,TODAY()+1),IF(BJ95="Positive",BI95,TODAY()+1),IF(BM95="Positive",BL95,TODAY()+1),IF(BP95="Positive",BO95,TODAY()+1),IF(BS95="Positive",BR95,TODAY()+1),IF(BV95="Positive",BU95,TODAY()+1),IF(BY95="Positive",BX95,TODAY()+1),IF(CB95="Positive",CA95,TODAY()+1),IF(CE95="Positive",CD95,TODAY()+1),IF(CH95="Positive",CG95,TODAY()+1),IF(CK95="Positive",CJ95,TODAY()+1),IF(CN95="Positive",CM95,TODAY()+1),IF(CR95="Positive",CP95,TODAY()+1)))</f>
        <v/>
      </c>
      <c r="CT95" s="157" t="str">
        <f>IF(OR(M95 = "Positive", AO95 = "Positive", AR95 = "Positive", AU95 = "Positive", AX95 = "Positive", BA95 = "Positive", BD95 = "Positive", BG95 = "Positive", BJ95 = "Positive", BM95 = "Positive", BP95 = "Positive", BS95 = "Positive", BV95 = "Positive", BY95 = "Positive", CB95 = "Positive", CE95 = "Positive", CH95 = "Positive", CK95 = "Positive", CN95 = "Positive", CR95 = "Positive"), "YES", "")</f>
        <v/>
      </c>
    </row>
    <row r="96" spans="1:98" x14ac:dyDescent="0.35">
      <c r="A96" s="163">
        <f t="shared" si="5"/>
        <v>95</v>
      </c>
      <c r="B96" s="144">
        <f>'Facility Information'!$B$9</f>
        <v>0</v>
      </c>
      <c r="C96" s="103"/>
      <c r="D96" s="49"/>
      <c r="E96" s="53"/>
      <c r="F96" s="281"/>
      <c r="G96" s="117"/>
      <c r="H96" s="43"/>
      <c r="I96" s="288"/>
      <c r="J96" s="288"/>
      <c r="K96" s="298"/>
      <c r="L96" s="54"/>
      <c r="M96" s="142"/>
      <c r="N96" s="142"/>
      <c r="O96" s="76"/>
      <c r="P96" s="220"/>
      <c r="Q96" s="52"/>
      <c r="R96" s="82"/>
      <c r="S96" s="83"/>
      <c r="T96" s="53"/>
      <c r="U96" s="55"/>
      <c r="V96" s="56"/>
      <c r="W96" s="46"/>
      <c r="X96" s="46"/>
      <c r="Y96" s="46"/>
      <c r="Z96" s="46"/>
      <c r="AA96" s="46"/>
      <c r="AB96" s="46"/>
      <c r="AC96" s="46"/>
      <c r="AD96" s="46"/>
      <c r="AE96" s="46"/>
      <c r="AF96" s="233"/>
      <c r="AG96" s="233"/>
      <c r="AH96" s="233"/>
      <c r="AI96" s="320"/>
      <c r="AJ96" s="75"/>
      <c r="AK96" s="317" t="str">
        <f ca="1">IF(AND(CT96 = "YES", V96 &lt;&gt; ""), MIN(CS96, V96), CS96)</f>
        <v/>
      </c>
      <c r="AL96" s="313" t="str">
        <f t="shared" ca="1" si="3"/>
        <v/>
      </c>
      <c r="AM96" s="313" t="str">
        <f t="shared" ca="1" si="4"/>
        <v/>
      </c>
      <c r="AN96" s="248"/>
      <c r="AO96" s="46"/>
      <c r="AP96" s="46"/>
      <c r="AQ96" s="248"/>
      <c r="AR96" s="46"/>
      <c r="AS96" s="46"/>
      <c r="AT96" s="248"/>
      <c r="AU96" s="46"/>
      <c r="AV96" s="46"/>
      <c r="AW96" s="248"/>
      <c r="AX96" s="46"/>
      <c r="AY96" s="46"/>
      <c r="AZ96" s="248"/>
      <c r="BA96" s="46"/>
      <c r="BB96" s="46"/>
      <c r="BC96" s="248"/>
      <c r="BD96" s="46"/>
      <c r="BE96" s="46"/>
      <c r="BF96" s="248"/>
      <c r="BG96" s="46"/>
      <c r="BH96" s="46"/>
      <c r="BI96" s="248"/>
      <c r="BJ96" s="46"/>
      <c r="BK96" s="46"/>
      <c r="BL96" s="248"/>
      <c r="BM96" s="46"/>
      <c r="BN96" s="46"/>
      <c r="BO96" s="248"/>
      <c r="BP96" s="46"/>
      <c r="BQ96" s="46"/>
      <c r="BR96" s="248"/>
      <c r="BS96" s="46"/>
      <c r="BT96" s="46"/>
      <c r="BU96" s="248"/>
      <c r="BV96" s="46"/>
      <c r="BW96" s="46"/>
      <c r="BX96" s="248"/>
      <c r="BY96" s="46"/>
      <c r="BZ96" s="46"/>
      <c r="CA96" s="248"/>
      <c r="CB96" s="46"/>
      <c r="CC96" s="46"/>
      <c r="CD96" s="248"/>
      <c r="CE96" s="46"/>
      <c r="CF96" s="46"/>
      <c r="CG96" s="248"/>
      <c r="CH96" s="46"/>
      <c r="CI96" s="46"/>
      <c r="CJ96" s="248"/>
      <c r="CK96" s="46"/>
      <c r="CL96" s="46"/>
      <c r="CM96" s="248"/>
      <c r="CN96" s="46"/>
      <c r="CO96" s="46"/>
      <c r="CP96" s="330"/>
      <c r="CQ96" s="46"/>
      <c r="CR96" s="47"/>
      <c r="CS96" s="156" t="str">
        <f ca="1">IF(MIN(IF(M96="Positive",K96,TODAY()+1),IF(AO96="Positive",AN96,TODAY()+1),IF(AR96="Positive",AQ96,TODAY()+1),IF(AU96="Positive",AT96,TODAY()+1),IF(AX96="Positive",AW96,TODAY()+1),IF(BA96="Positive",AZ96,TODAY()+1),IF(BD96="Positive",BC96,TODAY()+1),IF(BG96="Positive",BF96,TODAY()+1),IF(BJ96="Positive",BI96,TODAY()+1),IF(BM96="Positive",BL96,TODAY()+1),IF(BP96="Positive",BO96,TODAY()+1),IF(BS96="Positive",BR96,TODAY()+1),IF(BV96="Positive",BU96,TODAY()+1),IF(BY96="Positive",BX96,TODAY()+1),IF(CB96="Positive",CA96,TODAY()+1),IF(CE96="Positive",CD96,TODAY()+1),IF(CH96="Positive",CG96,TODAY()+1),IF(CK96="Positive",CJ96,TODAY()+1),IF(CN96="Positive",CM96,TODAY()+1),IF(CR96="Positive",CP96,TODAY()+1))=TODAY()+1,"",MIN(IF(M96="Positive",K96,TODAY()+1),IF(AO96="Positive",AN96,TODAY()+1),IF(AR96="Positive",AQ96,TODAY()+1),IF(AU96="Positive",AT96,TODAY()+1),IF(AX96="Positive",AW96,TODAY()+1),IF(BA96="Positive",AZ96,TODAY()+1),IF(BD96="Positive",BC96,TODAY()+1),IF(BG96="Positive",BF96,TODAY()+1),IF(BJ96="Positive",BI96,TODAY()+1),IF(BM96="Positive",BL96,TODAY()+1),IF(BP96="Positive",BO96,TODAY()+1),IF(BS96="Positive",BR96,TODAY()+1),IF(BV96="Positive",BU96,TODAY()+1),IF(BY96="Positive",BX96,TODAY()+1),IF(CB96="Positive",CA96,TODAY()+1),IF(CE96="Positive",CD96,TODAY()+1),IF(CH96="Positive",CG96,TODAY()+1),IF(CK96="Positive",CJ96,TODAY()+1),IF(CN96="Positive",CM96,TODAY()+1),IF(CR96="Positive",CP96,TODAY()+1)))</f>
        <v/>
      </c>
      <c r="CT96" s="157" t="str">
        <f>IF(OR(M96 = "Positive", AO96 = "Positive", AR96 = "Positive", AU96 = "Positive", AX96 = "Positive", BA96 = "Positive", BD96 = "Positive", BG96 = "Positive", BJ96 = "Positive", BM96 = "Positive", BP96 = "Positive", BS96 = "Positive", BV96 = "Positive", BY96 = "Positive", CB96 = "Positive", CE96 = "Positive", CH96 = "Positive", CK96 = "Positive", CN96 = "Positive", CR96 = "Positive"), "YES", "")</f>
        <v/>
      </c>
    </row>
    <row r="97" spans="1:98" x14ac:dyDescent="0.35">
      <c r="A97" s="163">
        <f t="shared" si="5"/>
        <v>96</v>
      </c>
      <c r="B97" s="144">
        <f>'Facility Information'!$B$9</f>
        <v>0</v>
      </c>
      <c r="C97" s="103"/>
      <c r="D97" s="49"/>
      <c r="E97" s="53"/>
      <c r="F97" s="281"/>
      <c r="G97" s="117"/>
      <c r="H97" s="43"/>
      <c r="I97" s="288"/>
      <c r="J97" s="288"/>
      <c r="K97" s="298"/>
      <c r="L97" s="54"/>
      <c r="M97" s="142"/>
      <c r="N97" s="142"/>
      <c r="O97" s="76"/>
      <c r="P97" s="220"/>
      <c r="Q97" s="52"/>
      <c r="R97" s="82"/>
      <c r="S97" s="83"/>
      <c r="T97" s="53"/>
      <c r="U97" s="55"/>
      <c r="V97" s="56"/>
      <c r="W97" s="46"/>
      <c r="X97" s="46"/>
      <c r="Y97" s="46"/>
      <c r="Z97" s="46"/>
      <c r="AA97" s="46"/>
      <c r="AB97" s="46"/>
      <c r="AC97" s="46"/>
      <c r="AD97" s="46"/>
      <c r="AE97" s="46"/>
      <c r="AF97" s="233"/>
      <c r="AG97" s="233"/>
      <c r="AH97" s="233"/>
      <c r="AI97" s="320"/>
      <c r="AJ97" s="75"/>
      <c r="AK97" s="317" t="str">
        <f ca="1">IF(AND(CT97 = "YES", V97 &lt;&gt; ""), MIN(CS97, V97), CS97)</f>
        <v/>
      </c>
      <c r="AL97" s="313" t="str">
        <f t="shared" ca="1" si="3"/>
        <v/>
      </c>
      <c r="AM97" s="313" t="str">
        <f t="shared" ca="1" si="4"/>
        <v/>
      </c>
      <c r="AN97" s="248"/>
      <c r="AO97" s="46"/>
      <c r="AP97" s="46"/>
      <c r="AQ97" s="248"/>
      <c r="AR97" s="46"/>
      <c r="AS97" s="46"/>
      <c r="AT97" s="248"/>
      <c r="AU97" s="46"/>
      <c r="AV97" s="46"/>
      <c r="AW97" s="248"/>
      <c r="AX97" s="46"/>
      <c r="AY97" s="46"/>
      <c r="AZ97" s="248"/>
      <c r="BA97" s="46"/>
      <c r="BB97" s="46"/>
      <c r="BC97" s="248"/>
      <c r="BD97" s="46"/>
      <c r="BE97" s="46"/>
      <c r="BF97" s="248"/>
      <c r="BG97" s="46"/>
      <c r="BH97" s="46"/>
      <c r="BI97" s="248"/>
      <c r="BJ97" s="46"/>
      <c r="BK97" s="46"/>
      <c r="BL97" s="248"/>
      <c r="BM97" s="46"/>
      <c r="BN97" s="46"/>
      <c r="BO97" s="248"/>
      <c r="BP97" s="46"/>
      <c r="BQ97" s="46"/>
      <c r="BR97" s="248"/>
      <c r="BS97" s="46"/>
      <c r="BT97" s="46"/>
      <c r="BU97" s="248"/>
      <c r="BV97" s="46"/>
      <c r="BW97" s="46"/>
      <c r="BX97" s="248"/>
      <c r="BY97" s="46"/>
      <c r="BZ97" s="46"/>
      <c r="CA97" s="248"/>
      <c r="CB97" s="46"/>
      <c r="CC97" s="46"/>
      <c r="CD97" s="248"/>
      <c r="CE97" s="46"/>
      <c r="CF97" s="46"/>
      <c r="CG97" s="248"/>
      <c r="CH97" s="46"/>
      <c r="CI97" s="46"/>
      <c r="CJ97" s="248"/>
      <c r="CK97" s="46"/>
      <c r="CL97" s="46"/>
      <c r="CM97" s="248"/>
      <c r="CN97" s="46"/>
      <c r="CO97" s="46"/>
      <c r="CP97" s="330"/>
      <c r="CQ97" s="46"/>
      <c r="CR97" s="47"/>
      <c r="CS97" s="156" t="str">
        <f ca="1">IF(MIN(IF(M97="Positive",K97,TODAY()+1),IF(AO97="Positive",AN97,TODAY()+1),IF(AR97="Positive",AQ97,TODAY()+1),IF(AU97="Positive",AT97,TODAY()+1),IF(AX97="Positive",AW97,TODAY()+1),IF(BA97="Positive",AZ97,TODAY()+1),IF(BD97="Positive",BC97,TODAY()+1),IF(BG97="Positive",BF97,TODAY()+1),IF(BJ97="Positive",BI97,TODAY()+1),IF(BM97="Positive",BL97,TODAY()+1),IF(BP97="Positive",BO97,TODAY()+1),IF(BS97="Positive",BR97,TODAY()+1),IF(BV97="Positive",BU97,TODAY()+1),IF(BY97="Positive",BX97,TODAY()+1),IF(CB97="Positive",CA97,TODAY()+1),IF(CE97="Positive",CD97,TODAY()+1),IF(CH97="Positive",CG97,TODAY()+1),IF(CK97="Positive",CJ97,TODAY()+1),IF(CN97="Positive",CM97,TODAY()+1),IF(CR97="Positive",CP97,TODAY()+1))=TODAY()+1,"",MIN(IF(M97="Positive",K97,TODAY()+1),IF(AO97="Positive",AN97,TODAY()+1),IF(AR97="Positive",AQ97,TODAY()+1),IF(AU97="Positive",AT97,TODAY()+1),IF(AX97="Positive",AW97,TODAY()+1),IF(BA97="Positive",AZ97,TODAY()+1),IF(BD97="Positive",BC97,TODAY()+1),IF(BG97="Positive",BF97,TODAY()+1),IF(BJ97="Positive",BI97,TODAY()+1),IF(BM97="Positive",BL97,TODAY()+1),IF(BP97="Positive",BO97,TODAY()+1),IF(BS97="Positive",BR97,TODAY()+1),IF(BV97="Positive",BU97,TODAY()+1),IF(BY97="Positive",BX97,TODAY()+1),IF(CB97="Positive",CA97,TODAY()+1),IF(CE97="Positive",CD97,TODAY()+1),IF(CH97="Positive",CG97,TODAY()+1),IF(CK97="Positive",CJ97,TODAY()+1),IF(CN97="Positive",CM97,TODAY()+1),IF(CR97="Positive",CP97,TODAY()+1)))</f>
        <v/>
      </c>
      <c r="CT97" s="157" t="str">
        <f>IF(OR(M97 = "Positive", AO97 = "Positive", AR97 = "Positive", AU97 = "Positive", AX97 = "Positive", BA97 = "Positive", BD97 = "Positive", BG97 = "Positive", BJ97 = "Positive", BM97 = "Positive", BP97 = "Positive", BS97 = "Positive", BV97 = "Positive", BY97 = "Positive", CB97 = "Positive", CE97 = "Positive", CH97 = "Positive", CK97 = "Positive", CN97 = "Positive", CR97 = "Positive"), "YES", "")</f>
        <v/>
      </c>
    </row>
    <row r="98" spans="1:98" x14ac:dyDescent="0.35">
      <c r="A98" s="163">
        <f t="shared" si="5"/>
        <v>97</v>
      </c>
      <c r="B98" s="144">
        <f>'Facility Information'!$B$9</f>
        <v>0</v>
      </c>
      <c r="C98" s="104"/>
      <c r="D98" s="49"/>
      <c r="E98" s="53"/>
      <c r="F98" s="281"/>
      <c r="G98" s="117"/>
      <c r="H98" s="43"/>
      <c r="I98" s="289"/>
      <c r="J98" s="289"/>
      <c r="K98" s="298"/>
      <c r="L98" s="54"/>
      <c r="M98" s="142"/>
      <c r="N98" s="142"/>
      <c r="O98" s="76"/>
      <c r="P98" s="220"/>
      <c r="Q98" s="52"/>
      <c r="R98" s="82"/>
      <c r="S98" s="83"/>
      <c r="T98" s="53"/>
      <c r="U98" s="55"/>
      <c r="V98" s="56"/>
      <c r="W98" s="46"/>
      <c r="X98" s="46"/>
      <c r="Y98" s="46"/>
      <c r="Z98" s="46"/>
      <c r="AA98" s="46"/>
      <c r="AB98" s="46"/>
      <c r="AC98" s="46"/>
      <c r="AD98" s="46"/>
      <c r="AE98" s="46"/>
      <c r="AF98" s="233"/>
      <c r="AG98" s="233"/>
      <c r="AH98" s="233"/>
      <c r="AI98" s="320"/>
      <c r="AJ98" s="75"/>
      <c r="AK98" s="317" t="str">
        <f ca="1">IF(AND(CT98 = "YES", V98 &lt;&gt; ""), MIN(CS98, V98), CS98)</f>
        <v/>
      </c>
      <c r="AL98" s="313" t="str">
        <f t="shared" ca="1" si="3"/>
        <v/>
      </c>
      <c r="AM98" s="313" t="str">
        <f t="shared" ca="1" si="4"/>
        <v/>
      </c>
      <c r="AN98" s="248"/>
      <c r="AO98" s="46"/>
      <c r="AP98" s="46"/>
      <c r="AQ98" s="248"/>
      <c r="AR98" s="46"/>
      <c r="AS98" s="46"/>
      <c r="AT98" s="248"/>
      <c r="AU98" s="46"/>
      <c r="AV98" s="46"/>
      <c r="AW98" s="248"/>
      <c r="AX98" s="46"/>
      <c r="AY98" s="46"/>
      <c r="AZ98" s="248"/>
      <c r="BA98" s="46"/>
      <c r="BB98" s="46"/>
      <c r="BC98" s="248"/>
      <c r="BD98" s="46"/>
      <c r="BE98" s="46"/>
      <c r="BF98" s="248"/>
      <c r="BG98" s="46"/>
      <c r="BH98" s="46"/>
      <c r="BI98" s="248"/>
      <c r="BJ98" s="46"/>
      <c r="BK98" s="46"/>
      <c r="BL98" s="248"/>
      <c r="BM98" s="46"/>
      <c r="BN98" s="46"/>
      <c r="BO98" s="248"/>
      <c r="BP98" s="46"/>
      <c r="BQ98" s="46"/>
      <c r="BR98" s="248"/>
      <c r="BS98" s="46"/>
      <c r="BT98" s="46"/>
      <c r="BU98" s="248"/>
      <c r="BV98" s="46"/>
      <c r="BW98" s="46"/>
      <c r="BX98" s="248"/>
      <c r="BY98" s="46"/>
      <c r="BZ98" s="46"/>
      <c r="CA98" s="248"/>
      <c r="CB98" s="46"/>
      <c r="CC98" s="46"/>
      <c r="CD98" s="248"/>
      <c r="CE98" s="46"/>
      <c r="CF98" s="46"/>
      <c r="CG98" s="248"/>
      <c r="CH98" s="46"/>
      <c r="CI98" s="46"/>
      <c r="CJ98" s="248"/>
      <c r="CK98" s="46"/>
      <c r="CL98" s="46"/>
      <c r="CM98" s="248"/>
      <c r="CN98" s="46"/>
      <c r="CO98" s="46"/>
      <c r="CP98" s="330"/>
      <c r="CQ98" s="46"/>
      <c r="CR98" s="47"/>
      <c r="CS98" s="156" t="str">
        <f ca="1">IF(MIN(IF(M98="Positive",K98,TODAY()+1),IF(AO98="Positive",AN98,TODAY()+1),IF(AR98="Positive",AQ98,TODAY()+1),IF(AU98="Positive",AT98,TODAY()+1),IF(AX98="Positive",AW98,TODAY()+1),IF(BA98="Positive",AZ98,TODAY()+1),IF(BD98="Positive",BC98,TODAY()+1),IF(BG98="Positive",BF98,TODAY()+1),IF(BJ98="Positive",BI98,TODAY()+1),IF(BM98="Positive",BL98,TODAY()+1),IF(BP98="Positive",BO98,TODAY()+1),IF(BS98="Positive",BR98,TODAY()+1),IF(BV98="Positive",BU98,TODAY()+1),IF(BY98="Positive",BX98,TODAY()+1),IF(CB98="Positive",CA98,TODAY()+1),IF(CE98="Positive",CD98,TODAY()+1),IF(CH98="Positive",CG98,TODAY()+1),IF(CK98="Positive",CJ98,TODAY()+1),IF(CN98="Positive",CM98,TODAY()+1),IF(CR98="Positive",CP98,TODAY()+1))=TODAY()+1,"",MIN(IF(M98="Positive",K98,TODAY()+1),IF(AO98="Positive",AN98,TODAY()+1),IF(AR98="Positive",AQ98,TODAY()+1),IF(AU98="Positive",AT98,TODAY()+1),IF(AX98="Positive",AW98,TODAY()+1),IF(BA98="Positive",AZ98,TODAY()+1),IF(BD98="Positive",BC98,TODAY()+1),IF(BG98="Positive",BF98,TODAY()+1),IF(BJ98="Positive",BI98,TODAY()+1),IF(BM98="Positive",BL98,TODAY()+1),IF(BP98="Positive",BO98,TODAY()+1),IF(BS98="Positive",BR98,TODAY()+1),IF(BV98="Positive",BU98,TODAY()+1),IF(BY98="Positive",BX98,TODAY()+1),IF(CB98="Positive",CA98,TODAY()+1),IF(CE98="Positive",CD98,TODAY()+1),IF(CH98="Positive",CG98,TODAY()+1),IF(CK98="Positive",CJ98,TODAY()+1),IF(CN98="Positive",CM98,TODAY()+1),IF(CR98="Positive",CP98,TODAY()+1)))</f>
        <v/>
      </c>
      <c r="CT98" s="157" t="str">
        <f>IF(OR(M98 = "Positive", AO98 = "Positive", AR98 = "Positive", AU98 = "Positive", AX98 = "Positive", BA98 = "Positive", BD98 = "Positive", BG98 = "Positive", BJ98 = "Positive", BM98 = "Positive", BP98 = "Positive", BS98 = "Positive", BV98 = "Positive", BY98 = "Positive", CB98 = "Positive", CE98 = "Positive", CH98 = "Positive", CK98 = "Positive", CN98 = "Positive", CR98 = "Positive"), "YES", "")</f>
        <v/>
      </c>
    </row>
    <row r="99" spans="1:98" x14ac:dyDescent="0.35">
      <c r="A99" s="163">
        <f t="shared" si="5"/>
        <v>98</v>
      </c>
      <c r="B99" s="144">
        <f>'Facility Information'!$B$9</f>
        <v>0</v>
      </c>
      <c r="C99" s="104"/>
      <c r="D99" s="49"/>
      <c r="E99" s="53"/>
      <c r="F99" s="281"/>
      <c r="G99" s="117"/>
      <c r="H99" s="43"/>
      <c r="I99" s="289"/>
      <c r="J99" s="289"/>
      <c r="K99" s="298"/>
      <c r="L99" s="54"/>
      <c r="M99" s="142"/>
      <c r="N99" s="142"/>
      <c r="O99" s="76"/>
      <c r="P99" s="220"/>
      <c r="Q99" s="52"/>
      <c r="R99" s="82"/>
      <c r="S99" s="83"/>
      <c r="T99" s="53"/>
      <c r="U99" s="55"/>
      <c r="V99" s="56"/>
      <c r="W99" s="46"/>
      <c r="X99" s="46"/>
      <c r="Y99" s="46"/>
      <c r="Z99" s="46"/>
      <c r="AA99" s="46"/>
      <c r="AB99" s="46"/>
      <c r="AC99" s="46"/>
      <c r="AD99" s="46"/>
      <c r="AE99" s="46"/>
      <c r="AF99" s="233"/>
      <c r="AG99" s="233"/>
      <c r="AH99" s="233"/>
      <c r="AI99" s="320"/>
      <c r="AJ99" s="75"/>
      <c r="AK99" s="317" t="str">
        <f ca="1">IF(AND(CT99 = "YES", V99 &lt;&gt; ""), MIN(CS99, V99), CS99)</f>
        <v/>
      </c>
      <c r="AL99" s="313" t="str">
        <f t="shared" ca="1" si="3"/>
        <v/>
      </c>
      <c r="AM99" s="313" t="str">
        <f t="shared" ca="1" si="4"/>
        <v/>
      </c>
      <c r="AN99" s="248"/>
      <c r="AO99" s="46"/>
      <c r="AP99" s="46"/>
      <c r="AQ99" s="248"/>
      <c r="AR99" s="46"/>
      <c r="AS99" s="46"/>
      <c r="AT99" s="248"/>
      <c r="AU99" s="46"/>
      <c r="AV99" s="46"/>
      <c r="AW99" s="248"/>
      <c r="AX99" s="46"/>
      <c r="AY99" s="46"/>
      <c r="AZ99" s="248"/>
      <c r="BA99" s="46"/>
      <c r="BB99" s="46"/>
      <c r="BC99" s="248"/>
      <c r="BD99" s="46"/>
      <c r="BE99" s="46"/>
      <c r="BF99" s="248"/>
      <c r="BG99" s="46"/>
      <c r="BH99" s="46"/>
      <c r="BI99" s="248"/>
      <c r="BJ99" s="46"/>
      <c r="BK99" s="46"/>
      <c r="BL99" s="248"/>
      <c r="BM99" s="46"/>
      <c r="BN99" s="46"/>
      <c r="BO99" s="248"/>
      <c r="BP99" s="46"/>
      <c r="BQ99" s="46"/>
      <c r="BR99" s="248"/>
      <c r="BS99" s="46"/>
      <c r="BT99" s="46"/>
      <c r="BU99" s="248"/>
      <c r="BV99" s="46"/>
      <c r="BW99" s="46"/>
      <c r="BX99" s="248"/>
      <c r="BY99" s="46"/>
      <c r="BZ99" s="46"/>
      <c r="CA99" s="248"/>
      <c r="CB99" s="46"/>
      <c r="CC99" s="46"/>
      <c r="CD99" s="248"/>
      <c r="CE99" s="46"/>
      <c r="CF99" s="46"/>
      <c r="CG99" s="248"/>
      <c r="CH99" s="46"/>
      <c r="CI99" s="46"/>
      <c r="CJ99" s="248"/>
      <c r="CK99" s="46"/>
      <c r="CL99" s="46"/>
      <c r="CM99" s="248"/>
      <c r="CN99" s="46"/>
      <c r="CO99" s="46"/>
      <c r="CP99" s="330"/>
      <c r="CQ99" s="46"/>
      <c r="CR99" s="47"/>
      <c r="CS99" s="156" t="str">
        <f ca="1">IF(MIN(IF(M99="Positive",K99,TODAY()+1),IF(AO99="Positive",AN99,TODAY()+1),IF(AR99="Positive",AQ99,TODAY()+1),IF(AU99="Positive",AT99,TODAY()+1),IF(AX99="Positive",AW99,TODAY()+1),IF(BA99="Positive",AZ99,TODAY()+1),IF(BD99="Positive",BC99,TODAY()+1),IF(BG99="Positive",BF99,TODAY()+1),IF(BJ99="Positive",BI99,TODAY()+1),IF(BM99="Positive",BL99,TODAY()+1),IF(BP99="Positive",BO99,TODAY()+1),IF(BS99="Positive",BR99,TODAY()+1),IF(BV99="Positive",BU99,TODAY()+1),IF(BY99="Positive",BX99,TODAY()+1),IF(CB99="Positive",CA99,TODAY()+1),IF(CE99="Positive",CD99,TODAY()+1),IF(CH99="Positive",CG99,TODAY()+1),IF(CK99="Positive",CJ99,TODAY()+1),IF(CN99="Positive",CM99,TODAY()+1),IF(CR99="Positive",CP99,TODAY()+1))=TODAY()+1,"",MIN(IF(M99="Positive",K99,TODAY()+1),IF(AO99="Positive",AN99,TODAY()+1),IF(AR99="Positive",AQ99,TODAY()+1),IF(AU99="Positive",AT99,TODAY()+1),IF(AX99="Positive",AW99,TODAY()+1),IF(BA99="Positive",AZ99,TODAY()+1),IF(BD99="Positive",BC99,TODAY()+1),IF(BG99="Positive",BF99,TODAY()+1),IF(BJ99="Positive",BI99,TODAY()+1),IF(BM99="Positive",BL99,TODAY()+1),IF(BP99="Positive",BO99,TODAY()+1),IF(BS99="Positive",BR99,TODAY()+1),IF(BV99="Positive",BU99,TODAY()+1),IF(BY99="Positive",BX99,TODAY()+1),IF(CB99="Positive",CA99,TODAY()+1),IF(CE99="Positive",CD99,TODAY()+1),IF(CH99="Positive",CG99,TODAY()+1),IF(CK99="Positive",CJ99,TODAY()+1),IF(CN99="Positive",CM99,TODAY()+1),IF(CR99="Positive",CP99,TODAY()+1)))</f>
        <v/>
      </c>
      <c r="CT99" s="157" t="str">
        <f>IF(OR(M99 = "Positive", AO99 = "Positive", AR99 = "Positive", AU99 = "Positive", AX99 = "Positive", BA99 = "Positive", BD99 = "Positive", BG99 = "Positive", BJ99 = "Positive", BM99 = "Positive", BP99 = "Positive", BS99 = "Positive", BV99 = "Positive", BY99 = "Positive", CB99 = "Positive", CE99 = "Positive", CH99 = "Positive", CK99 = "Positive", CN99 = "Positive", CR99 = "Positive"), "YES", "")</f>
        <v/>
      </c>
    </row>
    <row r="100" spans="1:98" x14ac:dyDescent="0.35">
      <c r="A100" s="163">
        <f t="shared" si="5"/>
        <v>99</v>
      </c>
      <c r="B100" s="144">
        <f>'Facility Information'!$B$9</f>
        <v>0</v>
      </c>
      <c r="C100" s="104"/>
      <c r="D100" s="49"/>
      <c r="E100" s="53"/>
      <c r="F100" s="281"/>
      <c r="G100" s="117"/>
      <c r="H100" s="43"/>
      <c r="I100" s="289"/>
      <c r="J100" s="289"/>
      <c r="K100" s="298"/>
      <c r="L100" s="54"/>
      <c r="M100" s="142"/>
      <c r="N100" s="142"/>
      <c r="O100" s="76"/>
      <c r="P100" s="220"/>
      <c r="Q100" s="52"/>
      <c r="R100" s="82"/>
      <c r="S100" s="83"/>
      <c r="T100" s="53"/>
      <c r="U100" s="55"/>
      <c r="V100" s="56"/>
      <c r="W100" s="46"/>
      <c r="X100" s="46"/>
      <c r="Y100" s="46"/>
      <c r="Z100" s="46"/>
      <c r="AA100" s="46"/>
      <c r="AB100" s="46"/>
      <c r="AC100" s="46"/>
      <c r="AD100" s="46"/>
      <c r="AE100" s="46"/>
      <c r="AF100" s="233"/>
      <c r="AG100" s="233"/>
      <c r="AH100" s="233"/>
      <c r="AI100" s="320"/>
      <c r="AJ100" s="75"/>
      <c r="AK100" s="317" t="str">
        <f ca="1">IF(AND(CT100 = "YES", V100 &lt;&gt; ""), MIN(CS100, V100), CS100)</f>
        <v/>
      </c>
      <c r="AL100" s="313" t="str">
        <f t="shared" ca="1" si="3"/>
        <v/>
      </c>
      <c r="AM100" s="313" t="str">
        <f t="shared" ca="1" si="4"/>
        <v/>
      </c>
      <c r="AN100" s="248"/>
      <c r="AO100" s="46"/>
      <c r="AP100" s="46"/>
      <c r="AQ100" s="248"/>
      <c r="AR100" s="46"/>
      <c r="AS100" s="46"/>
      <c r="AT100" s="248"/>
      <c r="AU100" s="46"/>
      <c r="AV100" s="46"/>
      <c r="AW100" s="248"/>
      <c r="AX100" s="46"/>
      <c r="AY100" s="46"/>
      <c r="AZ100" s="248"/>
      <c r="BA100" s="46"/>
      <c r="BB100" s="46"/>
      <c r="BC100" s="248"/>
      <c r="BD100" s="46"/>
      <c r="BE100" s="46"/>
      <c r="BF100" s="248"/>
      <c r="BG100" s="46"/>
      <c r="BH100" s="46"/>
      <c r="BI100" s="248"/>
      <c r="BJ100" s="46"/>
      <c r="BK100" s="46"/>
      <c r="BL100" s="248"/>
      <c r="BM100" s="46"/>
      <c r="BN100" s="46"/>
      <c r="BO100" s="248"/>
      <c r="BP100" s="46"/>
      <c r="BQ100" s="46"/>
      <c r="BR100" s="248"/>
      <c r="BS100" s="46"/>
      <c r="BT100" s="46"/>
      <c r="BU100" s="248"/>
      <c r="BV100" s="46"/>
      <c r="BW100" s="46"/>
      <c r="BX100" s="248"/>
      <c r="BY100" s="46"/>
      <c r="BZ100" s="46"/>
      <c r="CA100" s="248"/>
      <c r="CB100" s="46"/>
      <c r="CC100" s="46"/>
      <c r="CD100" s="248"/>
      <c r="CE100" s="46"/>
      <c r="CF100" s="46"/>
      <c r="CG100" s="248"/>
      <c r="CH100" s="46"/>
      <c r="CI100" s="46"/>
      <c r="CJ100" s="248"/>
      <c r="CK100" s="46"/>
      <c r="CL100" s="46"/>
      <c r="CM100" s="248"/>
      <c r="CN100" s="46"/>
      <c r="CO100" s="46"/>
      <c r="CP100" s="330"/>
      <c r="CQ100" s="46"/>
      <c r="CR100" s="47"/>
      <c r="CS100" s="156" t="str">
        <f ca="1">IF(MIN(IF(M100="Positive",K100,TODAY()+1),IF(AO100="Positive",AN100,TODAY()+1),IF(AR100="Positive",AQ100,TODAY()+1),IF(AU100="Positive",AT100,TODAY()+1),IF(AX100="Positive",AW100,TODAY()+1),IF(BA100="Positive",AZ100,TODAY()+1),IF(BD100="Positive",BC100,TODAY()+1),IF(BG100="Positive",BF100,TODAY()+1),IF(BJ100="Positive",BI100,TODAY()+1),IF(BM100="Positive",BL100,TODAY()+1),IF(BP100="Positive",BO100,TODAY()+1),IF(BS100="Positive",BR100,TODAY()+1),IF(BV100="Positive",BU100,TODAY()+1),IF(BY100="Positive",BX100,TODAY()+1),IF(CB100="Positive",CA100,TODAY()+1),IF(CE100="Positive",CD100,TODAY()+1),IF(CH100="Positive",CG100,TODAY()+1),IF(CK100="Positive",CJ100,TODAY()+1),IF(CN100="Positive",CM100,TODAY()+1),IF(CR100="Positive",CP100,TODAY()+1))=TODAY()+1,"",MIN(IF(M100="Positive",K100,TODAY()+1),IF(AO100="Positive",AN100,TODAY()+1),IF(AR100="Positive",AQ100,TODAY()+1),IF(AU100="Positive",AT100,TODAY()+1),IF(AX100="Positive",AW100,TODAY()+1),IF(BA100="Positive",AZ100,TODAY()+1),IF(BD100="Positive",BC100,TODAY()+1),IF(BG100="Positive",BF100,TODAY()+1),IF(BJ100="Positive",BI100,TODAY()+1),IF(BM100="Positive",BL100,TODAY()+1),IF(BP100="Positive",BO100,TODAY()+1),IF(BS100="Positive",BR100,TODAY()+1),IF(BV100="Positive",BU100,TODAY()+1),IF(BY100="Positive",BX100,TODAY()+1),IF(CB100="Positive",CA100,TODAY()+1),IF(CE100="Positive",CD100,TODAY()+1),IF(CH100="Positive",CG100,TODAY()+1),IF(CK100="Positive",CJ100,TODAY()+1),IF(CN100="Positive",CM100,TODAY()+1),IF(CR100="Positive",CP100,TODAY()+1)))</f>
        <v/>
      </c>
      <c r="CT100" s="157" t="str">
        <f>IF(OR(M100 = "Positive", AO100 = "Positive", AR100 = "Positive", AU100 = "Positive", AX100 = "Positive", BA100 = "Positive", BD100 = "Positive", BG100 = "Positive", BJ100 = "Positive", BM100 = "Positive", BP100 = "Positive", BS100 = "Positive", BV100 = "Positive", BY100 = "Positive", CB100 = "Positive", CE100 = "Positive", CH100 = "Positive", CK100 = "Positive", CN100 = "Positive", CR100 = "Positive"), "YES", "")</f>
        <v/>
      </c>
    </row>
    <row r="101" spans="1:98" x14ac:dyDescent="0.35">
      <c r="A101" s="163">
        <f t="shared" si="5"/>
        <v>100</v>
      </c>
      <c r="B101" s="144">
        <f>'Facility Information'!$B$9</f>
        <v>0</v>
      </c>
      <c r="C101" s="104"/>
      <c r="D101" s="49"/>
      <c r="E101" s="53"/>
      <c r="F101" s="281"/>
      <c r="G101" s="117"/>
      <c r="H101" s="43"/>
      <c r="I101" s="289"/>
      <c r="J101" s="289"/>
      <c r="K101" s="298"/>
      <c r="L101" s="54"/>
      <c r="M101" s="142"/>
      <c r="N101" s="142"/>
      <c r="O101" s="76"/>
      <c r="P101" s="220"/>
      <c r="Q101" s="52"/>
      <c r="R101" s="82"/>
      <c r="S101" s="83"/>
      <c r="T101" s="53"/>
      <c r="U101" s="55"/>
      <c r="V101" s="56"/>
      <c r="W101" s="46"/>
      <c r="X101" s="46"/>
      <c r="Y101" s="46"/>
      <c r="Z101" s="46"/>
      <c r="AA101" s="46"/>
      <c r="AB101" s="46"/>
      <c r="AC101" s="46"/>
      <c r="AD101" s="46"/>
      <c r="AE101" s="46"/>
      <c r="AF101" s="233"/>
      <c r="AG101" s="233"/>
      <c r="AH101" s="233"/>
      <c r="AI101" s="320"/>
      <c r="AJ101" s="75"/>
      <c r="AK101" s="317" t="str">
        <f ca="1">IF(AND(CT101 = "YES", V101 &lt;&gt; ""), MIN(CS101, V101), CS101)</f>
        <v/>
      </c>
      <c r="AL101" s="313" t="str">
        <f t="shared" ca="1" si="3"/>
        <v/>
      </c>
      <c r="AM101" s="313" t="str">
        <f t="shared" ca="1" si="4"/>
        <v/>
      </c>
      <c r="AN101" s="248"/>
      <c r="AO101" s="46"/>
      <c r="AP101" s="46"/>
      <c r="AQ101" s="248"/>
      <c r="AR101" s="46"/>
      <c r="AS101" s="46"/>
      <c r="AT101" s="248"/>
      <c r="AU101" s="46"/>
      <c r="AV101" s="46"/>
      <c r="AW101" s="248"/>
      <c r="AX101" s="46"/>
      <c r="AY101" s="46"/>
      <c r="AZ101" s="248"/>
      <c r="BA101" s="46"/>
      <c r="BB101" s="46"/>
      <c r="BC101" s="248"/>
      <c r="BD101" s="46"/>
      <c r="BE101" s="46"/>
      <c r="BF101" s="248"/>
      <c r="BG101" s="46"/>
      <c r="BH101" s="46"/>
      <c r="BI101" s="248"/>
      <c r="BJ101" s="46"/>
      <c r="BK101" s="46"/>
      <c r="BL101" s="248"/>
      <c r="BM101" s="46"/>
      <c r="BN101" s="46"/>
      <c r="BO101" s="248"/>
      <c r="BP101" s="46"/>
      <c r="BQ101" s="46"/>
      <c r="BR101" s="248"/>
      <c r="BS101" s="46"/>
      <c r="BT101" s="46"/>
      <c r="BU101" s="248"/>
      <c r="BV101" s="46"/>
      <c r="BW101" s="46"/>
      <c r="BX101" s="248"/>
      <c r="BY101" s="46"/>
      <c r="BZ101" s="46"/>
      <c r="CA101" s="248"/>
      <c r="CB101" s="46"/>
      <c r="CC101" s="46"/>
      <c r="CD101" s="248"/>
      <c r="CE101" s="46"/>
      <c r="CF101" s="46"/>
      <c r="CG101" s="248"/>
      <c r="CH101" s="46"/>
      <c r="CI101" s="46"/>
      <c r="CJ101" s="248"/>
      <c r="CK101" s="46"/>
      <c r="CL101" s="46"/>
      <c r="CM101" s="248"/>
      <c r="CN101" s="46"/>
      <c r="CO101" s="46"/>
      <c r="CP101" s="330"/>
      <c r="CQ101" s="46"/>
      <c r="CR101" s="47"/>
      <c r="CS101" s="156" t="str">
        <f ca="1">IF(MIN(IF(M101="Positive",K101,TODAY()+1),IF(AO101="Positive",AN101,TODAY()+1),IF(AR101="Positive",AQ101,TODAY()+1),IF(AU101="Positive",AT101,TODAY()+1),IF(AX101="Positive",AW101,TODAY()+1),IF(BA101="Positive",AZ101,TODAY()+1),IF(BD101="Positive",BC101,TODAY()+1),IF(BG101="Positive",BF101,TODAY()+1),IF(BJ101="Positive",BI101,TODAY()+1),IF(BM101="Positive",BL101,TODAY()+1),IF(BP101="Positive",BO101,TODAY()+1),IF(BS101="Positive",BR101,TODAY()+1),IF(BV101="Positive",BU101,TODAY()+1),IF(BY101="Positive",BX101,TODAY()+1),IF(CB101="Positive",CA101,TODAY()+1),IF(CE101="Positive",CD101,TODAY()+1),IF(CH101="Positive",CG101,TODAY()+1),IF(CK101="Positive",CJ101,TODAY()+1),IF(CN101="Positive",CM101,TODAY()+1),IF(CR101="Positive",CP101,TODAY()+1))=TODAY()+1,"",MIN(IF(M101="Positive",K101,TODAY()+1),IF(AO101="Positive",AN101,TODAY()+1),IF(AR101="Positive",AQ101,TODAY()+1),IF(AU101="Positive",AT101,TODAY()+1),IF(AX101="Positive",AW101,TODAY()+1),IF(BA101="Positive",AZ101,TODAY()+1),IF(BD101="Positive",BC101,TODAY()+1),IF(BG101="Positive",BF101,TODAY()+1),IF(BJ101="Positive",BI101,TODAY()+1),IF(BM101="Positive",BL101,TODAY()+1),IF(BP101="Positive",BO101,TODAY()+1),IF(BS101="Positive",BR101,TODAY()+1),IF(BV101="Positive",BU101,TODAY()+1),IF(BY101="Positive",BX101,TODAY()+1),IF(CB101="Positive",CA101,TODAY()+1),IF(CE101="Positive",CD101,TODAY()+1),IF(CH101="Positive",CG101,TODAY()+1),IF(CK101="Positive",CJ101,TODAY()+1),IF(CN101="Positive",CM101,TODAY()+1),IF(CR101="Positive",CP101,TODAY()+1)))</f>
        <v/>
      </c>
      <c r="CT101" s="157" t="str">
        <f>IF(OR(M101 = "Positive", AO101 = "Positive", AR101 = "Positive", AU101 = "Positive", AX101 = "Positive", BA101 = "Positive", BD101 = "Positive", BG101 = "Positive", BJ101 = "Positive", BM101 = "Positive", BP101 = "Positive", BS101 = "Positive", BV101 = "Positive", BY101 = "Positive", CB101 = "Positive", CE101 = "Positive", CH101 = "Positive", CK101 = "Positive", CN101 = "Positive", CR101 = "Positive"), "YES", "")</f>
        <v/>
      </c>
    </row>
    <row r="102" spans="1:98" x14ac:dyDescent="0.35">
      <c r="A102" s="163">
        <f t="shared" si="5"/>
        <v>101</v>
      </c>
      <c r="B102" s="144">
        <f>'Facility Information'!$B$9</f>
        <v>0</v>
      </c>
      <c r="C102" s="104"/>
      <c r="D102" s="49"/>
      <c r="E102" s="53"/>
      <c r="F102" s="281"/>
      <c r="G102" s="117"/>
      <c r="H102" s="43"/>
      <c r="I102" s="289"/>
      <c r="J102" s="289"/>
      <c r="K102" s="298"/>
      <c r="L102" s="54"/>
      <c r="M102" s="142"/>
      <c r="N102" s="142"/>
      <c r="O102" s="76"/>
      <c r="P102" s="220"/>
      <c r="Q102" s="52"/>
      <c r="R102" s="82"/>
      <c r="S102" s="83"/>
      <c r="T102" s="53"/>
      <c r="U102" s="55"/>
      <c r="V102" s="56"/>
      <c r="W102" s="46"/>
      <c r="X102" s="46"/>
      <c r="Y102" s="46"/>
      <c r="Z102" s="46"/>
      <c r="AA102" s="46"/>
      <c r="AB102" s="46"/>
      <c r="AC102" s="46"/>
      <c r="AD102" s="46"/>
      <c r="AE102" s="46"/>
      <c r="AF102" s="233"/>
      <c r="AG102" s="233"/>
      <c r="AH102" s="233"/>
      <c r="AI102" s="320"/>
      <c r="AJ102" s="75"/>
      <c r="AK102" s="317" t="str">
        <f ca="1">IF(AND(CT102 = "YES", V102 &lt;&gt; ""), MIN(CS102, V102), CS102)</f>
        <v/>
      </c>
      <c r="AL102" s="313" t="str">
        <f t="shared" ca="1" si="3"/>
        <v/>
      </c>
      <c r="AM102" s="313" t="str">
        <f t="shared" ca="1" si="4"/>
        <v/>
      </c>
      <c r="AN102" s="248"/>
      <c r="AO102" s="46"/>
      <c r="AP102" s="46"/>
      <c r="AQ102" s="248"/>
      <c r="AR102" s="46"/>
      <c r="AS102" s="46"/>
      <c r="AT102" s="248"/>
      <c r="AU102" s="46"/>
      <c r="AV102" s="46"/>
      <c r="AW102" s="248"/>
      <c r="AX102" s="46"/>
      <c r="AY102" s="46"/>
      <c r="AZ102" s="248"/>
      <c r="BA102" s="46"/>
      <c r="BB102" s="46"/>
      <c r="BC102" s="248"/>
      <c r="BD102" s="46"/>
      <c r="BE102" s="46"/>
      <c r="BF102" s="248"/>
      <c r="BG102" s="46"/>
      <c r="BH102" s="46"/>
      <c r="BI102" s="248"/>
      <c r="BJ102" s="46"/>
      <c r="BK102" s="46"/>
      <c r="BL102" s="248"/>
      <c r="BM102" s="46"/>
      <c r="BN102" s="46"/>
      <c r="BO102" s="248"/>
      <c r="BP102" s="46"/>
      <c r="BQ102" s="46"/>
      <c r="BR102" s="248"/>
      <c r="BS102" s="46"/>
      <c r="BT102" s="46"/>
      <c r="BU102" s="248"/>
      <c r="BV102" s="46"/>
      <c r="BW102" s="46"/>
      <c r="BX102" s="248"/>
      <c r="BY102" s="46"/>
      <c r="BZ102" s="46"/>
      <c r="CA102" s="248"/>
      <c r="CB102" s="46"/>
      <c r="CC102" s="46"/>
      <c r="CD102" s="248"/>
      <c r="CE102" s="46"/>
      <c r="CF102" s="46"/>
      <c r="CG102" s="248"/>
      <c r="CH102" s="46"/>
      <c r="CI102" s="46"/>
      <c r="CJ102" s="248"/>
      <c r="CK102" s="46"/>
      <c r="CL102" s="46"/>
      <c r="CM102" s="248"/>
      <c r="CN102" s="46"/>
      <c r="CO102" s="46"/>
      <c r="CP102" s="330"/>
      <c r="CQ102" s="46"/>
      <c r="CR102" s="47"/>
      <c r="CS102" s="156" t="str">
        <f ca="1">IF(MIN(IF(M102="Positive",K102,TODAY()+1),IF(AO102="Positive",AN102,TODAY()+1),IF(AR102="Positive",AQ102,TODAY()+1),IF(AU102="Positive",AT102,TODAY()+1),IF(AX102="Positive",AW102,TODAY()+1),IF(BA102="Positive",AZ102,TODAY()+1),IF(BD102="Positive",BC102,TODAY()+1),IF(BG102="Positive",BF102,TODAY()+1),IF(BJ102="Positive",BI102,TODAY()+1),IF(BM102="Positive",BL102,TODAY()+1),IF(BP102="Positive",BO102,TODAY()+1),IF(BS102="Positive",BR102,TODAY()+1),IF(BV102="Positive",BU102,TODAY()+1),IF(BY102="Positive",BX102,TODAY()+1),IF(CB102="Positive",CA102,TODAY()+1),IF(CE102="Positive",CD102,TODAY()+1),IF(CH102="Positive",CG102,TODAY()+1),IF(CK102="Positive",CJ102,TODAY()+1),IF(CN102="Positive",CM102,TODAY()+1),IF(CR102="Positive",CP102,TODAY()+1))=TODAY()+1,"",MIN(IF(M102="Positive",K102,TODAY()+1),IF(AO102="Positive",AN102,TODAY()+1),IF(AR102="Positive",AQ102,TODAY()+1),IF(AU102="Positive",AT102,TODAY()+1),IF(AX102="Positive",AW102,TODAY()+1),IF(BA102="Positive",AZ102,TODAY()+1),IF(BD102="Positive",BC102,TODAY()+1),IF(BG102="Positive",BF102,TODAY()+1),IF(BJ102="Positive",BI102,TODAY()+1),IF(BM102="Positive",BL102,TODAY()+1),IF(BP102="Positive",BO102,TODAY()+1),IF(BS102="Positive",BR102,TODAY()+1),IF(BV102="Positive",BU102,TODAY()+1),IF(BY102="Positive",BX102,TODAY()+1),IF(CB102="Positive",CA102,TODAY()+1),IF(CE102="Positive",CD102,TODAY()+1),IF(CH102="Positive",CG102,TODAY()+1),IF(CK102="Positive",CJ102,TODAY()+1),IF(CN102="Positive",CM102,TODAY()+1),IF(CR102="Positive",CP102,TODAY()+1)))</f>
        <v/>
      </c>
      <c r="CT102" s="157" t="str">
        <f>IF(OR(M102 = "Positive", AO102 = "Positive", AR102 = "Positive", AU102 = "Positive", AX102 = "Positive", BA102 = "Positive", BD102 = "Positive", BG102 = "Positive", BJ102 = "Positive", BM102 = "Positive", BP102 = "Positive", BS102 = "Positive", BV102 = "Positive", BY102 = "Positive", CB102 = "Positive", CE102 = "Positive", CH102 = "Positive", CK102 = "Positive", CN102 = "Positive", CR102 = "Positive"), "YES", "")</f>
        <v/>
      </c>
    </row>
    <row r="103" spans="1:98" x14ac:dyDescent="0.35">
      <c r="A103" s="163">
        <f t="shared" si="5"/>
        <v>102</v>
      </c>
      <c r="B103" s="144">
        <f>'Facility Information'!$B$9</f>
        <v>0</v>
      </c>
      <c r="C103" s="104"/>
      <c r="D103" s="49"/>
      <c r="E103" s="53"/>
      <c r="F103" s="281"/>
      <c r="G103" s="117"/>
      <c r="H103" s="43"/>
      <c r="I103" s="289"/>
      <c r="J103" s="289"/>
      <c r="K103" s="298"/>
      <c r="L103" s="54"/>
      <c r="M103" s="142"/>
      <c r="N103" s="142"/>
      <c r="O103" s="76"/>
      <c r="P103" s="220"/>
      <c r="Q103" s="52"/>
      <c r="R103" s="82"/>
      <c r="S103" s="83"/>
      <c r="T103" s="53"/>
      <c r="U103" s="55"/>
      <c r="V103" s="56"/>
      <c r="W103" s="46"/>
      <c r="X103" s="46"/>
      <c r="Y103" s="46"/>
      <c r="Z103" s="46"/>
      <c r="AA103" s="46"/>
      <c r="AB103" s="46"/>
      <c r="AC103" s="46"/>
      <c r="AD103" s="46"/>
      <c r="AE103" s="46"/>
      <c r="AF103" s="233"/>
      <c r="AG103" s="233"/>
      <c r="AH103" s="233"/>
      <c r="AI103" s="320"/>
      <c r="AJ103" s="75"/>
      <c r="AK103" s="317" t="str">
        <f ca="1">IF(AND(CT103 = "YES", V103 &lt;&gt; ""), MIN(CS103, V103), CS103)</f>
        <v/>
      </c>
      <c r="AL103" s="313" t="str">
        <f t="shared" ca="1" si="3"/>
        <v/>
      </c>
      <c r="AM103" s="313" t="str">
        <f t="shared" ca="1" si="4"/>
        <v/>
      </c>
      <c r="AN103" s="248"/>
      <c r="AO103" s="46"/>
      <c r="AP103" s="46"/>
      <c r="AQ103" s="248"/>
      <c r="AR103" s="46"/>
      <c r="AS103" s="46"/>
      <c r="AT103" s="248"/>
      <c r="AU103" s="46"/>
      <c r="AV103" s="46"/>
      <c r="AW103" s="248"/>
      <c r="AX103" s="46"/>
      <c r="AY103" s="46"/>
      <c r="AZ103" s="248"/>
      <c r="BA103" s="46"/>
      <c r="BB103" s="46"/>
      <c r="BC103" s="248"/>
      <c r="BD103" s="46"/>
      <c r="BE103" s="46"/>
      <c r="BF103" s="248"/>
      <c r="BG103" s="46"/>
      <c r="BH103" s="46"/>
      <c r="BI103" s="248"/>
      <c r="BJ103" s="46"/>
      <c r="BK103" s="46"/>
      <c r="BL103" s="248"/>
      <c r="BM103" s="46"/>
      <c r="BN103" s="46"/>
      <c r="BO103" s="248"/>
      <c r="BP103" s="46"/>
      <c r="BQ103" s="46"/>
      <c r="BR103" s="248"/>
      <c r="BS103" s="46"/>
      <c r="BT103" s="46"/>
      <c r="BU103" s="248"/>
      <c r="BV103" s="46"/>
      <c r="BW103" s="46"/>
      <c r="BX103" s="248"/>
      <c r="BY103" s="46"/>
      <c r="BZ103" s="46"/>
      <c r="CA103" s="248"/>
      <c r="CB103" s="46"/>
      <c r="CC103" s="46"/>
      <c r="CD103" s="248"/>
      <c r="CE103" s="46"/>
      <c r="CF103" s="46"/>
      <c r="CG103" s="248"/>
      <c r="CH103" s="46"/>
      <c r="CI103" s="46"/>
      <c r="CJ103" s="248"/>
      <c r="CK103" s="46"/>
      <c r="CL103" s="46"/>
      <c r="CM103" s="248"/>
      <c r="CN103" s="46"/>
      <c r="CO103" s="46"/>
      <c r="CP103" s="330"/>
      <c r="CQ103" s="46"/>
      <c r="CR103" s="47"/>
      <c r="CS103" s="156" t="str">
        <f ca="1">IF(MIN(IF(M103="Positive",K103,TODAY()+1),IF(AO103="Positive",AN103,TODAY()+1),IF(AR103="Positive",AQ103,TODAY()+1),IF(AU103="Positive",AT103,TODAY()+1),IF(AX103="Positive",AW103,TODAY()+1),IF(BA103="Positive",AZ103,TODAY()+1),IF(BD103="Positive",BC103,TODAY()+1),IF(BG103="Positive",BF103,TODAY()+1),IF(BJ103="Positive",BI103,TODAY()+1),IF(BM103="Positive",BL103,TODAY()+1),IF(BP103="Positive",BO103,TODAY()+1),IF(BS103="Positive",BR103,TODAY()+1),IF(BV103="Positive",BU103,TODAY()+1),IF(BY103="Positive",BX103,TODAY()+1),IF(CB103="Positive",CA103,TODAY()+1),IF(CE103="Positive",CD103,TODAY()+1),IF(CH103="Positive",CG103,TODAY()+1),IF(CK103="Positive",CJ103,TODAY()+1),IF(CN103="Positive",CM103,TODAY()+1),IF(CR103="Positive",CP103,TODAY()+1))=TODAY()+1,"",MIN(IF(M103="Positive",K103,TODAY()+1),IF(AO103="Positive",AN103,TODAY()+1),IF(AR103="Positive",AQ103,TODAY()+1),IF(AU103="Positive",AT103,TODAY()+1),IF(AX103="Positive",AW103,TODAY()+1),IF(BA103="Positive",AZ103,TODAY()+1),IF(BD103="Positive",BC103,TODAY()+1),IF(BG103="Positive",BF103,TODAY()+1),IF(BJ103="Positive",BI103,TODAY()+1),IF(BM103="Positive",BL103,TODAY()+1),IF(BP103="Positive",BO103,TODAY()+1),IF(BS103="Positive",BR103,TODAY()+1),IF(BV103="Positive",BU103,TODAY()+1),IF(BY103="Positive",BX103,TODAY()+1),IF(CB103="Positive",CA103,TODAY()+1),IF(CE103="Positive",CD103,TODAY()+1),IF(CH103="Positive",CG103,TODAY()+1),IF(CK103="Positive",CJ103,TODAY()+1),IF(CN103="Positive",CM103,TODAY()+1),IF(CR103="Positive",CP103,TODAY()+1)))</f>
        <v/>
      </c>
      <c r="CT103" s="157" t="str">
        <f>IF(OR(M103 = "Positive", AO103 = "Positive", AR103 = "Positive", AU103 = "Positive", AX103 = "Positive", BA103 = "Positive", BD103 = "Positive", BG103 = "Positive", BJ103 = "Positive", BM103 = "Positive", BP103 = "Positive", BS103 = "Positive", BV103 = "Positive", BY103 = "Positive", CB103 = "Positive", CE103 = "Positive", CH103 = "Positive", CK103 = "Positive", CN103 = "Positive", CR103 = "Positive"), "YES", "")</f>
        <v/>
      </c>
    </row>
    <row r="104" spans="1:98" x14ac:dyDescent="0.35">
      <c r="A104" s="163">
        <f t="shared" si="5"/>
        <v>103</v>
      </c>
      <c r="B104" s="144">
        <f>'Facility Information'!$B$9</f>
        <v>0</v>
      </c>
      <c r="C104" s="104"/>
      <c r="D104" s="49"/>
      <c r="E104" s="53"/>
      <c r="F104" s="281"/>
      <c r="G104" s="117"/>
      <c r="H104" s="43"/>
      <c r="I104" s="289"/>
      <c r="J104" s="289"/>
      <c r="K104" s="298"/>
      <c r="L104" s="54"/>
      <c r="M104" s="142"/>
      <c r="N104" s="142"/>
      <c r="O104" s="76"/>
      <c r="P104" s="220"/>
      <c r="Q104" s="52"/>
      <c r="R104" s="82"/>
      <c r="S104" s="83"/>
      <c r="T104" s="53"/>
      <c r="U104" s="55"/>
      <c r="V104" s="56"/>
      <c r="W104" s="46"/>
      <c r="X104" s="46"/>
      <c r="Y104" s="46"/>
      <c r="Z104" s="46"/>
      <c r="AA104" s="46"/>
      <c r="AB104" s="46"/>
      <c r="AC104" s="46"/>
      <c r="AD104" s="46"/>
      <c r="AE104" s="46"/>
      <c r="AF104" s="233"/>
      <c r="AG104" s="233"/>
      <c r="AH104" s="233"/>
      <c r="AI104" s="320"/>
      <c r="AJ104" s="75"/>
      <c r="AK104" s="317" t="str">
        <f ca="1">IF(AND(CT104 = "YES", V104 &lt;&gt; ""), MIN(CS104, V104), CS104)</f>
        <v/>
      </c>
      <c r="AL104" s="313" t="str">
        <f t="shared" ca="1" si="3"/>
        <v/>
      </c>
      <c r="AM104" s="313" t="str">
        <f t="shared" ca="1" si="4"/>
        <v/>
      </c>
      <c r="AN104" s="248"/>
      <c r="AO104" s="46"/>
      <c r="AP104" s="46"/>
      <c r="AQ104" s="248"/>
      <c r="AR104" s="46"/>
      <c r="AS104" s="46"/>
      <c r="AT104" s="248"/>
      <c r="AU104" s="46"/>
      <c r="AV104" s="46"/>
      <c r="AW104" s="248"/>
      <c r="AX104" s="46"/>
      <c r="AY104" s="46"/>
      <c r="AZ104" s="248"/>
      <c r="BA104" s="46"/>
      <c r="BB104" s="46"/>
      <c r="BC104" s="248"/>
      <c r="BD104" s="46"/>
      <c r="BE104" s="46"/>
      <c r="BF104" s="248"/>
      <c r="BG104" s="46"/>
      <c r="BH104" s="46"/>
      <c r="BI104" s="248"/>
      <c r="BJ104" s="46"/>
      <c r="BK104" s="46"/>
      <c r="BL104" s="248"/>
      <c r="BM104" s="46"/>
      <c r="BN104" s="46"/>
      <c r="BO104" s="248"/>
      <c r="BP104" s="46"/>
      <c r="BQ104" s="46"/>
      <c r="BR104" s="248"/>
      <c r="BS104" s="46"/>
      <c r="BT104" s="46"/>
      <c r="BU104" s="248"/>
      <c r="BV104" s="46"/>
      <c r="BW104" s="46"/>
      <c r="BX104" s="248"/>
      <c r="BY104" s="46"/>
      <c r="BZ104" s="46"/>
      <c r="CA104" s="248"/>
      <c r="CB104" s="46"/>
      <c r="CC104" s="46"/>
      <c r="CD104" s="248"/>
      <c r="CE104" s="46"/>
      <c r="CF104" s="46"/>
      <c r="CG104" s="248"/>
      <c r="CH104" s="46"/>
      <c r="CI104" s="46"/>
      <c r="CJ104" s="248"/>
      <c r="CK104" s="46"/>
      <c r="CL104" s="46"/>
      <c r="CM104" s="248"/>
      <c r="CN104" s="46"/>
      <c r="CO104" s="46"/>
      <c r="CP104" s="330"/>
      <c r="CQ104" s="46"/>
      <c r="CR104" s="47"/>
      <c r="CS104" s="156" t="str">
        <f ca="1">IF(MIN(IF(M104="Positive",K104,TODAY()+1),IF(AO104="Positive",AN104,TODAY()+1),IF(AR104="Positive",AQ104,TODAY()+1),IF(AU104="Positive",AT104,TODAY()+1),IF(AX104="Positive",AW104,TODAY()+1),IF(BA104="Positive",AZ104,TODAY()+1),IF(BD104="Positive",BC104,TODAY()+1),IF(BG104="Positive",BF104,TODAY()+1),IF(BJ104="Positive",BI104,TODAY()+1),IF(BM104="Positive",BL104,TODAY()+1),IF(BP104="Positive",BO104,TODAY()+1),IF(BS104="Positive",BR104,TODAY()+1),IF(BV104="Positive",BU104,TODAY()+1),IF(BY104="Positive",BX104,TODAY()+1),IF(CB104="Positive",CA104,TODAY()+1),IF(CE104="Positive",CD104,TODAY()+1),IF(CH104="Positive",CG104,TODAY()+1),IF(CK104="Positive",CJ104,TODAY()+1),IF(CN104="Positive",CM104,TODAY()+1),IF(CR104="Positive",CP104,TODAY()+1))=TODAY()+1,"",MIN(IF(M104="Positive",K104,TODAY()+1),IF(AO104="Positive",AN104,TODAY()+1),IF(AR104="Positive",AQ104,TODAY()+1),IF(AU104="Positive",AT104,TODAY()+1),IF(AX104="Positive",AW104,TODAY()+1),IF(BA104="Positive",AZ104,TODAY()+1),IF(BD104="Positive",BC104,TODAY()+1),IF(BG104="Positive",BF104,TODAY()+1),IF(BJ104="Positive",BI104,TODAY()+1),IF(BM104="Positive",BL104,TODAY()+1),IF(BP104="Positive",BO104,TODAY()+1),IF(BS104="Positive",BR104,TODAY()+1),IF(BV104="Positive",BU104,TODAY()+1),IF(BY104="Positive",BX104,TODAY()+1),IF(CB104="Positive",CA104,TODAY()+1),IF(CE104="Positive",CD104,TODAY()+1),IF(CH104="Positive",CG104,TODAY()+1),IF(CK104="Positive",CJ104,TODAY()+1),IF(CN104="Positive",CM104,TODAY()+1),IF(CR104="Positive",CP104,TODAY()+1)))</f>
        <v/>
      </c>
      <c r="CT104" s="157" t="str">
        <f>IF(OR(M104 = "Positive", AO104 = "Positive", AR104 = "Positive", AU104 = "Positive", AX104 = "Positive", BA104 = "Positive", BD104 = "Positive", BG104 = "Positive", BJ104 = "Positive", BM104 = "Positive", BP104 = "Positive", BS104 = "Positive", BV104 = "Positive", BY104 = "Positive", CB104 = "Positive", CE104 = "Positive", CH104 = "Positive", CK104 = "Positive", CN104 = "Positive", CR104 = "Positive"), "YES", "")</f>
        <v/>
      </c>
    </row>
    <row r="105" spans="1:98" x14ac:dyDescent="0.35">
      <c r="A105" s="163">
        <f t="shared" si="5"/>
        <v>104</v>
      </c>
      <c r="B105" s="144">
        <f>'Facility Information'!$B$9</f>
        <v>0</v>
      </c>
      <c r="C105" s="104"/>
      <c r="D105" s="49"/>
      <c r="E105" s="53"/>
      <c r="F105" s="281"/>
      <c r="G105" s="117"/>
      <c r="H105" s="43"/>
      <c r="I105" s="289"/>
      <c r="J105" s="289"/>
      <c r="K105" s="298"/>
      <c r="L105" s="54"/>
      <c r="M105" s="142"/>
      <c r="N105" s="142"/>
      <c r="O105" s="76"/>
      <c r="P105" s="220"/>
      <c r="Q105" s="52"/>
      <c r="R105" s="82"/>
      <c r="S105" s="83"/>
      <c r="T105" s="53"/>
      <c r="U105" s="55"/>
      <c r="V105" s="56"/>
      <c r="W105" s="46"/>
      <c r="X105" s="46"/>
      <c r="Y105" s="46"/>
      <c r="Z105" s="46"/>
      <c r="AA105" s="46"/>
      <c r="AB105" s="46"/>
      <c r="AC105" s="46"/>
      <c r="AD105" s="46"/>
      <c r="AE105" s="46"/>
      <c r="AF105" s="233"/>
      <c r="AG105" s="233"/>
      <c r="AH105" s="233"/>
      <c r="AI105" s="320"/>
      <c r="AJ105" s="75"/>
      <c r="AK105" s="317" t="str">
        <f ca="1">IF(AND(CT105 = "YES", V105 &lt;&gt; ""), MIN(CS105, V105), CS105)</f>
        <v/>
      </c>
      <c r="AL105" s="313" t="str">
        <f t="shared" ca="1" si="3"/>
        <v/>
      </c>
      <c r="AM105" s="313" t="str">
        <f t="shared" ca="1" si="4"/>
        <v/>
      </c>
      <c r="AN105" s="248"/>
      <c r="AO105" s="46"/>
      <c r="AP105" s="46"/>
      <c r="AQ105" s="248"/>
      <c r="AR105" s="46"/>
      <c r="AS105" s="46"/>
      <c r="AT105" s="248"/>
      <c r="AU105" s="46"/>
      <c r="AV105" s="46"/>
      <c r="AW105" s="248"/>
      <c r="AX105" s="46"/>
      <c r="AY105" s="46"/>
      <c r="AZ105" s="248"/>
      <c r="BA105" s="46"/>
      <c r="BB105" s="46"/>
      <c r="BC105" s="248"/>
      <c r="BD105" s="46"/>
      <c r="BE105" s="46"/>
      <c r="BF105" s="248"/>
      <c r="BG105" s="46"/>
      <c r="BH105" s="46"/>
      <c r="BI105" s="248"/>
      <c r="BJ105" s="46"/>
      <c r="BK105" s="46"/>
      <c r="BL105" s="248"/>
      <c r="BM105" s="46"/>
      <c r="BN105" s="46"/>
      <c r="BO105" s="248"/>
      <c r="BP105" s="46"/>
      <c r="BQ105" s="46"/>
      <c r="BR105" s="248"/>
      <c r="BS105" s="46"/>
      <c r="BT105" s="46"/>
      <c r="BU105" s="248"/>
      <c r="BV105" s="46"/>
      <c r="BW105" s="46"/>
      <c r="BX105" s="248"/>
      <c r="BY105" s="46"/>
      <c r="BZ105" s="46"/>
      <c r="CA105" s="248"/>
      <c r="CB105" s="46"/>
      <c r="CC105" s="46"/>
      <c r="CD105" s="248"/>
      <c r="CE105" s="46"/>
      <c r="CF105" s="46"/>
      <c r="CG105" s="248"/>
      <c r="CH105" s="46"/>
      <c r="CI105" s="46"/>
      <c r="CJ105" s="248"/>
      <c r="CK105" s="46"/>
      <c r="CL105" s="46"/>
      <c r="CM105" s="248"/>
      <c r="CN105" s="46"/>
      <c r="CO105" s="46"/>
      <c r="CP105" s="330"/>
      <c r="CQ105" s="46"/>
      <c r="CR105" s="47"/>
      <c r="CS105" s="156" t="str">
        <f ca="1">IF(MIN(IF(M105="Positive",K105,TODAY()+1),IF(AO105="Positive",AN105,TODAY()+1),IF(AR105="Positive",AQ105,TODAY()+1),IF(AU105="Positive",AT105,TODAY()+1),IF(AX105="Positive",AW105,TODAY()+1),IF(BA105="Positive",AZ105,TODAY()+1),IF(BD105="Positive",BC105,TODAY()+1),IF(BG105="Positive",BF105,TODAY()+1),IF(BJ105="Positive",BI105,TODAY()+1),IF(BM105="Positive",BL105,TODAY()+1),IF(BP105="Positive",BO105,TODAY()+1),IF(BS105="Positive",BR105,TODAY()+1),IF(BV105="Positive",BU105,TODAY()+1),IF(BY105="Positive",BX105,TODAY()+1),IF(CB105="Positive",CA105,TODAY()+1),IF(CE105="Positive",CD105,TODAY()+1),IF(CH105="Positive",CG105,TODAY()+1),IF(CK105="Positive",CJ105,TODAY()+1),IF(CN105="Positive",CM105,TODAY()+1),IF(CR105="Positive",CP105,TODAY()+1))=TODAY()+1,"",MIN(IF(M105="Positive",K105,TODAY()+1),IF(AO105="Positive",AN105,TODAY()+1),IF(AR105="Positive",AQ105,TODAY()+1),IF(AU105="Positive",AT105,TODAY()+1),IF(AX105="Positive",AW105,TODAY()+1),IF(BA105="Positive",AZ105,TODAY()+1),IF(BD105="Positive",BC105,TODAY()+1),IF(BG105="Positive",BF105,TODAY()+1),IF(BJ105="Positive",BI105,TODAY()+1),IF(BM105="Positive",BL105,TODAY()+1),IF(BP105="Positive",BO105,TODAY()+1),IF(BS105="Positive",BR105,TODAY()+1),IF(BV105="Positive",BU105,TODAY()+1),IF(BY105="Positive",BX105,TODAY()+1),IF(CB105="Positive",CA105,TODAY()+1),IF(CE105="Positive",CD105,TODAY()+1),IF(CH105="Positive",CG105,TODAY()+1),IF(CK105="Positive",CJ105,TODAY()+1),IF(CN105="Positive",CM105,TODAY()+1),IF(CR105="Positive",CP105,TODAY()+1)))</f>
        <v/>
      </c>
      <c r="CT105" s="157" t="str">
        <f>IF(OR(M105 = "Positive", AO105 = "Positive", AR105 = "Positive", AU105 = "Positive", AX105 = "Positive", BA105 = "Positive", BD105 = "Positive", BG105 = "Positive", BJ105 = "Positive", BM105 = "Positive", BP105 = "Positive", BS105 = "Positive", BV105 = "Positive", BY105 = "Positive", CB105 = "Positive", CE105 = "Positive", CH105 = "Positive", CK105 = "Positive", CN105 = "Positive", CR105 = "Positive"), "YES", "")</f>
        <v/>
      </c>
    </row>
    <row r="106" spans="1:98" x14ac:dyDescent="0.35">
      <c r="A106" s="163">
        <f t="shared" si="5"/>
        <v>105</v>
      </c>
      <c r="B106" s="144">
        <f>'Facility Information'!$B$9</f>
        <v>0</v>
      </c>
      <c r="C106" s="104"/>
      <c r="D106" s="49"/>
      <c r="E106" s="53"/>
      <c r="F106" s="281"/>
      <c r="G106" s="117"/>
      <c r="H106" s="43"/>
      <c r="I106" s="289"/>
      <c r="J106" s="289"/>
      <c r="K106" s="298"/>
      <c r="L106" s="54"/>
      <c r="M106" s="142"/>
      <c r="N106" s="142"/>
      <c r="O106" s="76"/>
      <c r="P106" s="220"/>
      <c r="Q106" s="52"/>
      <c r="R106" s="82"/>
      <c r="S106" s="83"/>
      <c r="T106" s="53"/>
      <c r="U106" s="55"/>
      <c r="V106" s="56"/>
      <c r="W106" s="46"/>
      <c r="X106" s="46"/>
      <c r="Y106" s="46"/>
      <c r="Z106" s="46"/>
      <c r="AA106" s="46"/>
      <c r="AB106" s="46"/>
      <c r="AC106" s="46"/>
      <c r="AD106" s="46"/>
      <c r="AE106" s="46"/>
      <c r="AF106" s="233"/>
      <c r="AG106" s="233"/>
      <c r="AH106" s="233"/>
      <c r="AI106" s="320"/>
      <c r="AJ106" s="75"/>
      <c r="AK106" s="317" t="str">
        <f ca="1">IF(AND(CT106 = "YES", V106 &lt;&gt; ""), MIN(CS106, V106), CS106)</f>
        <v/>
      </c>
      <c r="AL106" s="313" t="str">
        <f t="shared" ca="1" si="3"/>
        <v/>
      </c>
      <c r="AM106" s="313" t="str">
        <f t="shared" ca="1" si="4"/>
        <v/>
      </c>
      <c r="AN106" s="248"/>
      <c r="AO106" s="46"/>
      <c r="AP106" s="46"/>
      <c r="AQ106" s="248"/>
      <c r="AR106" s="46"/>
      <c r="AS106" s="46"/>
      <c r="AT106" s="248"/>
      <c r="AU106" s="46"/>
      <c r="AV106" s="46"/>
      <c r="AW106" s="248"/>
      <c r="AX106" s="46"/>
      <c r="AY106" s="46"/>
      <c r="AZ106" s="248"/>
      <c r="BA106" s="46"/>
      <c r="BB106" s="46"/>
      <c r="BC106" s="248"/>
      <c r="BD106" s="46"/>
      <c r="BE106" s="46"/>
      <c r="BF106" s="248"/>
      <c r="BG106" s="46"/>
      <c r="BH106" s="46"/>
      <c r="BI106" s="248"/>
      <c r="BJ106" s="46"/>
      <c r="BK106" s="46"/>
      <c r="BL106" s="248"/>
      <c r="BM106" s="46"/>
      <c r="BN106" s="46"/>
      <c r="BO106" s="248"/>
      <c r="BP106" s="46"/>
      <c r="BQ106" s="46"/>
      <c r="BR106" s="248"/>
      <c r="BS106" s="46"/>
      <c r="BT106" s="46"/>
      <c r="BU106" s="248"/>
      <c r="BV106" s="46"/>
      <c r="BW106" s="46"/>
      <c r="BX106" s="248"/>
      <c r="BY106" s="46"/>
      <c r="BZ106" s="46"/>
      <c r="CA106" s="248"/>
      <c r="CB106" s="46"/>
      <c r="CC106" s="46"/>
      <c r="CD106" s="248"/>
      <c r="CE106" s="46"/>
      <c r="CF106" s="46"/>
      <c r="CG106" s="248"/>
      <c r="CH106" s="46"/>
      <c r="CI106" s="46"/>
      <c r="CJ106" s="248"/>
      <c r="CK106" s="46"/>
      <c r="CL106" s="46"/>
      <c r="CM106" s="248"/>
      <c r="CN106" s="46"/>
      <c r="CO106" s="46"/>
      <c r="CP106" s="330"/>
      <c r="CQ106" s="46"/>
      <c r="CR106" s="47"/>
      <c r="CS106" s="156" t="str">
        <f ca="1">IF(MIN(IF(M106="Positive",K106,TODAY()+1),IF(AO106="Positive",AN106,TODAY()+1),IF(AR106="Positive",AQ106,TODAY()+1),IF(AU106="Positive",AT106,TODAY()+1),IF(AX106="Positive",AW106,TODAY()+1),IF(BA106="Positive",AZ106,TODAY()+1),IF(BD106="Positive",BC106,TODAY()+1),IF(BG106="Positive",BF106,TODAY()+1),IF(BJ106="Positive",BI106,TODAY()+1),IF(BM106="Positive",BL106,TODAY()+1),IF(BP106="Positive",BO106,TODAY()+1),IF(BS106="Positive",BR106,TODAY()+1),IF(BV106="Positive",BU106,TODAY()+1),IF(BY106="Positive",BX106,TODAY()+1),IF(CB106="Positive",CA106,TODAY()+1),IF(CE106="Positive",CD106,TODAY()+1),IF(CH106="Positive",CG106,TODAY()+1),IF(CK106="Positive",CJ106,TODAY()+1),IF(CN106="Positive",CM106,TODAY()+1),IF(CR106="Positive",CP106,TODAY()+1))=TODAY()+1,"",MIN(IF(M106="Positive",K106,TODAY()+1),IF(AO106="Positive",AN106,TODAY()+1),IF(AR106="Positive",AQ106,TODAY()+1),IF(AU106="Positive",AT106,TODAY()+1),IF(AX106="Positive",AW106,TODAY()+1),IF(BA106="Positive",AZ106,TODAY()+1),IF(BD106="Positive",BC106,TODAY()+1),IF(BG106="Positive",BF106,TODAY()+1),IF(BJ106="Positive",BI106,TODAY()+1),IF(BM106="Positive",BL106,TODAY()+1),IF(BP106="Positive",BO106,TODAY()+1),IF(BS106="Positive",BR106,TODAY()+1),IF(BV106="Positive",BU106,TODAY()+1),IF(BY106="Positive",BX106,TODAY()+1),IF(CB106="Positive",CA106,TODAY()+1),IF(CE106="Positive",CD106,TODAY()+1),IF(CH106="Positive",CG106,TODAY()+1),IF(CK106="Positive",CJ106,TODAY()+1),IF(CN106="Positive",CM106,TODAY()+1),IF(CR106="Positive",CP106,TODAY()+1)))</f>
        <v/>
      </c>
      <c r="CT106" s="157" t="str">
        <f>IF(OR(M106 = "Positive", AO106 = "Positive", AR106 = "Positive", AU106 = "Positive", AX106 = "Positive", BA106 = "Positive", BD106 = "Positive", BG106 = "Positive", BJ106 = "Positive", BM106 = "Positive", BP106 = "Positive", BS106 = "Positive", BV106 = "Positive", BY106 = "Positive", CB106 = "Positive", CE106 = "Positive", CH106 = "Positive", CK106 = "Positive", CN106 = "Positive", CR106 = "Positive"), "YES", "")</f>
        <v/>
      </c>
    </row>
    <row r="107" spans="1:98" x14ac:dyDescent="0.35">
      <c r="A107" s="163">
        <f t="shared" si="5"/>
        <v>106</v>
      </c>
      <c r="B107" s="144">
        <f>'Facility Information'!$B$9</f>
        <v>0</v>
      </c>
      <c r="C107" s="104"/>
      <c r="D107" s="49"/>
      <c r="E107" s="53"/>
      <c r="F107" s="281"/>
      <c r="G107" s="117"/>
      <c r="H107" s="43"/>
      <c r="I107" s="289"/>
      <c r="J107" s="289"/>
      <c r="K107" s="298"/>
      <c r="L107" s="54"/>
      <c r="M107" s="142"/>
      <c r="N107" s="142"/>
      <c r="O107" s="76"/>
      <c r="P107" s="220"/>
      <c r="Q107" s="52"/>
      <c r="R107" s="82"/>
      <c r="S107" s="83"/>
      <c r="T107" s="53"/>
      <c r="U107" s="55"/>
      <c r="V107" s="56"/>
      <c r="W107" s="46"/>
      <c r="X107" s="46"/>
      <c r="Y107" s="46"/>
      <c r="Z107" s="46"/>
      <c r="AA107" s="46"/>
      <c r="AB107" s="46"/>
      <c r="AC107" s="46"/>
      <c r="AD107" s="46"/>
      <c r="AE107" s="46"/>
      <c r="AF107" s="233"/>
      <c r="AG107" s="233"/>
      <c r="AH107" s="233"/>
      <c r="AI107" s="320"/>
      <c r="AJ107" s="75"/>
      <c r="AK107" s="317" t="str">
        <f ca="1">IF(AND(CT107 = "YES", V107 &lt;&gt; ""), MIN(CS107, V107), CS107)</f>
        <v/>
      </c>
      <c r="AL107" s="313" t="str">
        <f t="shared" ca="1" si="3"/>
        <v/>
      </c>
      <c r="AM107" s="313" t="str">
        <f t="shared" ca="1" si="4"/>
        <v/>
      </c>
      <c r="AN107" s="248"/>
      <c r="AO107" s="46"/>
      <c r="AP107" s="46"/>
      <c r="AQ107" s="248"/>
      <c r="AR107" s="46"/>
      <c r="AS107" s="46"/>
      <c r="AT107" s="248"/>
      <c r="AU107" s="46"/>
      <c r="AV107" s="46"/>
      <c r="AW107" s="248"/>
      <c r="AX107" s="46"/>
      <c r="AY107" s="46"/>
      <c r="AZ107" s="248"/>
      <c r="BA107" s="46"/>
      <c r="BB107" s="46"/>
      <c r="BC107" s="248"/>
      <c r="BD107" s="46"/>
      <c r="BE107" s="46"/>
      <c r="BF107" s="248"/>
      <c r="BG107" s="46"/>
      <c r="BH107" s="46"/>
      <c r="BI107" s="248"/>
      <c r="BJ107" s="46"/>
      <c r="BK107" s="46"/>
      <c r="BL107" s="248"/>
      <c r="BM107" s="46"/>
      <c r="BN107" s="46"/>
      <c r="BO107" s="248"/>
      <c r="BP107" s="46"/>
      <c r="BQ107" s="46"/>
      <c r="BR107" s="248"/>
      <c r="BS107" s="46"/>
      <c r="BT107" s="46"/>
      <c r="BU107" s="248"/>
      <c r="BV107" s="46"/>
      <c r="BW107" s="46"/>
      <c r="BX107" s="248"/>
      <c r="BY107" s="46"/>
      <c r="BZ107" s="46"/>
      <c r="CA107" s="248"/>
      <c r="CB107" s="46"/>
      <c r="CC107" s="46"/>
      <c r="CD107" s="248"/>
      <c r="CE107" s="46"/>
      <c r="CF107" s="46"/>
      <c r="CG107" s="248"/>
      <c r="CH107" s="46"/>
      <c r="CI107" s="46"/>
      <c r="CJ107" s="248"/>
      <c r="CK107" s="46"/>
      <c r="CL107" s="46"/>
      <c r="CM107" s="248"/>
      <c r="CN107" s="46"/>
      <c r="CO107" s="46"/>
      <c r="CP107" s="330"/>
      <c r="CQ107" s="46"/>
      <c r="CR107" s="47"/>
      <c r="CS107" s="156" t="str">
        <f ca="1">IF(MIN(IF(M107="Positive",K107,TODAY()+1),IF(AO107="Positive",AN107,TODAY()+1),IF(AR107="Positive",AQ107,TODAY()+1),IF(AU107="Positive",AT107,TODAY()+1),IF(AX107="Positive",AW107,TODAY()+1),IF(BA107="Positive",AZ107,TODAY()+1),IF(BD107="Positive",BC107,TODAY()+1),IF(BG107="Positive",BF107,TODAY()+1),IF(BJ107="Positive",BI107,TODAY()+1),IF(BM107="Positive",BL107,TODAY()+1),IF(BP107="Positive",BO107,TODAY()+1),IF(BS107="Positive",BR107,TODAY()+1),IF(BV107="Positive",BU107,TODAY()+1),IF(BY107="Positive",BX107,TODAY()+1),IF(CB107="Positive",CA107,TODAY()+1),IF(CE107="Positive",CD107,TODAY()+1),IF(CH107="Positive",CG107,TODAY()+1),IF(CK107="Positive",CJ107,TODAY()+1),IF(CN107="Positive",CM107,TODAY()+1),IF(CR107="Positive",CP107,TODAY()+1))=TODAY()+1,"",MIN(IF(M107="Positive",K107,TODAY()+1),IF(AO107="Positive",AN107,TODAY()+1),IF(AR107="Positive",AQ107,TODAY()+1),IF(AU107="Positive",AT107,TODAY()+1),IF(AX107="Positive",AW107,TODAY()+1),IF(BA107="Positive",AZ107,TODAY()+1),IF(BD107="Positive",BC107,TODAY()+1),IF(BG107="Positive",BF107,TODAY()+1),IF(BJ107="Positive",BI107,TODAY()+1),IF(BM107="Positive",BL107,TODAY()+1),IF(BP107="Positive",BO107,TODAY()+1),IF(BS107="Positive",BR107,TODAY()+1),IF(BV107="Positive",BU107,TODAY()+1),IF(BY107="Positive",BX107,TODAY()+1),IF(CB107="Positive",CA107,TODAY()+1),IF(CE107="Positive",CD107,TODAY()+1),IF(CH107="Positive",CG107,TODAY()+1),IF(CK107="Positive",CJ107,TODAY()+1),IF(CN107="Positive",CM107,TODAY()+1),IF(CR107="Positive",CP107,TODAY()+1)))</f>
        <v/>
      </c>
      <c r="CT107" s="157" t="str">
        <f>IF(OR(M107 = "Positive", AO107 = "Positive", AR107 = "Positive", AU107 = "Positive", AX107 = "Positive", BA107 = "Positive", BD107 = "Positive", BG107 = "Positive", BJ107 = "Positive", BM107 = "Positive", BP107 = "Positive", BS107 = "Positive", BV107 = "Positive", BY107 = "Positive", CB107 = "Positive", CE107 = "Positive", CH107 = "Positive", CK107 = "Positive", CN107 = "Positive", CR107 = "Positive"), "YES", "")</f>
        <v/>
      </c>
    </row>
    <row r="108" spans="1:98" x14ac:dyDescent="0.35">
      <c r="A108" s="163">
        <f t="shared" si="5"/>
        <v>107</v>
      </c>
      <c r="B108" s="144">
        <f>'Facility Information'!$B$9</f>
        <v>0</v>
      </c>
      <c r="C108" s="104"/>
      <c r="D108" s="49"/>
      <c r="E108" s="53"/>
      <c r="F108" s="281"/>
      <c r="G108" s="117"/>
      <c r="H108" s="43"/>
      <c r="I108" s="289"/>
      <c r="J108" s="289"/>
      <c r="K108" s="298"/>
      <c r="L108" s="54"/>
      <c r="M108" s="142"/>
      <c r="N108" s="142"/>
      <c r="O108" s="76"/>
      <c r="P108" s="220"/>
      <c r="Q108" s="52"/>
      <c r="R108" s="82"/>
      <c r="S108" s="83"/>
      <c r="T108" s="53"/>
      <c r="U108" s="55"/>
      <c r="V108" s="56"/>
      <c r="W108" s="46"/>
      <c r="X108" s="46"/>
      <c r="Y108" s="46"/>
      <c r="Z108" s="46"/>
      <c r="AA108" s="46"/>
      <c r="AB108" s="46"/>
      <c r="AC108" s="46"/>
      <c r="AD108" s="46"/>
      <c r="AE108" s="46"/>
      <c r="AF108" s="233"/>
      <c r="AG108" s="233"/>
      <c r="AH108" s="233"/>
      <c r="AI108" s="320"/>
      <c r="AJ108" s="75"/>
      <c r="AK108" s="317" t="str">
        <f ca="1">IF(AND(CT108 = "YES", V108 &lt;&gt; ""), MIN(CS108, V108), CS108)</f>
        <v/>
      </c>
      <c r="AL108" s="313" t="str">
        <f t="shared" ca="1" si="3"/>
        <v/>
      </c>
      <c r="AM108" s="313" t="str">
        <f t="shared" ca="1" si="4"/>
        <v/>
      </c>
      <c r="AN108" s="248"/>
      <c r="AO108" s="46"/>
      <c r="AP108" s="46"/>
      <c r="AQ108" s="248"/>
      <c r="AR108" s="46"/>
      <c r="AS108" s="46"/>
      <c r="AT108" s="248"/>
      <c r="AU108" s="46"/>
      <c r="AV108" s="46"/>
      <c r="AW108" s="248"/>
      <c r="AX108" s="46"/>
      <c r="AY108" s="46"/>
      <c r="AZ108" s="248"/>
      <c r="BA108" s="46"/>
      <c r="BB108" s="46"/>
      <c r="BC108" s="248"/>
      <c r="BD108" s="46"/>
      <c r="BE108" s="46"/>
      <c r="BF108" s="248"/>
      <c r="BG108" s="46"/>
      <c r="BH108" s="46"/>
      <c r="BI108" s="248"/>
      <c r="BJ108" s="46"/>
      <c r="BK108" s="46"/>
      <c r="BL108" s="248"/>
      <c r="BM108" s="46"/>
      <c r="BN108" s="46"/>
      <c r="BO108" s="248"/>
      <c r="BP108" s="46"/>
      <c r="BQ108" s="46"/>
      <c r="BR108" s="248"/>
      <c r="BS108" s="46"/>
      <c r="BT108" s="46"/>
      <c r="BU108" s="248"/>
      <c r="BV108" s="46"/>
      <c r="BW108" s="46"/>
      <c r="BX108" s="248"/>
      <c r="BY108" s="46"/>
      <c r="BZ108" s="46"/>
      <c r="CA108" s="248"/>
      <c r="CB108" s="46"/>
      <c r="CC108" s="46"/>
      <c r="CD108" s="248"/>
      <c r="CE108" s="46"/>
      <c r="CF108" s="46"/>
      <c r="CG108" s="248"/>
      <c r="CH108" s="46"/>
      <c r="CI108" s="46"/>
      <c r="CJ108" s="248"/>
      <c r="CK108" s="46"/>
      <c r="CL108" s="46"/>
      <c r="CM108" s="248"/>
      <c r="CN108" s="46"/>
      <c r="CO108" s="46"/>
      <c r="CP108" s="330"/>
      <c r="CQ108" s="46"/>
      <c r="CR108" s="47"/>
      <c r="CS108" s="156" t="str">
        <f ca="1">IF(MIN(IF(M108="Positive",K108,TODAY()+1),IF(AO108="Positive",AN108,TODAY()+1),IF(AR108="Positive",AQ108,TODAY()+1),IF(AU108="Positive",AT108,TODAY()+1),IF(AX108="Positive",AW108,TODAY()+1),IF(BA108="Positive",AZ108,TODAY()+1),IF(BD108="Positive",BC108,TODAY()+1),IF(BG108="Positive",BF108,TODAY()+1),IF(BJ108="Positive",BI108,TODAY()+1),IF(BM108="Positive",BL108,TODAY()+1),IF(BP108="Positive",BO108,TODAY()+1),IF(BS108="Positive",BR108,TODAY()+1),IF(BV108="Positive",BU108,TODAY()+1),IF(BY108="Positive",BX108,TODAY()+1),IF(CB108="Positive",CA108,TODAY()+1),IF(CE108="Positive",CD108,TODAY()+1),IF(CH108="Positive",CG108,TODAY()+1),IF(CK108="Positive",CJ108,TODAY()+1),IF(CN108="Positive",CM108,TODAY()+1),IF(CR108="Positive",CP108,TODAY()+1))=TODAY()+1,"",MIN(IF(M108="Positive",K108,TODAY()+1),IF(AO108="Positive",AN108,TODAY()+1),IF(AR108="Positive",AQ108,TODAY()+1),IF(AU108="Positive",AT108,TODAY()+1),IF(AX108="Positive",AW108,TODAY()+1),IF(BA108="Positive",AZ108,TODAY()+1),IF(BD108="Positive",BC108,TODAY()+1),IF(BG108="Positive",BF108,TODAY()+1),IF(BJ108="Positive",BI108,TODAY()+1),IF(BM108="Positive",BL108,TODAY()+1),IF(BP108="Positive",BO108,TODAY()+1),IF(BS108="Positive",BR108,TODAY()+1),IF(BV108="Positive",BU108,TODAY()+1),IF(BY108="Positive",BX108,TODAY()+1),IF(CB108="Positive",CA108,TODAY()+1),IF(CE108="Positive",CD108,TODAY()+1),IF(CH108="Positive",CG108,TODAY()+1),IF(CK108="Positive",CJ108,TODAY()+1),IF(CN108="Positive",CM108,TODAY()+1),IF(CR108="Positive",CP108,TODAY()+1)))</f>
        <v/>
      </c>
      <c r="CT108" s="157" t="str">
        <f>IF(OR(M108 = "Positive", AO108 = "Positive", AR108 = "Positive", AU108 = "Positive", AX108 = "Positive", BA108 = "Positive", BD108 = "Positive", BG108 = "Positive", BJ108 = "Positive", BM108 = "Positive", BP108 = "Positive", BS108 = "Positive", BV108 = "Positive", BY108 = "Positive", CB108 = "Positive", CE108 = "Positive", CH108 = "Positive", CK108 = "Positive", CN108 = "Positive", CR108 = "Positive"), "YES", "")</f>
        <v/>
      </c>
    </row>
    <row r="109" spans="1:98" x14ac:dyDescent="0.35">
      <c r="A109" s="163">
        <f t="shared" si="5"/>
        <v>108</v>
      </c>
      <c r="B109" s="144">
        <f>'Facility Information'!$B$9</f>
        <v>0</v>
      </c>
      <c r="C109" s="104"/>
      <c r="D109" s="49"/>
      <c r="E109" s="53"/>
      <c r="F109" s="281"/>
      <c r="G109" s="117"/>
      <c r="H109" s="43"/>
      <c r="I109" s="289"/>
      <c r="J109" s="289"/>
      <c r="K109" s="298"/>
      <c r="L109" s="54"/>
      <c r="M109" s="142"/>
      <c r="N109" s="142"/>
      <c r="O109" s="76"/>
      <c r="P109" s="220"/>
      <c r="Q109" s="52"/>
      <c r="R109" s="82"/>
      <c r="S109" s="83"/>
      <c r="T109" s="53"/>
      <c r="U109" s="55"/>
      <c r="V109" s="56"/>
      <c r="W109" s="46"/>
      <c r="X109" s="46"/>
      <c r="Y109" s="46"/>
      <c r="Z109" s="46"/>
      <c r="AA109" s="46"/>
      <c r="AB109" s="46"/>
      <c r="AC109" s="46"/>
      <c r="AD109" s="46"/>
      <c r="AE109" s="46"/>
      <c r="AF109" s="252"/>
      <c r="AG109" s="252"/>
      <c r="AH109" s="252"/>
      <c r="AI109" s="322"/>
      <c r="AJ109" s="75"/>
      <c r="AK109" s="317" t="str">
        <f ca="1">IF(AND(CT109 = "YES", V109 &lt;&gt; ""), MIN(CS109, V109), CS109)</f>
        <v/>
      </c>
      <c r="AL109" s="313" t="str">
        <f t="shared" ca="1" si="3"/>
        <v/>
      </c>
      <c r="AM109" s="313" t="str">
        <f t="shared" ca="1" si="4"/>
        <v/>
      </c>
      <c r="AN109" s="248"/>
      <c r="AO109" s="46"/>
      <c r="AP109" s="46"/>
      <c r="AQ109" s="248"/>
      <c r="AR109" s="46"/>
      <c r="AS109" s="46"/>
      <c r="AT109" s="248"/>
      <c r="AU109" s="46"/>
      <c r="AV109" s="46"/>
      <c r="AW109" s="248"/>
      <c r="AX109" s="46"/>
      <c r="AY109" s="46"/>
      <c r="AZ109" s="248"/>
      <c r="BA109" s="46"/>
      <c r="BB109" s="46"/>
      <c r="BC109" s="248"/>
      <c r="BD109" s="46"/>
      <c r="BE109" s="46"/>
      <c r="BF109" s="248"/>
      <c r="BG109" s="46"/>
      <c r="BH109" s="46"/>
      <c r="BI109" s="248"/>
      <c r="BJ109" s="46"/>
      <c r="BK109" s="46"/>
      <c r="BL109" s="248"/>
      <c r="BM109" s="46"/>
      <c r="BN109" s="46"/>
      <c r="BO109" s="248"/>
      <c r="BP109" s="46"/>
      <c r="BQ109" s="46"/>
      <c r="BR109" s="248"/>
      <c r="BS109" s="46"/>
      <c r="BT109" s="46"/>
      <c r="BU109" s="248"/>
      <c r="BV109" s="46"/>
      <c r="BW109" s="46"/>
      <c r="BX109" s="248"/>
      <c r="BY109" s="46"/>
      <c r="BZ109" s="46"/>
      <c r="CA109" s="248"/>
      <c r="CB109" s="46"/>
      <c r="CC109" s="46"/>
      <c r="CD109" s="248"/>
      <c r="CE109" s="46"/>
      <c r="CF109" s="46"/>
      <c r="CG109" s="248"/>
      <c r="CH109" s="46"/>
      <c r="CI109" s="46"/>
      <c r="CJ109" s="248"/>
      <c r="CK109" s="46"/>
      <c r="CL109" s="46"/>
      <c r="CM109" s="248"/>
      <c r="CN109" s="46"/>
      <c r="CO109" s="46"/>
      <c r="CP109" s="330"/>
      <c r="CQ109" s="46"/>
      <c r="CR109" s="47"/>
      <c r="CS109" s="156" t="str">
        <f ca="1">IF(MIN(IF(M109="Positive",K109,TODAY()+1),IF(AO109="Positive",AN109,TODAY()+1),IF(AR109="Positive",AQ109,TODAY()+1),IF(AU109="Positive",AT109,TODAY()+1),IF(AX109="Positive",AW109,TODAY()+1),IF(BA109="Positive",AZ109,TODAY()+1),IF(BD109="Positive",BC109,TODAY()+1),IF(BG109="Positive",BF109,TODAY()+1),IF(BJ109="Positive",BI109,TODAY()+1),IF(BM109="Positive",BL109,TODAY()+1),IF(BP109="Positive",BO109,TODAY()+1),IF(BS109="Positive",BR109,TODAY()+1),IF(BV109="Positive",BU109,TODAY()+1),IF(BY109="Positive",BX109,TODAY()+1),IF(CB109="Positive",CA109,TODAY()+1),IF(CE109="Positive",CD109,TODAY()+1),IF(CH109="Positive",CG109,TODAY()+1),IF(CK109="Positive",CJ109,TODAY()+1),IF(CN109="Positive",CM109,TODAY()+1),IF(CR109="Positive",CP109,TODAY()+1))=TODAY()+1,"",MIN(IF(M109="Positive",K109,TODAY()+1),IF(AO109="Positive",AN109,TODAY()+1),IF(AR109="Positive",AQ109,TODAY()+1),IF(AU109="Positive",AT109,TODAY()+1),IF(AX109="Positive",AW109,TODAY()+1),IF(BA109="Positive",AZ109,TODAY()+1),IF(BD109="Positive",BC109,TODAY()+1),IF(BG109="Positive",BF109,TODAY()+1),IF(BJ109="Positive",BI109,TODAY()+1),IF(BM109="Positive",BL109,TODAY()+1),IF(BP109="Positive",BO109,TODAY()+1),IF(BS109="Positive",BR109,TODAY()+1),IF(BV109="Positive",BU109,TODAY()+1),IF(BY109="Positive",BX109,TODAY()+1),IF(CB109="Positive",CA109,TODAY()+1),IF(CE109="Positive",CD109,TODAY()+1),IF(CH109="Positive",CG109,TODAY()+1),IF(CK109="Positive",CJ109,TODAY()+1),IF(CN109="Positive",CM109,TODAY()+1),IF(CR109="Positive",CP109,TODAY()+1)))</f>
        <v/>
      </c>
      <c r="CT109" s="157" t="str">
        <f>IF(OR(M109 = "Positive", AO109 = "Positive", AR109 = "Positive", AU109 = "Positive", AX109 = "Positive", BA109 = "Positive", BD109 = "Positive", BG109 = "Positive", BJ109 = "Positive", BM109 = "Positive", BP109 = "Positive", BS109 = "Positive", BV109 = "Positive", BY109 = "Positive", CB109 = "Positive", CE109 = "Positive", CH109 = "Positive", CK109 = "Positive", CN109 = "Positive", CR109 = "Positive"), "YES", "")</f>
        <v/>
      </c>
    </row>
    <row r="110" spans="1:98" x14ac:dyDescent="0.35">
      <c r="A110" s="163">
        <f t="shared" si="5"/>
        <v>109</v>
      </c>
      <c r="B110" s="144">
        <f>'Facility Information'!$B$9</f>
        <v>0</v>
      </c>
      <c r="C110" s="104"/>
      <c r="D110" s="49"/>
      <c r="E110" s="53"/>
      <c r="F110" s="281"/>
      <c r="G110" s="117"/>
      <c r="H110" s="43"/>
      <c r="I110" s="289"/>
      <c r="J110" s="289"/>
      <c r="K110" s="298"/>
      <c r="L110" s="54"/>
      <c r="M110" s="142"/>
      <c r="N110" s="142"/>
      <c r="O110" s="76"/>
      <c r="P110" s="220"/>
      <c r="Q110" s="52"/>
      <c r="R110" s="82"/>
      <c r="S110" s="83"/>
      <c r="T110" s="53"/>
      <c r="U110" s="55"/>
      <c r="V110" s="56"/>
      <c r="W110" s="46"/>
      <c r="X110" s="46"/>
      <c r="Y110" s="46"/>
      <c r="Z110" s="46"/>
      <c r="AA110" s="46"/>
      <c r="AB110" s="46"/>
      <c r="AC110" s="46"/>
      <c r="AD110" s="46"/>
      <c r="AE110" s="46"/>
      <c r="AF110" s="252"/>
      <c r="AG110" s="252"/>
      <c r="AH110" s="252"/>
      <c r="AI110" s="322"/>
      <c r="AJ110" s="75"/>
      <c r="AK110" s="317" t="str">
        <f ca="1">IF(AND(CT110 = "YES", V110 &lt;&gt; ""), MIN(CS110, V110), CS110)</f>
        <v/>
      </c>
      <c r="AL110" s="313" t="str">
        <f t="shared" ca="1" si="3"/>
        <v/>
      </c>
      <c r="AM110" s="313" t="str">
        <f t="shared" ca="1" si="4"/>
        <v/>
      </c>
      <c r="AN110" s="248"/>
      <c r="AO110" s="46"/>
      <c r="AP110" s="46"/>
      <c r="AQ110" s="248"/>
      <c r="AR110" s="46"/>
      <c r="AS110" s="46"/>
      <c r="AT110" s="248"/>
      <c r="AU110" s="46"/>
      <c r="AV110" s="46"/>
      <c r="AW110" s="248"/>
      <c r="AX110" s="46"/>
      <c r="AY110" s="46"/>
      <c r="AZ110" s="248"/>
      <c r="BA110" s="46"/>
      <c r="BB110" s="46"/>
      <c r="BC110" s="248"/>
      <c r="BD110" s="46"/>
      <c r="BE110" s="46"/>
      <c r="BF110" s="248"/>
      <c r="BG110" s="46"/>
      <c r="BH110" s="46"/>
      <c r="BI110" s="248"/>
      <c r="BJ110" s="46"/>
      <c r="BK110" s="46"/>
      <c r="BL110" s="248"/>
      <c r="BM110" s="46"/>
      <c r="BN110" s="46"/>
      <c r="BO110" s="248"/>
      <c r="BP110" s="46"/>
      <c r="BQ110" s="46"/>
      <c r="BR110" s="248"/>
      <c r="BS110" s="46"/>
      <c r="BT110" s="46"/>
      <c r="BU110" s="248"/>
      <c r="BV110" s="46"/>
      <c r="BW110" s="46"/>
      <c r="BX110" s="248"/>
      <c r="BY110" s="46"/>
      <c r="BZ110" s="46"/>
      <c r="CA110" s="248"/>
      <c r="CB110" s="46"/>
      <c r="CC110" s="46"/>
      <c r="CD110" s="248"/>
      <c r="CE110" s="46"/>
      <c r="CF110" s="46"/>
      <c r="CG110" s="248"/>
      <c r="CH110" s="46"/>
      <c r="CI110" s="46"/>
      <c r="CJ110" s="248"/>
      <c r="CK110" s="46"/>
      <c r="CL110" s="46"/>
      <c r="CM110" s="248"/>
      <c r="CN110" s="46"/>
      <c r="CO110" s="46"/>
      <c r="CP110" s="330"/>
      <c r="CQ110" s="46"/>
      <c r="CR110" s="47"/>
      <c r="CS110" s="156" t="str">
        <f ca="1">IF(MIN(IF(M110="Positive",K110,TODAY()+1),IF(AO110="Positive",AN110,TODAY()+1),IF(AR110="Positive",AQ110,TODAY()+1),IF(AU110="Positive",AT110,TODAY()+1),IF(AX110="Positive",AW110,TODAY()+1),IF(BA110="Positive",AZ110,TODAY()+1),IF(BD110="Positive",BC110,TODAY()+1),IF(BG110="Positive",BF110,TODAY()+1),IF(BJ110="Positive",BI110,TODAY()+1),IF(BM110="Positive",BL110,TODAY()+1),IF(BP110="Positive",BO110,TODAY()+1),IF(BS110="Positive",BR110,TODAY()+1),IF(BV110="Positive",BU110,TODAY()+1),IF(BY110="Positive",BX110,TODAY()+1),IF(CB110="Positive",CA110,TODAY()+1),IF(CE110="Positive",CD110,TODAY()+1),IF(CH110="Positive",CG110,TODAY()+1),IF(CK110="Positive",CJ110,TODAY()+1),IF(CN110="Positive",CM110,TODAY()+1),IF(CR110="Positive",CP110,TODAY()+1))=TODAY()+1,"",MIN(IF(M110="Positive",K110,TODAY()+1),IF(AO110="Positive",AN110,TODAY()+1),IF(AR110="Positive",AQ110,TODAY()+1),IF(AU110="Positive",AT110,TODAY()+1),IF(AX110="Positive",AW110,TODAY()+1),IF(BA110="Positive",AZ110,TODAY()+1),IF(BD110="Positive",BC110,TODAY()+1),IF(BG110="Positive",BF110,TODAY()+1),IF(BJ110="Positive",BI110,TODAY()+1),IF(BM110="Positive",BL110,TODAY()+1),IF(BP110="Positive",BO110,TODAY()+1),IF(BS110="Positive",BR110,TODAY()+1),IF(BV110="Positive",BU110,TODAY()+1),IF(BY110="Positive",BX110,TODAY()+1),IF(CB110="Positive",CA110,TODAY()+1),IF(CE110="Positive",CD110,TODAY()+1),IF(CH110="Positive",CG110,TODAY()+1),IF(CK110="Positive",CJ110,TODAY()+1),IF(CN110="Positive",CM110,TODAY()+1),IF(CR110="Positive",CP110,TODAY()+1)))</f>
        <v/>
      </c>
      <c r="CT110" s="157" t="str">
        <f>IF(OR(M110 = "Positive", AO110 = "Positive", AR110 = "Positive", AU110 = "Positive", AX110 = "Positive", BA110 = "Positive", BD110 = "Positive", BG110 = "Positive", BJ110 = "Positive", BM110 = "Positive", BP110 = "Positive", BS110 = "Positive", BV110 = "Positive", BY110 = "Positive", CB110 = "Positive", CE110 = "Positive", CH110 = "Positive", CK110 = "Positive", CN110 = "Positive", CR110 = "Positive"), "YES", "")</f>
        <v/>
      </c>
    </row>
    <row r="111" spans="1:98" x14ac:dyDescent="0.35">
      <c r="A111" s="163">
        <f t="shared" si="5"/>
        <v>110</v>
      </c>
      <c r="B111" s="144">
        <f>'Facility Information'!$B$9</f>
        <v>0</v>
      </c>
      <c r="C111" s="104"/>
      <c r="D111" s="49"/>
      <c r="E111" s="53"/>
      <c r="F111" s="281"/>
      <c r="G111" s="117"/>
      <c r="H111" s="43"/>
      <c r="I111" s="289"/>
      <c r="J111" s="289"/>
      <c r="K111" s="298"/>
      <c r="L111" s="54"/>
      <c r="M111" s="142"/>
      <c r="N111" s="142"/>
      <c r="O111" s="76"/>
      <c r="P111" s="220"/>
      <c r="Q111" s="52"/>
      <c r="R111" s="82"/>
      <c r="S111" s="83"/>
      <c r="T111" s="53"/>
      <c r="U111" s="55"/>
      <c r="V111" s="56"/>
      <c r="W111" s="46"/>
      <c r="X111" s="46"/>
      <c r="Y111" s="46"/>
      <c r="Z111" s="46"/>
      <c r="AA111" s="46"/>
      <c r="AB111" s="46"/>
      <c r="AC111" s="46"/>
      <c r="AD111" s="46"/>
      <c r="AE111" s="46"/>
      <c r="AF111" s="252"/>
      <c r="AG111" s="252"/>
      <c r="AH111" s="252"/>
      <c r="AI111" s="322"/>
      <c r="AJ111" s="75"/>
      <c r="AK111" s="317" t="str">
        <f ca="1">IF(AND(CT111 = "YES", V111 &lt;&gt; ""), MIN(CS111, V111), CS111)</f>
        <v/>
      </c>
      <c r="AL111" s="313" t="str">
        <f t="shared" ca="1" si="3"/>
        <v/>
      </c>
      <c r="AM111" s="313" t="str">
        <f t="shared" ca="1" si="4"/>
        <v/>
      </c>
      <c r="AN111" s="248"/>
      <c r="AO111" s="46"/>
      <c r="AP111" s="46"/>
      <c r="AQ111" s="248"/>
      <c r="AR111" s="46"/>
      <c r="AS111" s="46"/>
      <c r="AT111" s="248"/>
      <c r="AU111" s="46"/>
      <c r="AV111" s="46"/>
      <c r="AW111" s="248"/>
      <c r="AX111" s="46"/>
      <c r="AY111" s="46"/>
      <c r="AZ111" s="248"/>
      <c r="BA111" s="46"/>
      <c r="BB111" s="46"/>
      <c r="BC111" s="248"/>
      <c r="BD111" s="46"/>
      <c r="BE111" s="46"/>
      <c r="BF111" s="248"/>
      <c r="BG111" s="46"/>
      <c r="BH111" s="46"/>
      <c r="BI111" s="248"/>
      <c r="BJ111" s="46"/>
      <c r="BK111" s="46"/>
      <c r="BL111" s="248"/>
      <c r="BM111" s="46"/>
      <c r="BN111" s="46"/>
      <c r="BO111" s="248"/>
      <c r="BP111" s="46"/>
      <c r="BQ111" s="46"/>
      <c r="BR111" s="248"/>
      <c r="BS111" s="46"/>
      <c r="BT111" s="46"/>
      <c r="BU111" s="248"/>
      <c r="BV111" s="46"/>
      <c r="BW111" s="46"/>
      <c r="BX111" s="248"/>
      <c r="BY111" s="46"/>
      <c r="BZ111" s="46"/>
      <c r="CA111" s="248"/>
      <c r="CB111" s="46"/>
      <c r="CC111" s="46"/>
      <c r="CD111" s="248"/>
      <c r="CE111" s="46"/>
      <c r="CF111" s="46"/>
      <c r="CG111" s="248"/>
      <c r="CH111" s="46"/>
      <c r="CI111" s="46"/>
      <c r="CJ111" s="248"/>
      <c r="CK111" s="46"/>
      <c r="CL111" s="46"/>
      <c r="CM111" s="248"/>
      <c r="CN111" s="46"/>
      <c r="CO111" s="46"/>
      <c r="CP111" s="330"/>
      <c r="CQ111" s="46"/>
      <c r="CR111" s="47"/>
      <c r="CS111" s="156" t="str">
        <f ca="1">IF(MIN(IF(M111="Positive",K111,TODAY()+1),IF(AO111="Positive",AN111,TODAY()+1),IF(AR111="Positive",AQ111,TODAY()+1),IF(AU111="Positive",AT111,TODAY()+1),IF(AX111="Positive",AW111,TODAY()+1),IF(BA111="Positive",AZ111,TODAY()+1),IF(BD111="Positive",BC111,TODAY()+1),IF(BG111="Positive",BF111,TODAY()+1),IF(BJ111="Positive",BI111,TODAY()+1),IF(BM111="Positive",BL111,TODAY()+1),IF(BP111="Positive",BO111,TODAY()+1),IF(BS111="Positive",BR111,TODAY()+1),IF(BV111="Positive",BU111,TODAY()+1),IF(BY111="Positive",BX111,TODAY()+1),IF(CB111="Positive",CA111,TODAY()+1),IF(CE111="Positive",CD111,TODAY()+1),IF(CH111="Positive",CG111,TODAY()+1),IF(CK111="Positive",CJ111,TODAY()+1),IF(CN111="Positive",CM111,TODAY()+1),IF(CR111="Positive",CP111,TODAY()+1))=TODAY()+1,"",MIN(IF(M111="Positive",K111,TODAY()+1),IF(AO111="Positive",AN111,TODAY()+1),IF(AR111="Positive",AQ111,TODAY()+1),IF(AU111="Positive",AT111,TODAY()+1),IF(AX111="Positive",AW111,TODAY()+1),IF(BA111="Positive",AZ111,TODAY()+1),IF(BD111="Positive",BC111,TODAY()+1),IF(BG111="Positive",BF111,TODAY()+1),IF(BJ111="Positive",BI111,TODAY()+1),IF(BM111="Positive",BL111,TODAY()+1),IF(BP111="Positive",BO111,TODAY()+1),IF(BS111="Positive",BR111,TODAY()+1),IF(BV111="Positive",BU111,TODAY()+1),IF(BY111="Positive",BX111,TODAY()+1),IF(CB111="Positive",CA111,TODAY()+1),IF(CE111="Positive",CD111,TODAY()+1),IF(CH111="Positive",CG111,TODAY()+1),IF(CK111="Positive",CJ111,TODAY()+1),IF(CN111="Positive",CM111,TODAY()+1),IF(CR111="Positive",CP111,TODAY()+1)))</f>
        <v/>
      </c>
      <c r="CT111" s="157" t="str">
        <f>IF(OR(M111 = "Positive", AO111 = "Positive", AR111 = "Positive", AU111 = "Positive", AX111 = "Positive", BA111 = "Positive", BD111 = "Positive", BG111 = "Positive", BJ111 = "Positive", BM111 = "Positive", BP111 = "Positive", BS111 = "Positive", BV111 = "Positive", BY111 = "Positive", CB111 = "Positive", CE111 = "Positive", CH111 = "Positive", CK111 = "Positive", CN111 = "Positive", CR111 = "Positive"), "YES", "")</f>
        <v/>
      </c>
    </row>
    <row r="112" spans="1:98" x14ac:dyDescent="0.35">
      <c r="A112" s="163">
        <f t="shared" si="5"/>
        <v>111</v>
      </c>
      <c r="B112" s="144">
        <f>'Facility Information'!$B$9</f>
        <v>0</v>
      </c>
      <c r="C112" s="104"/>
      <c r="D112" s="49"/>
      <c r="E112" s="53"/>
      <c r="F112" s="281"/>
      <c r="G112" s="117"/>
      <c r="H112" s="43"/>
      <c r="I112" s="289"/>
      <c r="J112" s="289"/>
      <c r="K112" s="298"/>
      <c r="L112" s="54"/>
      <c r="M112" s="142"/>
      <c r="N112" s="142"/>
      <c r="O112" s="76"/>
      <c r="P112" s="220"/>
      <c r="Q112" s="52"/>
      <c r="R112" s="82"/>
      <c r="S112" s="83"/>
      <c r="T112" s="53"/>
      <c r="U112" s="55"/>
      <c r="V112" s="56"/>
      <c r="W112" s="46"/>
      <c r="X112" s="46"/>
      <c r="Y112" s="46"/>
      <c r="Z112" s="46"/>
      <c r="AA112" s="46"/>
      <c r="AB112" s="46"/>
      <c r="AC112" s="46"/>
      <c r="AD112" s="46"/>
      <c r="AE112" s="46"/>
      <c r="AF112" s="252"/>
      <c r="AG112" s="252"/>
      <c r="AH112" s="252"/>
      <c r="AI112" s="322"/>
      <c r="AJ112" s="75"/>
      <c r="AK112" s="317" t="str">
        <f ca="1">IF(AND(CT112 = "YES", V112 &lt;&gt; ""), MIN(CS112, V112), CS112)</f>
        <v/>
      </c>
      <c r="AL112" s="313" t="str">
        <f t="shared" ca="1" si="3"/>
        <v/>
      </c>
      <c r="AM112" s="313" t="str">
        <f t="shared" ca="1" si="4"/>
        <v/>
      </c>
      <c r="AN112" s="248"/>
      <c r="AO112" s="46"/>
      <c r="AP112" s="46"/>
      <c r="AQ112" s="248"/>
      <c r="AR112" s="46"/>
      <c r="AS112" s="46"/>
      <c r="AT112" s="248"/>
      <c r="AU112" s="46"/>
      <c r="AV112" s="46"/>
      <c r="AW112" s="248"/>
      <c r="AX112" s="46"/>
      <c r="AY112" s="46"/>
      <c r="AZ112" s="248"/>
      <c r="BA112" s="46"/>
      <c r="BB112" s="46"/>
      <c r="BC112" s="248"/>
      <c r="BD112" s="46"/>
      <c r="BE112" s="46"/>
      <c r="BF112" s="248"/>
      <c r="BG112" s="46"/>
      <c r="BH112" s="46"/>
      <c r="BI112" s="248"/>
      <c r="BJ112" s="46"/>
      <c r="BK112" s="46"/>
      <c r="BL112" s="248"/>
      <c r="BM112" s="46"/>
      <c r="BN112" s="46"/>
      <c r="BO112" s="248"/>
      <c r="BP112" s="46"/>
      <c r="BQ112" s="46"/>
      <c r="BR112" s="248"/>
      <c r="BS112" s="46"/>
      <c r="BT112" s="46"/>
      <c r="BU112" s="248"/>
      <c r="BV112" s="46"/>
      <c r="BW112" s="46"/>
      <c r="BX112" s="248"/>
      <c r="BY112" s="46"/>
      <c r="BZ112" s="46"/>
      <c r="CA112" s="248"/>
      <c r="CB112" s="46"/>
      <c r="CC112" s="46"/>
      <c r="CD112" s="248"/>
      <c r="CE112" s="46"/>
      <c r="CF112" s="46"/>
      <c r="CG112" s="248"/>
      <c r="CH112" s="46"/>
      <c r="CI112" s="46"/>
      <c r="CJ112" s="248"/>
      <c r="CK112" s="46"/>
      <c r="CL112" s="46"/>
      <c r="CM112" s="248"/>
      <c r="CN112" s="46"/>
      <c r="CO112" s="46"/>
      <c r="CP112" s="330"/>
      <c r="CQ112" s="46"/>
      <c r="CR112" s="47"/>
      <c r="CS112" s="156" t="str">
        <f ca="1">IF(MIN(IF(M112="Positive",K112,TODAY()+1),IF(AO112="Positive",AN112,TODAY()+1),IF(AR112="Positive",AQ112,TODAY()+1),IF(AU112="Positive",AT112,TODAY()+1),IF(AX112="Positive",AW112,TODAY()+1),IF(BA112="Positive",AZ112,TODAY()+1),IF(BD112="Positive",BC112,TODAY()+1),IF(BG112="Positive",BF112,TODAY()+1),IF(BJ112="Positive",BI112,TODAY()+1),IF(BM112="Positive",BL112,TODAY()+1),IF(BP112="Positive",BO112,TODAY()+1),IF(BS112="Positive",BR112,TODAY()+1),IF(BV112="Positive",BU112,TODAY()+1),IF(BY112="Positive",BX112,TODAY()+1),IF(CB112="Positive",CA112,TODAY()+1),IF(CE112="Positive",CD112,TODAY()+1),IF(CH112="Positive",CG112,TODAY()+1),IF(CK112="Positive",CJ112,TODAY()+1),IF(CN112="Positive",CM112,TODAY()+1),IF(CR112="Positive",CP112,TODAY()+1))=TODAY()+1,"",MIN(IF(M112="Positive",K112,TODAY()+1),IF(AO112="Positive",AN112,TODAY()+1),IF(AR112="Positive",AQ112,TODAY()+1),IF(AU112="Positive",AT112,TODAY()+1),IF(AX112="Positive",AW112,TODAY()+1),IF(BA112="Positive",AZ112,TODAY()+1),IF(BD112="Positive",BC112,TODAY()+1),IF(BG112="Positive",BF112,TODAY()+1),IF(BJ112="Positive",BI112,TODAY()+1),IF(BM112="Positive",BL112,TODAY()+1),IF(BP112="Positive",BO112,TODAY()+1),IF(BS112="Positive",BR112,TODAY()+1),IF(BV112="Positive",BU112,TODAY()+1),IF(BY112="Positive",BX112,TODAY()+1),IF(CB112="Positive",CA112,TODAY()+1),IF(CE112="Positive",CD112,TODAY()+1),IF(CH112="Positive",CG112,TODAY()+1),IF(CK112="Positive",CJ112,TODAY()+1),IF(CN112="Positive",CM112,TODAY()+1),IF(CR112="Positive",CP112,TODAY()+1)))</f>
        <v/>
      </c>
      <c r="CT112" s="157" t="str">
        <f>IF(OR(M112 = "Positive", AO112 = "Positive", AR112 = "Positive", AU112 = "Positive", AX112 = "Positive", BA112 = "Positive", BD112 = "Positive", BG112 = "Positive", BJ112 = "Positive", BM112 = "Positive", BP112 = "Positive", BS112 = "Positive", BV112 = "Positive", BY112 = "Positive", CB112 = "Positive", CE112 = "Positive", CH112 = "Positive", CK112 = "Positive", CN112 = "Positive", CR112 = "Positive"), "YES", "")</f>
        <v/>
      </c>
    </row>
    <row r="113" spans="1:98" x14ac:dyDescent="0.35">
      <c r="A113" s="163">
        <f t="shared" si="5"/>
        <v>112</v>
      </c>
      <c r="B113" s="144">
        <f>'Facility Information'!$B$9</f>
        <v>0</v>
      </c>
      <c r="C113" s="104"/>
      <c r="D113" s="49"/>
      <c r="E113" s="53"/>
      <c r="F113" s="281"/>
      <c r="G113" s="117"/>
      <c r="H113" s="43"/>
      <c r="I113" s="289"/>
      <c r="J113" s="289"/>
      <c r="K113" s="298"/>
      <c r="L113" s="54"/>
      <c r="M113" s="142"/>
      <c r="N113" s="142"/>
      <c r="O113" s="76"/>
      <c r="P113" s="220"/>
      <c r="Q113" s="52"/>
      <c r="R113" s="82"/>
      <c r="S113" s="83"/>
      <c r="T113" s="53"/>
      <c r="U113" s="55"/>
      <c r="V113" s="56"/>
      <c r="W113" s="46"/>
      <c r="X113" s="46"/>
      <c r="Y113" s="46"/>
      <c r="Z113" s="46"/>
      <c r="AA113" s="46"/>
      <c r="AB113" s="46"/>
      <c r="AC113" s="46"/>
      <c r="AD113" s="46"/>
      <c r="AE113" s="46"/>
      <c r="AF113" s="252"/>
      <c r="AG113" s="252"/>
      <c r="AH113" s="252"/>
      <c r="AI113" s="322"/>
      <c r="AJ113" s="75"/>
      <c r="AK113" s="317" t="str">
        <f ca="1">IF(AND(CT113 = "YES", V113 &lt;&gt; ""), MIN(CS113, V113), CS113)</f>
        <v/>
      </c>
      <c r="AL113" s="313" t="str">
        <f t="shared" ca="1" si="3"/>
        <v/>
      </c>
      <c r="AM113" s="313" t="str">
        <f t="shared" ca="1" si="4"/>
        <v/>
      </c>
      <c r="AN113" s="248"/>
      <c r="AO113" s="46"/>
      <c r="AP113" s="46"/>
      <c r="AQ113" s="248"/>
      <c r="AR113" s="46"/>
      <c r="AS113" s="46"/>
      <c r="AT113" s="248"/>
      <c r="AU113" s="46"/>
      <c r="AV113" s="46"/>
      <c r="AW113" s="248"/>
      <c r="AX113" s="46"/>
      <c r="AY113" s="46"/>
      <c r="AZ113" s="248"/>
      <c r="BA113" s="46"/>
      <c r="BB113" s="46"/>
      <c r="BC113" s="248"/>
      <c r="BD113" s="46"/>
      <c r="BE113" s="46"/>
      <c r="BF113" s="248"/>
      <c r="BG113" s="46"/>
      <c r="BH113" s="46"/>
      <c r="BI113" s="248"/>
      <c r="BJ113" s="46"/>
      <c r="BK113" s="46"/>
      <c r="BL113" s="248"/>
      <c r="BM113" s="46"/>
      <c r="BN113" s="46"/>
      <c r="BO113" s="248"/>
      <c r="BP113" s="46"/>
      <c r="BQ113" s="46"/>
      <c r="BR113" s="248"/>
      <c r="BS113" s="46"/>
      <c r="BT113" s="46"/>
      <c r="BU113" s="248"/>
      <c r="BV113" s="46"/>
      <c r="BW113" s="46"/>
      <c r="BX113" s="248"/>
      <c r="BY113" s="46"/>
      <c r="BZ113" s="46"/>
      <c r="CA113" s="248"/>
      <c r="CB113" s="46"/>
      <c r="CC113" s="46"/>
      <c r="CD113" s="248"/>
      <c r="CE113" s="46"/>
      <c r="CF113" s="46"/>
      <c r="CG113" s="248"/>
      <c r="CH113" s="46"/>
      <c r="CI113" s="46"/>
      <c r="CJ113" s="248"/>
      <c r="CK113" s="46"/>
      <c r="CL113" s="46"/>
      <c r="CM113" s="248"/>
      <c r="CN113" s="46"/>
      <c r="CO113" s="46"/>
      <c r="CP113" s="330"/>
      <c r="CQ113" s="46"/>
      <c r="CR113" s="47"/>
      <c r="CS113" s="156" t="str">
        <f ca="1">IF(MIN(IF(M113="Positive",K113,TODAY()+1),IF(AO113="Positive",AN113,TODAY()+1),IF(AR113="Positive",AQ113,TODAY()+1),IF(AU113="Positive",AT113,TODAY()+1),IF(AX113="Positive",AW113,TODAY()+1),IF(BA113="Positive",AZ113,TODAY()+1),IF(BD113="Positive",BC113,TODAY()+1),IF(BG113="Positive",BF113,TODAY()+1),IF(BJ113="Positive",BI113,TODAY()+1),IF(BM113="Positive",BL113,TODAY()+1),IF(BP113="Positive",BO113,TODAY()+1),IF(BS113="Positive",BR113,TODAY()+1),IF(BV113="Positive",BU113,TODAY()+1),IF(BY113="Positive",BX113,TODAY()+1),IF(CB113="Positive",CA113,TODAY()+1),IF(CE113="Positive",CD113,TODAY()+1),IF(CH113="Positive",CG113,TODAY()+1),IF(CK113="Positive",CJ113,TODAY()+1),IF(CN113="Positive",CM113,TODAY()+1),IF(CR113="Positive",CP113,TODAY()+1))=TODAY()+1,"",MIN(IF(M113="Positive",K113,TODAY()+1),IF(AO113="Positive",AN113,TODAY()+1),IF(AR113="Positive",AQ113,TODAY()+1),IF(AU113="Positive",AT113,TODAY()+1),IF(AX113="Positive",AW113,TODAY()+1),IF(BA113="Positive",AZ113,TODAY()+1),IF(BD113="Positive",BC113,TODAY()+1),IF(BG113="Positive",BF113,TODAY()+1),IF(BJ113="Positive",BI113,TODAY()+1),IF(BM113="Positive",BL113,TODAY()+1),IF(BP113="Positive",BO113,TODAY()+1),IF(BS113="Positive",BR113,TODAY()+1),IF(BV113="Positive",BU113,TODAY()+1),IF(BY113="Positive",BX113,TODAY()+1),IF(CB113="Positive",CA113,TODAY()+1),IF(CE113="Positive",CD113,TODAY()+1),IF(CH113="Positive",CG113,TODAY()+1),IF(CK113="Positive",CJ113,TODAY()+1),IF(CN113="Positive",CM113,TODAY()+1),IF(CR113="Positive",CP113,TODAY()+1)))</f>
        <v/>
      </c>
      <c r="CT113" s="157" t="str">
        <f>IF(OR(M113 = "Positive", AO113 = "Positive", AR113 = "Positive", AU113 = "Positive", AX113 = "Positive", BA113 = "Positive", BD113 = "Positive", BG113 = "Positive", BJ113 = "Positive", BM113 = "Positive", BP113 = "Positive", BS113 = "Positive", BV113 = "Positive", BY113 = "Positive", CB113 = "Positive", CE113 = "Positive", CH113 = "Positive", CK113 = "Positive", CN113 = "Positive", CR113 = "Positive"), "YES", "")</f>
        <v/>
      </c>
    </row>
    <row r="114" spans="1:98" x14ac:dyDescent="0.35">
      <c r="A114" s="163">
        <f t="shared" si="5"/>
        <v>113</v>
      </c>
      <c r="B114" s="144">
        <f>'Facility Information'!$B$9</f>
        <v>0</v>
      </c>
      <c r="C114" s="104"/>
      <c r="D114" s="49"/>
      <c r="E114" s="53"/>
      <c r="F114" s="281"/>
      <c r="G114" s="117"/>
      <c r="H114" s="43"/>
      <c r="I114" s="289"/>
      <c r="J114" s="289"/>
      <c r="K114" s="298"/>
      <c r="L114" s="54"/>
      <c r="M114" s="142"/>
      <c r="N114" s="142"/>
      <c r="O114" s="76"/>
      <c r="P114" s="220"/>
      <c r="Q114" s="52"/>
      <c r="R114" s="82"/>
      <c r="S114" s="83"/>
      <c r="T114" s="53"/>
      <c r="U114" s="55"/>
      <c r="V114" s="56"/>
      <c r="W114" s="46"/>
      <c r="X114" s="46"/>
      <c r="Y114" s="46"/>
      <c r="Z114" s="46"/>
      <c r="AA114" s="46"/>
      <c r="AB114" s="46"/>
      <c r="AC114" s="46"/>
      <c r="AD114" s="46"/>
      <c r="AE114" s="46"/>
      <c r="AF114" s="252"/>
      <c r="AG114" s="252"/>
      <c r="AH114" s="252"/>
      <c r="AI114" s="322"/>
      <c r="AJ114" s="75"/>
      <c r="AK114" s="317" t="str">
        <f ca="1">IF(AND(CT114 = "YES", V114 &lt;&gt; ""), MIN(CS114, V114), CS114)</f>
        <v/>
      </c>
      <c r="AL114" s="313" t="str">
        <f t="shared" ca="1" si="3"/>
        <v/>
      </c>
      <c r="AM114" s="313" t="str">
        <f t="shared" ca="1" si="4"/>
        <v/>
      </c>
      <c r="AN114" s="248"/>
      <c r="AO114" s="46"/>
      <c r="AP114" s="46"/>
      <c r="AQ114" s="248"/>
      <c r="AR114" s="46"/>
      <c r="AS114" s="46"/>
      <c r="AT114" s="248"/>
      <c r="AU114" s="46"/>
      <c r="AV114" s="46"/>
      <c r="AW114" s="248"/>
      <c r="AX114" s="46"/>
      <c r="AY114" s="46"/>
      <c r="AZ114" s="248"/>
      <c r="BA114" s="46"/>
      <c r="BB114" s="46"/>
      <c r="BC114" s="248"/>
      <c r="BD114" s="46"/>
      <c r="BE114" s="46"/>
      <c r="BF114" s="248"/>
      <c r="BG114" s="46"/>
      <c r="BH114" s="46"/>
      <c r="BI114" s="248"/>
      <c r="BJ114" s="46"/>
      <c r="BK114" s="46"/>
      <c r="BL114" s="248"/>
      <c r="BM114" s="46"/>
      <c r="BN114" s="46"/>
      <c r="BO114" s="248"/>
      <c r="BP114" s="46"/>
      <c r="BQ114" s="46"/>
      <c r="BR114" s="248"/>
      <c r="BS114" s="46"/>
      <c r="BT114" s="46"/>
      <c r="BU114" s="248"/>
      <c r="BV114" s="46"/>
      <c r="BW114" s="46"/>
      <c r="BX114" s="248"/>
      <c r="BY114" s="46"/>
      <c r="BZ114" s="46"/>
      <c r="CA114" s="248"/>
      <c r="CB114" s="46"/>
      <c r="CC114" s="46"/>
      <c r="CD114" s="248"/>
      <c r="CE114" s="46"/>
      <c r="CF114" s="46"/>
      <c r="CG114" s="248"/>
      <c r="CH114" s="46"/>
      <c r="CI114" s="46"/>
      <c r="CJ114" s="248"/>
      <c r="CK114" s="46"/>
      <c r="CL114" s="46"/>
      <c r="CM114" s="248"/>
      <c r="CN114" s="46"/>
      <c r="CO114" s="46"/>
      <c r="CP114" s="330"/>
      <c r="CQ114" s="46"/>
      <c r="CR114" s="47"/>
      <c r="CS114" s="156" t="str">
        <f ca="1">IF(MIN(IF(M114="Positive",K114,TODAY()+1),IF(AO114="Positive",AN114,TODAY()+1),IF(AR114="Positive",AQ114,TODAY()+1),IF(AU114="Positive",AT114,TODAY()+1),IF(AX114="Positive",AW114,TODAY()+1),IF(BA114="Positive",AZ114,TODAY()+1),IF(BD114="Positive",BC114,TODAY()+1),IF(BG114="Positive",BF114,TODAY()+1),IF(BJ114="Positive",BI114,TODAY()+1),IF(BM114="Positive",BL114,TODAY()+1),IF(BP114="Positive",BO114,TODAY()+1),IF(BS114="Positive",BR114,TODAY()+1),IF(BV114="Positive",BU114,TODAY()+1),IF(BY114="Positive",BX114,TODAY()+1),IF(CB114="Positive",CA114,TODAY()+1),IF(CE114="Positive",CD114,TODAY()+1),IF(CH114="Positive",CG114,TODAY()+1),IF(CK114="Positive",CJ114,TODAY()+1),IF(CN114="Positive",CM114,TODAY()+1),IF(CR114="Positive",CP114,TODAY()+1))=TODAY()+1,"",MIN(IF(M114="Positive",K114,TODAY()+1),IF(AO114="Positive",AN114,TODAY()+1),IF(AR114="Positive",AQ114,TODAY()+1),IF(AU114="Positive",AT114,TODAY()+1),IF(AX114="Positive",AW114,TODAY()+1),IF(BA114="Positive",AZ114,TODAY()+1),IF(BD114="Positive",BC114,TODAY()+1),IF(BG114="Positive",BF114,TODAY()+1),IF(BJ114="Positive",BI114,TODAY()+1),IF(BM114="Positive",BL114,TODAY()+1),IF(BP114="Positive",BO114,TODAY()+1),IF(BS114="Positive",BR114,TODAY()+1),IF(BV114="Positive",BU114,TODAY()+1),IF(BY114="Positive",BX114,TODAY()+1),IF(CB114="Positive",CA114,TODAY()+1),IF(CE114="Positive",CD114,TODAY()+1),IF(CH114="Positive",CG114,TODAY()+1),IF(CK114="Positive",CJ114,TODAY()+1),IF(CN114="Positive",CM114,TODAY()+1),IF(CR114="Positive",CP114,TODAY()+1)))</f>
        <v/>
      </c>
      <c r="CT114" s="157" t="str">
        <f>IF(OR(M114 = "Positive", AO114 = "Positive", AR114 = "Positive", AU114 = "Positive", AX114 = "Positive", BA114 = "Positive", BD114 = "Positive", BG114 = "Positive", BJ114 = "Positive", BM114 = "Positive", BP114 = "Positive", BS114 = "Positive", BV114 = "Positive", BY114 = "Positive", CB114 = "Positive", CE114 = "Positive", CH114 = "Positive", CK114 = "Positive", CN114 = "Positive", CR114 = "Positive"), "YES", "")</f>
        <v/>
      </c>
    </row>
    <row r="115" spans="1:98" x14ac:dyDescent="0.35">
      <c r="A115" s="163">
        <f t="shared" si="5"/>
        <v>114</v>
      </c>
      <c r="B115" s="144">
        <f>'Facility Information'!$B$9</f>
        <v>0</v>
      </c>
      <c r="C115" s="104"/>
      <c r="D115" s="49"/>
      <c r="E115" s="53"/>
      <c r="F115" s="281"/>
      <c r="G115" s="117"/>
      <c r="H115" s="43"/>
      <c r="I115" s="289"/>
      <c r="J115" s="289"/>
      <c r="K115" s="298"/>
      <c r="L115" s="54"/>
      <c r="M115" s="142"/>
      <c r="N115" s="142"/>
      <c r="O115" s="76"/>
      <c r="P115" s="220"/>
      <c r="Q115" s="52"/>
      <c r="R115" s="82"/>
      <c r="S115" s="83"/>
      <c r="T115" s="53"/>
      <c r="U115" s="55"/>
      <c r="V115" s="56"/>
      <c r="W115" s="46"/>
      <c r="X115" s="46"/>
      <c r="Y115" s="46"/>
      <c r="Z115" s="46"/>
      <c r="AA115" s="46"/>
      <c r="AB115" s="46"/>
      <c r="AC115" s="46"/>
      <c r="AD115" s="46"/>
      <c r="AE115" s="46"/>
      <c r="AF115" s="252"/>
      <c r="AG115" s="252"/>
      <c r="AH115" s="252"/>
      <c r="AI115" s="322"/>
      <c r="AJ115" s="75"/>
      <c r="AK115" s="317" t="str">
        <f ca="1">IF(AND(CT115 = "YES", V115 &lt;&gt; ""), MIN(CS115, V115), CS115)</f>
        <v/>
      </c>
      <c r="AL115" s="313" t="str">
        <f t="shared" ca="1" si="3"/>
        <v/>
      </c>
      <c r="AM115" s="313" t="str">
        <f t="shared" ca="1" si="4"/>
        <v/>
      </c>
      <c r="AN115" s="248"/>
      <c r="AO115" s="46"/>
      <c r="AP115" s="46"/>
      <c r="AQ115" s="248"/>
      <c r="AR115" s="46"/>
      <c r="AS115" s="46"/>
      <c r="AT115" s="248"/>
      <c r="AU115" s="46"/>
      <c r="AV115" s="46"/>
      <c r="AW115" s="248"/>
      <c r="AX115" s="46"/>
      <c r="AY115" s="46"/>
      <c r="AZ115" s="248"/>
      <c r="BA115" s="46"/>
      <c r="BB115" s="46"/>
      <c r="BC115" s="248"/>
      <c r="BD115" s="46"/>
      <c r="BE115" s="46"/>
      <c r="BF115" s="248"/>
      <c r="BG115" s="46"/>
      <c r="BH115" s="46"/>
      <c r="BI115" s="248"/>
      <c r="BJ115" s="46"/>
      <c r="BK115" s="46"/>
      <c r="BL115" s="248"/>
      <c r="BM115" s="46"/>
      <c r="BN115" s="46"/>
      <c r="BO115" s="248"/>
      <c r="BP115" s="46"/>
      <c r="BQ115" s="46"/>
      <c r="BR115" s="248"/>
      <c r="BS115" s="46"/>
      <c r="BT115" s="46"/>
      <c r="BU115" s="248"/>
      <c r="BV115" s="46"/>
      <c r="BW115" s="46"/>
      <c r="BX115" s="248"/>
      <c r="BY115" s="46"/>
      <c r="BZ115" s="46"/>
      <c r="CA115" s="248"/>
      <c r="CB115" s="46"/>
      <c r="CC115" s="46"/>
      <c r="CD115" s="248"/>
      <c r="CE115" s="46"/>
      <c r="CF115" s="46"/>
      <c r="CG115" s="248"/>
      <c r="CH115" s="46"/>
      <c r="CI115" s="46"/>
      <c r="CJ115" s="248"/>
      <c r="CK115" s="46"/>
      <c r="CL115" s="46"/>
      <c r="CM115" s="248"/>
      <c r="CN115" s="46"/>
      <c r="CO115" s="46"/>
      <c r="CP115" s="330"/>
      <c r="CQ115" s="46"/>
      <c r="CR115" s="47"/>
      <c r="CS115" s="156" t="str">
        <f ca="1">IF(MIN(IF(M115="Positive",K115,TODAY()+1),IF(AO115="Positive",AN115,TODAY()+1),IF(AR115="Positive",AQ115,TODAY()+1),IF(AU115="Positive",AT115,TODAY()+1),IF(AX115="Positive",AW115,TODAY()+1),IF(BA115="Positive",AZ115,TODAY()+1),IF(BD115="Positive",BC115,TODAY()+1),IF(BG115="Positive",BF115,TODAY()+1),IF(BJ115="Positive",BI115,TODAY()+1),IF(BM115="Positive",BL115,TODAY()+1),IF(BP115="Positive",BO115,TODAY()+1),IF(BS115="Positive",BR115,TODAY()+1),IF(BV115="Positive",BU115,TODAY()+1),IF(BY115="Positive",BX115,TODAY()+1),IF(CB115="Positive",CA115,TODAY()+1),IF(CE115="Positive",CD115,TODAY()+1),IF(CH115="Positive",CG115,TODAY()+1),IF(CK115="Positive",CJ115,TODAY()+1),IF(CN115="Positive",CM115,TODAY()+1),IF(CR115="Positive",CP115,TODAY()+1))=TODAY()+1,"",MIN(IF(M115="Positive",K115,TODAY()+1),IF(AO115="Positive",AN115,TODAY()+1),IF(AR115="Positive",AQ115,TODAY()+1),IF(AU115="Positive",AT115,TODAY()+1),IF(AX115="Positive",AW115,TODAY()+1),IF(BA115="Positive",AZ115,TODAY()+1),IF(BD115="Positive",BC115,TODAY()+1),IF(BG115="Positive",BF115,TODAY()+1),IF(BJ115="Positive",BI115,TODAY()+1),IF(BM115="Positive",BL115,TODAY()+1),IF(BP115="Positive",BO115,TODAY()+1),IF(BS115="Positive",BR115,TODAY()+1),IF(BV115="Positive",BU115,TODAY()+1),IF(BY115="Positive",BX115,TODAY()+1),IF(CB115="Positive",CA115,TODAY()+1),IF(CE115="Positive",CD115,TODAY()+1),IF(CH115="Positive",CG115,TODAY()+1),IF(CK115="Positive",CJ115,TODAY()+1),IF(CN115="Positive",CM115,TODAY()+1),IF(CR115="Positive",CP115,TODAY()+1)))</f>
        <v/>
      </c>
      <c r="CT115" s="157" t="str">
        <f>IF(OR(M115 = "Positive", AO115 = "Positive", AR115 = "Positive", AU115 = "Positive", AX115 = "Positive", BA115 = "Positive", BD115 = "Positive", BG115 = "Positive", BJ115 = "Positive", BM115 = "Positive", BP115 = "Positive", BS115 = "Positive", BV115 = "Positive", BY115 = "Positive", CB115 = "Positive", CE115 = "Positive", CH115 = "Positive", CK115 = "Positive", CN115 = "Positive", CR115 = "Positive"), "YES", "")</f>
        <v/>
      </c>
    </row>
    <row r="116" spans="1:98" x14ac:dyDescent="0.35">
      <c r="A116" s="163">
        <f t="shared" si="5"/>
        <v>115</v>
      </c>
      <c r="B116" s="144">
        <f>'Facility Information'!$B$9</f>
        <v>0</v>
      </c>
      <c r="C116" s="104"/>
      <c r="D116" s="49"/>
      <c r="E116" s="53"/>
      <c r="F116" s="281"/>
      <c r="G116" s="117"/>
      <c r="H116" s="43"/>
      <c r="I116" s="289"/>
      <c r="J116" s="289"/>
      <c r="K116" s="298"/>
      <c r="L116" s="54"/>
      <c r="M116" s="142"/>
      <c r="N116" s="142"/>
      <c r="O116" s="76"/>
      <c r="P116" s="220"/>
      <c r="Q116" s="52"/>
      <c r="R116" s="82"/>
      <c r="S116" s="83"/>
      <c r="T116" s="53"/>
      <c r="U116" s="55"/>
      <c r="V116" s="56"/>
      <c r="W116" s="46"/>
      <c r="X116" s="46"/>
      <c r="Y116" s="46"/>
      <c r="Z116" s="46"/>
      <c r="AA116" s="46"/>
      <c r="AB116" s="46"/>
      <c r="AC116" s="46"/>
      <c r="AD116" s="46"/>
      <c r="AE116" s="46"/>
      <c r="AF116" s="252"/>
      <c r="AG116" s="252"/>
      <c r="AH116" s="252"/>
      <c r="AI116" s="322"/>
      <c r="AJ116" s="75"/>
      <c r="AK116" s="317" t="str">
        <f ca="1">IF(AND(CT116 = "YES", V116 &lt;&gt; ""), MIN(CS116, V116), CS116)</f>
        <v/>
      </c>
      <c r="AL116" s="313" t="str">
        <f t="shared" ca="1" si="3"/>
        <v/>
      </c>
      <c r="AM116" s="313" t="str">
        <f t="shared" ca="1" si="4"/>
        <v/>
      </c>
      <c r="AN116" s="248"/>
      <c r="AO116" s="46"/>
      <c r="AP116" s="46"/>
      <c r="AQ116" s="248"/>
      <c r="AR116" s="46"/>
      <c r="AS116" s="46"/>
      <c r="AT116" s="248"/>
      <c r="AU116" s="46"/>
      <c r="AV116" s="46"/>
      <c r="AW116" s="248"/>
      <c r="AX116" s="46"/>
      <c r="AY116" s="46"/>
      <c r="AZ116" s="248"/>
      <c r="BA116" s="46"/>
      <c r="BB116" s="46"/>
      <c r="BC116" s="248"/>
      <c r="BD116" s="46"/>
      <c r="BE116" s="46"/>
      <c r="BF116" s="248"/>
      <c r="BG116" s="46"/>
      <c r="BH116" s="46"/>
      <c r="BI116" s="248"/>
      <c r="BJ116" s="46"/>
      <c r="BK116" s="46"/>
      <c r="BL116" s="248"/>
      <c r="BM116" s="46"/>
      <c r="BN116" s="46"/>
      <c r="BO116" s="248"/>
      <c r="BP116" s="46"/>
      <c r="BQ116" s="46"/>
      <c r="BR116" s="248"/>
      <c r="BS116" s="46"/>
      <c r="BT116" s="46"/>
      <c r="BU116" s="248"/>
      <c r="BV116" s="46"/>
      <c r="BW116" s="46"/>
      <c r="BX116" s="248"/>
      <c r="BY116" s="46"/>
      <c r="BZ116" s="46"/>
      <c r="CA116" s="248"/>
      <c r="CB116" s="46"/>
      <c r="CC116" s="46"/>
      <c r="CD116" s="248"/>
      <c r="CE116" s="46"/>
      <c r="CF116" s="46"/>
      <c r="CG116" s="248"/>
      <c r="CH116" s="46"/>
      <c r="CI116" s="46"/>
      <c r="CJ116" s="248"/>
      <c r="CK116" s="46"/>
      <c r="CL116" s="46"/>
      <c r="CM116" s="248"/>
      <c r="CN116" s="46"/>
      <c r="CO116" s="46"/>
      <c r="CP116" s="330"/>
      <c r="CQ116" s="46"/>
      <c r="CR116" s="47"/>
      <c r="CS116" s="156" t="str">
        <f ca="1">IF(MIN(IF(M116="Positive",K116,TODAY()+1),IF(AO116="Positive",AN116,TODAY()+1),IF(AR116="Positive",AQ116,TODAY()+1),IF(AU116="Positive",AT116,TODAY()+1),IF(AX116="Positive",AW116,TODAY()+1),IF(BA116="Positive",AZ116,TODAY()+1),IF(BD116="Positive",BC116,TODAY()+1),IF(BG116="Positive",BF116,TODAY()+1),IF(BJ116="Positive",BI116,TODAY()+1),IF(BM116="Positive",BL116,TODAY()+1),IF(BP116="Positive",BO116,TODAY()+1),IF(BS116="Positive",BR116,TODAY()+1),IF(BV116="Positive",BU116,TODAY()+1),IF(BY116="Positive",BX116,TODAY()+1),IF(CB116="Positive",CA116,TODAY()+1),IF(CE116="Positive",CD116,TODAY()+1),IF(CH116="Positive",CG116,TODAY()+1),IF(CK116="Positive",CJ116,TODAY()+1),IF(CN116="Positive",CM116,TODAY()+1),IF(CR116="Positive",CP116,TODAY()+1))=TODAY()+1,"",MIN(IF(M116="Positive",K116,TODAY()+1),IF(AO116="Positive",AN116,TODAY()+1),IF(AR116="Positive",AQ116,TODAY()+1),IF(AU116="Positive",AT116,TODAY()+1),IF(AX116="Positive",AW116,TODAY()+1),IF(BA116="Positive",AZ116,TODAY()+1),IF(BD116="Positive",BC116,TODAY()+1),IF(BG116="Positive",BF116,TODAY()+1),IF(BJ116="Positive",BI116,TODAY()+1),IF(BM116="Positive",BL116,TODAY()+1),IF(BP116="Positive",BO116,TODAY()+1),IF(BS116="Positive",BR116,TODAY()+1),IF(BV116="Positive",BU116,TODAY()+1),IF(BY116="Positive",BX116,TODAY()+1),IF(CB116="Positive",CA116,TODAY()+1),IF(CE116="Positive",CD116,TODAY()+1),IF(CH116="Positive",CG116,TODAY()+1),IF(CK116="Positive",CJ116,TODAY()+1),IF(CN116="Positive",CM116,TODAY()+1),IF(CR116="Positive",CP116,TODAY()+1)))</f>
        <v/>
      </c>
      <c r="CT116" s="157" t="str">
        <f>IF(OR(M116 = "Positive", AO116 = "Positive", AR116 = "Positive", AU116 = "Positive", AX116 = "Positive", BA116 = "Positive", BD116 = "Positive", BG116 = "Positive", BJ116 = "Positive", BM116 = "Positive", BP116 = "Positive", BS116 = "Positive", BV116 = "Positive", BY116 = "Positive", CB116 = "Positive", CE116 = "Positive", CH116 = "Positive", CK116 = "Positive", CN116 = "Positive", CR116 = "Positive"), "YES", "")</f>
        <v/>
      </c>
    </row>
    <row r="117" spans="1:98" x14ac:dyDescent="0.35">
      <c r="A117" s="163">
        <f t="shared" si="5"/>
        <v>116</v>
      </c>
      <c r="B117" s="144">
        <f>'Facility Information'!$B$9</f>
        <v>0</v>
      </c>
      <c r="C117" s="104"/>
      <c r="D117" s="49"/>
      <c r="E117" s="53"/>
      <c r="F117" s="281"/>
      <c r="G117" s="117"/>
      <c r="H117" s="43"/>
      <c r="I117" s="289"/>
      <c r="J117" s="289"/>
      <c r="K117" s="298"/>
      <c r="L117" s="54"/>
      <c r="M117" s="142"/>
      <c r="N117" s="142"/>
      <c r="O117" s="76"/>
      <c r="P117" s="220"/>
      <c r="Q117" s="52"/>
      <c r="R117" s="82"/>
      <c r="S117" s="83"/>
      <c r="T117" s="53"/>
      <c r="U117" s="55"/>
      <c r="V117" s="56"/>
      <c r="W117" s="46"/>
      <c r="X117" s="46"/>
      <c r="Y117" s="46"/>
      <c r="Z117" s="46"/>
      <c r="AA117" s="46"/>
      <c r="AB117" s="46"/>
      <c r="AC117" s="46"/>
      <c r="AD117" s="46"/>
      <c r="AE117" s="46"/>
      <c r="AF117" s="252"/>
      <c r="AG117" s="252"/>
      <c r="AH117" s="252"/>
      <c r="AI117" s="322"/>
      <c r="AJ117" s="75"/>
      <c r="AK117" s="317" t="str">
        <f ca="1">IF(AND(CT117 = "YES", V117 &lt;&gt; ""), MIN(CS117, V117), CS117)</f>
        <v/>
      </c>
      <c r="AL117" s="313" t="str">
        <f t="shared" ca="1" si="3"/>
        <v/>
      </c>
      <c r="AM117" s="313" t="str">
        <f t="shared" ca="1" si="4"/>
        <v/>
      </c>
      <c r="AN117" s="248"/>
      <c r="AO117" s="46"/>
      <c r="AP117" s="46"/>
      <c r="AQ117" s="248"/>
      <c r="AR117" s="46"/>
      <c r="AS117" s="46"/>
      <c r="AT117" s="248"/>
      <c r="AU117" s="46"/>
      <c r="AV117" s="46"/>
      <c r="AW117" s="248"/>
      <c r="AX117" s="46"/>
      <c r="AY117" s="46"/>
      <c r="AZ117" s="248"/>
      <c r="BA117" s="46"/>
      <c r="BB117" s="46"/>
      <c r="BC117" s="248"/>
      <c r="BD117" s="46"/>
      <c r="BE117" s="46"/>
      <c r="BF117" s="248"/>
      <c r="BG117" s="46"/>
      <c r="BH117" s="46"/>
      <c r="BI117" s="248"/>
      <c r="BJ117" s="46"/>
      <c r="BK117" s="46"/>
      <c r="BL117" s="248"/>
      <c r="BM117" s="46"/>
      <c r="BN117" s="46"/>
      <c r="BO117" s="248"/>
      <c r="BP117" s="46"/>
      <c r="BQ117" s="46"/>
      <c r="BR117" s="248"/>
      <c r="BS117" s="46"/>
      <c r="BT117" s="46"/>
      <c r="BU117" s="248"/>
      <c r="BV117" s="46"/>
      <c r="BW117" s="46"/>
      <c r="BX117" s="248"/>
      <c r="BY117" s="46"/>
      <c r="BZ117" s="46"/>
      <c r="CA117" s="248"/>
      <c r="CB117" s="46"/>
      <c r="CC117" s="46"/>
      <c r="CD117" s="248"/>
      <c r="CE117" s="46"/>
      <c r="CF117" s="46"/>
      <c r="CG117" s="248"/>
      <c r="CH117" s="46"/>
      <c r="CI117" s="46"/>
      <c r="CJ117" s="248"/>
      <c r="CK117" s="46"/>
      <c r="CL117" s="46"/>
      <c r="CM117" s="248"/>
      <c r="CN117" s="46"/>
      <c r="CO117" s="46"/>
      <c r="CP117" s="330"/>
      <c r="CQ117" s="46"/>
      <c r="CR117" s="47"/>
      <c r="CS117" s="156" t="str">
        <f ca="1">IF(MIN(IF(M117="Positive",K117,TODAY()+1),IF(AO117="Positive",AN117,TODAY()+1),IF(AR117="Positive",AQ117,TODAY()+1),IF(AU117="Positive",AT117,TODAY()+1),IF(AX117="Positive",AW117,TODAY()+1),IF(BA117="Positive",AZ117,TODAY()+1),IF(BD117="Positive",BC117,TODAY()+1),IF(BG117="Positive",BF117,TODAY()+1),IF(BJ117="Positive",BI117,TODAY()+1),IF(BM117="Positive",BL117,TODAY()+1),IF(BP117="Positive",BO117,TODAY()+1),IF(BS117="Positive",BR117,TODAY()+1),IF(BV117="Positive",BU117,TODAY()+1),IF(BY117="Positive",BX117,TODAY()+1),IF(CB117="Positive",CA117,TODAY()+1),IF(CE117="Positive",CD117,TODAY()+1),IF(CH117="Positive",CG117,TODAY()+1),IF(CK117="Positive",CJ117,TODAY()+1),IF(CN117="Positive",CM117,TODAY()+1),IF(CR117="Positive",CP117,TODAY()+1))=TODAY()+1,"",MIN(IF(M117="Positive",K117,TODAY()+1),IF(AO117="Positive",AN117,TODAY()+1),IF(AR117="Positive",AQ117,TODAY()+1),IF(AU117="Positive",AT117,TODAY()+1),IF(AX117="Positive",AW117,TODAY()+1),IF(BA117="Positive",AZ117,TODAY()+1),IF(BD117="Positive",BC117,TODAY()+1),IF(BG117="Positive",BF117,TODAY()+1),IF(BJ117="Positive",BI117,TODAY()+1),IF(BM117="Positive",BL117,TODAY()+1),IF(BP117="Positive",BO117,TODAY()+1),IF(BS117="Positive",BR117,TODAY()+1),IF(BV117="Positive",BU117,TODAY()+1),IF(BY117="Positive",BX117,TODAY()+1),IF(CB117="Positive",CA117,TODAY()+1),IF(CE117="Positive",CD117,TODAY()+1),IF(CH117="Positive",CG117,TODAY()+1),IF(CK117="Positive",CJ117,TODAY()+1),IF(CN117="Positive",CM117,TODAY()+1),IF(CR117="Positive",CP117,TODAY()+1)))</f>
        <v/>
      </c>
      <c r="CT117" s="157" t="str">
        <f>IF(OR(M117 = "Positive", AO117 = "Positive", AR117 = "Positive", AU117 = "Positive", AX117 = "Positive", BA117 = "Positive", BD117 = "Positive", BG117 = "Positive", BJ117 = "Positive", BM117 = "Positive", BP117 = "Positive", BS117 = "Positive", BV117 = "Positive", BY117 = "Positive", CB117 = "Positive", CE117 = "Positive", CH117 = "Positive", CK117 = "Positive", CN117 = "Positive", CR117 = "Positive"), "YES", "")</f>
        <v/>
      </c>
    </row>
    <row r="118" spans="1:98" x14ac:dyDescent="0.35">
      <c r="A118" s="163">
        <f t="shared" si="5"/>
        <v>117</v>
      </c>
      <c r="B118" s="144">
        <f>'Facility Information'!$B$9</f>
        <v>0</v>
      </c>
      <c r="C118" s="104"/>
      <c r="D118" s="49"/>
      <c r="E118" s="53"/>
      <c r="F118" s="281"/>
      <c r="G118" s="117"/>
      <c r="H118" s="43"/>
      <c r="I118" s="289"/>
      <c r="J118" s="289"/>
      <c r="K118" s="298"/>
      <c r="L118" s="54"/>
      <c r="M118" s="142"/>
      <c r="N118" s="142"/>
      <c r="O118" s="76"/>
      <c r="P118" s="220"/>
      <c r="Q118" s="52"/>
      <c r="R118" s="82"/>
      <c r="S118" s="83"/>
      <c r="T118" s="53"/>
      <c r="U118" s="55"/>
      <c r="V118" s="56"/>
      <c r="W118" s="46"/>
      <c r="X118" s="46"/>
      <c r="Y118" s="46"/>
      <c r="Z118" s="46"/>
      <c r="AA118" s="46"/>
      <c r="AB118" s="46"/>
      <c r="AC118" s="46"/>
      <c r="AD118" s="46"/>
      <c r="AE118" s="46"/>
      <c r="AF118" s="252"/>
      <c r="AG118" s="252"/>
      <c r="AH118" s="252"/>
      <c r="AI118" s="322"/>
      <c r="AJ118" s="75"/>
      <c r="AK118" s="317" t="str">
        <f ca="1">IF(AND(CT118 = "YES", V118 &lt;&gt; ""), MIN(CS118, V118), CS118)</f>
        <v/>
      </c>
      <c r="AL118" s="313" t="str">
        <f t="shared" ca="1" si="3"/>
        <v/>
      </c>
      <c r="AM118" s="313" t="str">
        <f t="shared" ca="1" si="4"/>
        <v/>
      </c>
      <c r="AN118" s="248"/>
      <c r="AO118" s="46"/>
      <c r="AP118" s="46"/>
      <c r="AQ118" s="248"/>
      <c r="AR118" s="46"/>
      <c r="AS118" s="46"/>
      <c r="AT118" s="248"/>
      <c r="AU118" s="46"/>
      <c r="AV118" s="46"/>
      <c r="AW118" s="248"/>
      <c r="AX118" s="46"/>
      <c r="AY118" s="46"/>
      <c r="AZ118" s="248"/>
      <c r="BA118" s="46"/>
      <c r="BB118" s="46"/>
      <c r="BC118" s="248"/>
      <c r="BD118" s="46"/>
      <c r="BE118" s="46"/>
      <c r="BF118" s="248"/>
      <c r="BG118" s="46"/>
      <c r="BH118" s="46"/>
      <c r="BI118" s="248"/>
      <c r="BJ118" s="46"/>
      <c r="BK118" s="46"/>
      <c r="BL118" s="248"/>
      <c r="BM118" s="46"/>
      <c r="BN118" s="46"/>
      <c r="BO118" s="248"/>
      <c r="BP118" s="46"/>
      <c r="BQ118" s="46"/>
      <c r="BR118" s="248"/>
      <c r="BS118" s="46"/>
      <c r="BT118" s="46"/>
      <c r="BU118" s="248"/>
      <c r="BV118" s="46"/>
      <c r="BW118" s="46"/>
      <c r="BX118" s="248"/>
      <c r="BY118" s="46"/>
      <c r="BZ118" s="46"/>
      <c r="CA118" s="248"/>
      <c r="CB118" s="46"/>
      <c r="CC118" s="46"/>
      <c r="CD118" s="248"/>
      <c r="CE118" s="46"/>
      <c r="CF118" s="46"/>
      <c r="CG118" s="248"/>
      <c r="CH118" s="46"/>
      <c r="CI118" s="46"/>
      <c r="CJ118" s="248"/>
      <c r="CK118" s="46"/>
      <c r="CL118" s="46"/>
      <c r="CM118" s="248"/>
      <c r="CN118" s="46"/>
      <c r="CO118" s="46"/>
      <c r="CP118" s="330"/>
      <c r="CQ118" s="46"/>
      <c r="CR118" s="47"/>
      <c r="CS118" s="156" t="str">
        <f ca="1">IF(MIN(IF(M118="Positive",K118,TODAY()+1),IF(AO118="Positive",AN118,TODAY()+1),IF(AR118="Positive",AQ118,TODAY()+1),IF(AU118="Positive",AT118,TODAY()+1),IF(AX118="Positive",AW118,TODAY()+1),IF(BA118="Positive",AZ118,TODAY()+1),IF(BD118="Positive",BC118,TODAY()+1),IF(BG118="Positive",BF118,TODAY()+1),IF(BJ118="Positive",BI118,TODAY()+1),IF(BM118="Positive",BL118,TODAY()+1),IF(BP118="Positive",BO118,TODAY()+1),IF(BS118="Positive",BR118,TODAY()+1),IF(BV118="Positive",BU118,TODAY()+1),IF(BY118="Positive",BX118,TODAY()+1),IF(CB118="Positive",CA118,TODAY()+1),IF(CE118="Positive",CD118,TODAY()+1),IF(CH118="Positive",CG118,TODAY()+1),IF(CK118="Positive",CJ118,TODAY()+1),IF(CN118="Positive",CM118,TODAY()+1),IF(CR118="Positive",CP118,TODAY()+1))=TODAY()+1,"",MIN(IF(M118="Positive",K118,TODAY()+1),IF(AO118="Positive",AN118,TODAY()+1),IF(AR118="Positive",AQ118,TODAY()+1),IF(AU118="Positive",AT118,TODAY()+1),IF(AX118="Positive",AW118,TODAY()+1),IF(BA118="Positive",AZ118,TODAY()+1),IF(BD118="Positive",BC118,TODAY()+1),IF(BG118="Positive",BF118,TODAY()+1),IF(BJ118="Positive",BI118,TODAY()+1),IF(BM118="Positive",BL118,TODAY()+1),IF(BP118="Positive",BO118,TODAY()+1),IF(BS118="Positive",BR118,TODAY()+1),IF(BV118="Positive",BU118,TODAY()+1),IF(BY118="Positive",BX118,TODAY()+1),IF(CB118="Positive",CA118,TODAY()+1),IF(CE118="Positive",CD118,TODAY()+1),IF(CH118="Positive",CG118,TODAY()+1),IF(CK118="Positive",CJ118,TODAY()+1),IF(CN118="Positive",CM118,TODAY()+1),IF(CR118="Positive",CP118,TODAY()+1)))</f>
        <v/>
      </c>
      <c r="CT118" s="157" t="str">
        <f>IF(OR(M118 = "Positive", AO118 = "Positive", AR118 = "Positive", AU118 = "Positive", AX118 = "Positive", BA118 = "Positive", BD118 = "Positive", BG118 = "Positive", BJ118 = "Positive", BM118 = "Positive", BP118 = "Positive", BS118 = "Positive", BV118 = "Positive", BY118 = "Positive", CB118 = "Positive", CE118 = "Positive", CH118 = "Positive", CK118 = "Positive", CN118 = "Positive", CR118 = "Positive"), "YES", "")</f>
        <v/>
      </c>
    </row>
    <row r="119" spans="1:98" x14ac:dyDescent="0.35">
      <c r="A119" s="163">
        <f t="shared" si="5"/>
        <v>118</v>
      </c>
      <c r="B119" s="144">
        <f>'Facility Information'!$B$9</f>
        <v>0</v>
      </c>
      <c r="C119" s="104"/>
      <c r="D119" s="49"/>
      <c r="E119" s="53"/>
      <c r="F119" s="281"/>
      <c r="G119" s="117"/>
      <c r="H119" s="43"/>
      <c r="I119" s="289"/>
      <c r="J119" s="289"/>
      <c r="K119" s="298"/>
      <c r="L119" s="54"/>
      <c r="M119" s="142"/>
      <c r="N119" s="142"/>
      <c r="O119" s="76"/>
      <c r="P119" s="220"/>
      <c r="Q119" s="52"/>
      <c r="R119" s="82"/>
      <c r="S119" s="83"/>
      <c r="T119" s="53"/>
      <c r="U119" s="55"/>
      <c r="V119" s="56"/>
      <c r="W119" s="46"/>
      <c r="X119" s="46"/>
      <c r="Y119" s="46"/>
      <c r="Z119" s="46"/>
      <c r="AA119" s="46"/>
      <c r="AB119" s="46"/>
      <c r="AC119" s="46"/>
      <c r="AD119" s="46"/>
      <c r="AE119" s="46"/>
      <c r="AF119" s="252"/>
      <c r="AG119" s="252"/>
      <c r="AH119" s="252"/>
      <c r="AI119" s="322"/>
      <c r="AJ119" s="75"/>
      <c r="AK119" s="317" t="str">
        <f ca="1">IF(AND(CT119 = "YES", V119 &lt;&gt; ""), MIN(CS119, V119), CS119)</f>
        <v/>
      </c>
      <c r="AL119" s="313" t="str">
        <f t="shared" ca="1" si="3"/>
        <v/>
      </c>
      <c r="AM119" s="313" t="str">
        <f t="shared" ca="1" si="4"/>
        <v/>
      </c>
      <c r="AN119" s="248"/>
      <c r="AO119" s="46"/>
      <c r="AP119" s="46"/>
      <c r="AQ119" s="248"/>
      <c r="AR119" s="46"/>
      <c r="AS119" s="46"/>
      <c r="AT119" s="248"/>
      <c r="AU119" s="46"/>
      <c r="AV119" s="46"/>
      <c r="AW119" s="248"/>
      <c r="AX119" s="46"/>
      <c r="AY119" s="46"/>
      <c r="AZ119" s="248"/>
      <c r="BA119" s="46"/>
      <c r="BB119" s="46"/>
      <c r="BC119" s="248"/>
      <c r="BD119" s="46"/>
      <c r="BE119" s="46"/>
      <c r="BF119" s="248"/>
      <c r="BG119" s="46"/>
      <c r="BH119" s="46"/>
      <c r="BI119" s="248"/>
      <c r="BJ119" s="46"/>
      <c r="BK119" s="46"/>
      <c r="BL119" s="248"/>
      <c r="BM119" s="46"/>
      <c r="BN119" s="46"/>
      <c r="BO119" s="248"/>
      <c r="BP119" s="46"/>
      <c r="BQ119" s="46"/>
      <c r="BR119" s="248"/>
      <c r="BS119" s="46"/>
      <c r="BT119" s="46"/>
      <c r="BU119" s="248"/>
      <c r="BV119" s="46"/>
      <c r="BW119" s="46"/>
      <c r="BX119" s="248"/>
      <c r="BY119" s="46"/>
      <c r="BZ119" s="46"/>
      <c r="CA119" s="248"/>
      <c r="CB119" s="46"/>
      <c r="CC119" s="46"/>
      <c r="CD119" s="248"/>
      <c r="CE119" s="46"/>
      <c r="CF119" s="46"/>
      <c r="CG119" s="248"/>
      <c r="CH119" s="46"/>
      <c r="CI119" s="46"/>
      <c r="CJ119" s="248"/>
      <c r="CK119" s="46"/>
      <c r="CL119" s="46"/>
      <c r="CM119" s="248"/>
      <c r="CN119" s="46"/>
      <c r="CO119" s="46"/>
      <c r="CP119" s="330"/>
      <c r="CQ119" s="46"/>
      <c r="CR119" s="47"/>
      <c r="CS119" s="156" t="str">
        <f ca="1">IF(MIN(IF(M119="Positive",K119,TODAY()+1),IF(AO119="Positive",AN119,TODAY()+1),IF(AR119="Positive",AQ119,TODAY()+1),IF(AU119="Positive",AT119,TODAY()+1),IF(AX119="Positive",AW119,TODAY()+1),IF(BA119="Positive",AZ119,TODAY()+1),IF(BD119="Positive",BC119,TODAY()+1),IF(BG119="Positive",BF119,TODAY()+1),IF(BJ119="Positive",BI119,TODAY()+1),IF(BM119="Positive",BL119,TODAY()+1),IF(BP119="Positive",BO119,TODAY()+1),IF(BS119="Positive",BR119,TODAY()+1),IF(BV119="Positive",BU119,TODAY()+1),IF(BY119="Positive",BX119,TODAY()+1),IF(CB119="Positive",CA119,TODAY()+1),IF(CE119="Positive",CD119,TODAY()+1),IF(CH119="Positive",CG119,TODAY()+1),IF(CK119="Positive",CJ119,TODAY()+1),IF(CN119="Positive",CM119,TODAY()+1),IF(CR119="Positive",CP119,TODAY()+1))=TODAY()+1,"",MIN(IF(M119="Positive",K119,TODAY()+1),IF(AO119="Positive",AN119,TODAY()+1),IF(AR119="Positive",AQ119,TODAY()+1),IF(AU119="Positive",AT119,TODAY()+1),IF(AX119="Positive",AW119,TODAY()+1),IF(BA119="Positive",AZ119,TODAY()+1),IF(BD119="Positive",BC119,TODAY()+1),IF(BG119="Positive",BF119,TODAY()+1),IF(BJ119="Positive",BI119,TODAY()+1),IF(BM119="Positive",BL119,TODAY()+1),IF(BP119="Positive",BO119,TODAY()+1),IF(BS119="Positive",BR119,TODAY()+1),IF(BV119="Positive",BU119,TODAY()+1),IF(BY119="Positive",BX119,TODAY()+1),IF(CB119="Positive",CA119,TODAY()+1),IF(CE119="Positive",CD119,TODAY()+1),IF(CH119="Positive",CG119,TODAY()+1),IF(CK119="Positive",CJ119,TODAY()+1),IF(CN119="Positive",CM119,TODAY()+1),IF(CR119="Positive",CP119,TODAY()+1)))</f>
        <v/>
      </c>
      <c r="CT119" s="157" t="str">
        <f>IF(OR(M119 = "Positive", AO119 = "Positive", AR119 = "Positive", AU119 = "Positive", AX119 = "Positive", BA119 = "Positive", BD119 = "Positive", BG119 = "Positive", BJ119 = "Positive", BM119 = "Positive", BP119 = "Positive", BS119 = "Positive", BV119 = "Positive", BY119 = "Positive", CB119 = "Positive", CE119 = "Positive", CH119 = "Positive", CK119 = "Positive", CN119 = "Positive", CR119 = "Positive"), "YES", "")</f>
        <v/>
      </c>
    </row>
    <row r="120" spans="1:98" x14ac:dyDescent="0.35">
      <c r="A120" s="163">
        <f t="shared" si="5"/>
        <v>119</v>
      </c>
      <c r="B120" s="144">
        <f>'Facility Information'!$B$9</f>
        <v>0</v>
      </c>
      <c r="C120" s="104"/>
      <c r="D120" s="49"/>
      <c r="E120" s="53"/>
      <c r="F120" s="281"/>
      <c r="G120" s="117"/>
      <c r="H120" s="43"/>
      <c r="I120" s="289"/>
      <c r="J120" s="289"/>
      <c r="K120" s="298"/>
      <c r="L120" s="54"/>
      <c r="M120" s="142"/>
      <c r="N120" s="142"/>
      <c r="O120" s="76"/>
      <c r="P120" s="220"/>
      <c r="Q120" s="52"/>
      <c r="R120" s="82"/>
      <c r="S120" s="83"/>
      <c r="T120" s="53"/>
      <c r="U120" s="55"/>
      <c r="V120" s="56"/>
      <c r="W120" s="46"/>
      <c r="X120" s="46"/>
      <c r="Y120" s="46"/>
      <c r="Z120" s="46"/>
      <c r="AA120" s="46"/>
      <c r="AB120" s="46"/>
      <c r="AC120" s="46"/>
      <c r="AD120" s="46"/>
      <c r="AE120" s="46"/>
      <c r="AF120" s="252"/>
      <c r="AG120" s="252"/>
      <c r="AH120" s="252"/>
      <c r="AI120" s="322"/>
      <c r="AJ120" s="75"/>
      <c r="AK120" s="317" t="str">
        <f ca="1">IF(AND(CT120 = "YES", V120 &lt;&gt; ""), MIN(CS120, V120), CS120)</f>
        <v/>
      </c>
      <c r="AL120" s="313" t="str">
        <f t="shared" ca="1" si="3"/>
        <v/>
      </c>
      <c r="AM120" s="313" t="str">
        <f t="shared" ca="1" si="4"/>
        <v/>
      </c>
      <c r="AN120" s="248"/>
      <c r="AO120" s="46"/>
      <c r="AP120" s="46"/>
      <c r="AQ120" s="248"/>
      <c r="AR120" s="46"/>
      <c r="AS120" s="46"/>
      <c r="AT120" s="248"/>
      <c r="AU120" s="46"/>
      <c r="AV120" s="46"/>
      <c r="AW120" s="248"/>
      <c r="AX120" s="46"/>
      <c r="AY120" s="46"/>
      <c r="AZ120" s="248"/>
      <c r="BA120" s="46"/>
      <c r="BB120" s="46"/>
      <c r="BC120" s="248"/>
      <c r="BD120" s="46"/>
      <c r="BE120" s="46"/>
      <c r="BF120" s="248"/>
      <c r="BG120" s="46"/>
      <c r="BH120" s="46"/>
      <c r="BI120" s="248"/>
      <c r="BJ120" s="46"/>
      <c r="BK120" s="46"/>
      <c r="BL120" s="248"/>
      <c r="BM120" s="46"/>
      <c r="BN120" s="46"/>
      <c r="BO120" s="248"/>
      <c r="BP120" s="46"/>
      <c r="BQ120" s="46"/>
      <c r="BR120" s="248"/>
      <c r="BS120" s="46"/>
      <c r="BT120" s="46"/>
      <c r="BU120" s="248"/>
      <c r="BV120" s="46"/>
      <c r="BW120" s="46"/>
      <c r="BX120" s="248"/>
      <c r="BY120" s="46"/>
      <c r="BZ120" s="46"/>
      <c r="CA120" s="248"/>
      <c r="CB120" s="46"/>
      <c r="CC120" s="46"/>
      <c r="CD120" s="248"/>
      <c r="CE120" s="46"/>
      <c r="CF120" s="46"/>
      <c r="CG120" s="248"/>
      <c r="CH120" s="46"/>
      <c r="CI120" s="46"/>
      <c r="CJ120" s="248"/>
      <c r="CK120" s="46"/>
      <c r="CL120" s="46"/>
      <c r="CM120" s="248"/>
      <c r="CN120" s="46"/>
      <c r="CO120" s="46"/>
      <c r="CP120" s="330"/>
      <c r="CQ120" s="46"/>
      <c r="CR120" s="47"/>
      <c r="CS120" s="156" t="str">
        <f ca="1">IF(MIN(IF(M120="Positive",K120,TODAY()+1),IF(AO120="Positive",AN120,TODAY()+1),IF(AR120="Positive",AQ120,TODAY()+1),IF(AU120="Positive",AT120,TODAY()+1),IF(AX120="Positive",AW120,TODAY()+1),IF(BA120="Positive",AZ120,TODAY()+1),IF(BD120="Positive",BC120,TODAY()+1),IF(BG120="Positive",BF120,TODAY()+1),IF(BJ120="Positive",BI120,TODAY()+1),IF(BM120="Positive",BL120,TODAY()+1),IF(BP120="Positive",BO120,TODAY()+1),IF(BS120="Positive",BR120,TODAY()+1),IF(BV120="Positive",BU120,TODAY()+1),IF(BY120="Positive",BX120,TODAY()+1),IF(CB120="Positive",CA120,TODAY()+1),IF(CE120="Positive",CD120,TODAY()+1),IF(CH120="Positive",CG120,TODAY()+1),IF(CK120="Positive",CJ120,TODAY()+1),IF(CN120="Positive",CM120,TODAY()+1),IF(CR120="Positive",CP120,TODAY()+1))=TODAY()+1,"",MIN(IF(M120="Positive",K120,TODAY()+1),IF(AO120="Positive",AN120,TODAY()+1),IF(AR120="Positive",AQ120,TODAY()+1),IF(AU120="Positive",AT120,TODAY()+1),IF(AX120="Positive",AW120,TODAY()+1),IF(BA120="Positive",AZ120,TODAY()+1),IF(BD120="Positive",BC120,TODAY()+1),IF(BG120="Positive",BF120,TODAY()+1),IF(BJ120="Positive",BI120,TODAY()+1),IF(BM120="Positive",BL120,TODAY()+1),IF(BP120="Positive",BO120,TODAY()+1),IF(BS120="Positive",BR120,TODAY()+1),IF(BV120="Positive",BU120,TODAY()+1),IF(BY120="Positive",BX120,TODAY()+1),IF(CB120="Positive",CA120,TODAY()+1),IF(CE120="Positive",CD120,TODAY()+1),IF(CH120="Positive",CG120,TODAY()+1),IF(CK120="Positive",CJ120,TODAY()+1),IF(CN120="Positive",CM120,TODAY()+1),IF(CR120="Positive",CP120,TODAY()+1)))</f>
        <v/>
      </c>
      <c r="CT120" s="157" t="str">
        <f>IF(OR(M120 = "Positive", AO120 = "Positive", AR120 = "Positive", AU120 = "Positive", AX120 = "Positive", BA120 = "Positive", BD120 = "Positive", BG120 = "Positive", BJ120 = "Positive", BM120 = "Positive", BP120 = "Positive", BS120 = "Positive", BV120 = "Positive", BY120 = "Positive", CB120 = "Positive", CE120 = "Positive", CH120 = "Positive", CK120 = "Positive", CN120 = "Positive", CR120 = "Positive"), "YES", "")</f>
        <v/>
      </c>
    </row>
    <row r="121" spans="1:98" x14ac:dyDescent="0.35">
      <c r="A121" s="163">
        <f t="shared" si="5"/>
        <v>120</v>
      </c>
      <c r="B121" s="144">
        <f>'Facility Information'!$B$9</f>
        <v>0</v>
      </c>
      <c r="C121" s="104"/>
      <c r="D121" s="49"/>
      <c r="E121" s="53"/>
      <c r="F121" s="281"/>
      <c r="G121" s="117"/>
      <c r="H121" s="43"/>
      <c r="I121" s="289"/>
      <c r="J121" s="289"/>
      <c r="K121" s="298"/>
      <c r="L121" s="54"/>
      <c r="M121" s="142"/>
      <c r="N121" s="142"/>
      <c r="O121" s="76"/>
      <c r="P121" s="220"/>
      <c r="Q121" s="52"/>
      <c r="R121" s="82"/>
      <c r="S121" s="83"/>
      <c r="T121" s="53"/>
      <c r="U121" s="55"/>
      <c r="V121" s="56"/>
      <c r="W121" s="46"/>
      <c r="X121" s="46"/>
      <c r="Y121" s="46"/>
      <c r="Z121" s="46"/>
      <c r="AA121" s="46"/>
      <c r="AB121" s="46"/>
      <c r="AC121" s="46"/>
      <c r="AD121" s="46"/>
      <c r="AE121" s="46"/>
      <c r="AF121" s="252"/>
      <c r="AG121" s="252"/>
      <c r="AH121" s="252"/>
      <c r="AI121" s="322"/>
      <c r="AJ121" s="75"/>
      <c r="AK121" s="317" t="str">
        <f ca="1">IF(AND(CT121 = "YES", V121 &lt;&gt; ""), MIN(CS121, V121), CS121)</f>
        <v/>
      </c>
      <c r="AL121" s="313" t="str">
        <f t="shared" ca="1" si="3"/>
        <v/>
      </c>
      <c r="AM121" s="313" t="str">
        <f t="shared" ca="1" si="4"/>
        <v/>
      </c>
      <c r="AN121" s="248"/>
      <c r="AO121" s="46"/>
      <c r="AP121" s="46"/>
      <c r="AQ121" s="248"/>
      <c r="AR121" s="46"/>
      <c r="AS121" s="46"/>
      <c r="AT121" s="248"/>
      <c r="AU121" s="46"/>
      <c r="AV121" s="46"/>
      <c r="AW121" s="248"/>
      <c r="AX121" s="46"/>
      <c r="AY121" s="46"/>
      <c r="AZ121" s="248"/>
      <c r="BA121" s="46"/>
      <c r="BB121" s="46"/>
      <c r="BC121" s="248"/>
      <c r="BD121" s="46"/>
      <c r="BE121" s="46"/>
      <c r="BF121" s="248"/>
      <c r="BG121" s="46"/>
      <c r="BH121" s="46"/>
      <c r="BI121" s="248"/>
      <c r="BJ121" s="46"/>
      <c r="BK121" s="46"/>
      <c r="BL121" s="248"/>
      <c r="BM121" s="46"/>
      <c r="BN121" s="46"/>
      <c r="BO121" s="248"/>
      <c r="BP121" s="46"/>
      <c r="BQ121" s="46"/>
      <c r="BR121" s="248"/>
      <c r="BS121" s="46"/>
      <c r="BT121" s="46"/>
      <c r="BU121" s="248"/>
      <c r="BV121" s="46"/>
      <c r="BW121" s="46"/>
      <c r="BX121" s="248"/>
      <c r="BY121" s="46"/>
      <c r="BZ121" s="46"/>
      <c r="CA121" s="248"/>
      <c r="CB121" s="46"/>
      <c r="CC121" s="46"/>
      <c r="CD121" s="248"/>
      <c r="CE121" s="46"/>
      <c r="CF121" s="46"/>
      <c r="CG121" s="248"/>
      <c r="CH121" s="46"/>
      <c r="CI121" s="46"/>
      <c r="CJ121" s="248"/>
      <c r="CK121" s="46"/>
      <c r="CL121" s="46"/>
      <c r="CM121" s="248"/>
      <c r="CN121" s="46"/>
      <c r="CO121" s="46"/>
      <c r="CP121" s="330"/>
      <c r="CQ121" s="46"/>
      <c r="CR121" s="47"/>
      <c r="CS121" s="156" t="str">
        <f ca="1">IF(MIN(IF(M121="Positive",K121,TODAY()+1),IF(AO121="Positive",AN121,TODAY()+1),IF(AR121="Positive",AQ121,TODAY()+1),IF(AU121="Positive",AT121,TODAY()+1),IF(AX121="Positive",AW121,TODAY()+1),IF(BA121="Positive",AZ121,TODAY()+1),IF(BD121="Positive",BC121,TODAY()+1),IF(BG121="Positive",BF121,TODAY()+1),IF(BJ121="Positive",BI121,TODAY()+1),IF(BM121="Positive",BL121,TODAY()+1),IF(BP121="Positive",BO121,TODAY()+1),IF(BS121="Positive",BR121,TODAY()+1),IF(BV121="Positive",BU121,TODAY()+1),IF(BY121="Positive",BX121,TODAY()+1),IF(CB121="Positive",CA121,TODAY()+1),IF(CE121="Positive",CD121,TODAY()+1),IF(CH121="Positive",CG121,TODAY()+1),IF(CK121="Positive",CJ121,TODAY()+1),IF(CN121="Positive",CM121,TODAY()+1),IF(CR121="Positive",CP121,TODAY()+1))=TODAY()+1,"",MIN(IF(M121="Positive",K121,TODAY()+1),IF(AO121="Positive",AN121,TODAY()+1),IF(AR121="Positive",AQ121,TODAY()+1),IF(AU121="Positive",AT121,TODAY()+1),IF(AX121="Positive",AW121,TODAY()+1),IF(BA121="Positive",AZ121,TODAY()+1),IF(BD121="Positive",BC121,TODAY()+1),IF(BG121="Positive",BF121,TODAY()+1),IF(BJ121="Positive",BI121,TODAY()+1),IF(BM121="Positive",BL121,TODAY()+1),IF(BP121="Positive",BO121,TODAY()+1),IF(BS121="Positive",BR121,TODAY()+1),IF(BV121="Positive",BU121,TODAY()+1),IF(BY121="Positive",BX121,TODAY()+1),IF(CB121="Positive",CA121,TODAY()+1),IF(CE121="Positive",CD121,TODAY()+1),IF(CH121="Positive",CG121,TODAY()+1),IF(CK121="Positive",CJ121,TODAY()+1),IF(CN121="Positive",CM121,TODAY()+1),IF(CR121="Positive",CP121,TODAY()+1)))</f>
        <v/>
      </c>
      <c r="CT121" s="157" t="str">
        <f>IF(OR(M121 = "Positive", AO121 = "Positive", AR121 = "Positive", AU121 = "Positive", AX121 = "Positive", BA121 = "Positive", BD121 = "Positive", BG121 = "Positive", BJ121 = "Positive", BM121 = "Positive", BP121 = "Positive", BS121 = "Positive", BV121 = "Positive", BY121 = "Positive", CB121 = "Positive", CE121 = "Positive", CH121 = "Positive", CK121 = "Positive", CN121 = "Positive", CR121 = "Positive"), "YES", "")</f>
        <v/>
      </c>
    </row>
    <row r="122" spans="1:98" x14ac:dyDescent="0.35">
      <c r="A122" s="163">
        <f t="shared" si="5"/>
        <v>121</v>
      </c>
      <c r="B122" s="144">
        <f>'Facility Information'!$B$9</f>
        <v>0</v>
      </c>
      <c r="C122" s="104"/>
      <c r="D122" s="49"/>
      <c r="E122" s="53"/>
      <c r="F122" s="281"/>
      <c r="G122" s="117"/>
      <c r="H122" s="43"/>
      <c r="I122" s="289"/>
      <c r="J122" s="289"/>
      <c r="K122" s="298"/>
      <c r="L122" s="54"/>
      <c r="M122" s="142"/>
      <c r="N122" s="142"/>
      <c r="O122" s="76"/>
      <c r="P122" s="220"/>
      <c r="Q122" s="52"/>
      <c r="R122" s="82"/>
      <c r="S122" s="83"/>
      <c r="T122" s="53"/>
      <c r="U122" s="55"/>
      <c r="V122" s="56"/>
      <c r="W122" s="46"/>
      <c r="X122" s="46"/>
      <c r="Y122" s="46"/>
      <c r="Z122" s="46"/>
      <c r="AA122" s="46"/>
      <c r="AB122" s="46"/>
      <c r="AC122" s="46"/>
      <c r="AD122" s="46"/>
      <c r="AE122" s="46"/>
      <c r="AF122" s="252"/>
      <c r="AG122" s="252"/>
      <c r="AH122" s="252"/>
      <c r="AI122" s="322"/>
      <c r="AJ122" s="75"/>
      <c r="AK122" s="317" t="str">
        <f ca="1">IF(AND(CT122 = "YES", V122 &lt;&gt; ""), MIN(CS122, V122), CS122)</f>
        <v/>
      </c>
      <c r="AL122" s="313" t="str">
        <f t="shared" ca="1" si="3"/>
        <v/>
      </c>
      <c r="AM122" s="313" t="str">
        <f t="shared" ca="1" si="4"/>
        <v/>
      </c>
      <c r="AN122" s="248"/>
      <c r="AO122" s="46"/>
      <c r="AP122" s="46"/>
      <c r="AQ122" s="248"/>
      <c r="AR122" s="46"/>
      <c r="AS122" s="46"/>
      <c r="AT122" s="248"/>
      <c r="AU122" s="46"/>
      <c r="AV122" s="46"/>
      <c r="AW122" s="248"/>
      <c r="AX122" s="46"/>
      <c r="AY122" s="46"/>
      <c r="AZ122" s="248"/>
      <c r="BA122" s="46"/>
      <c r="BB122" s="46"/>
      <c r="BC122" s="248"/>
      <c r="BD122" s="46"/>
      <c r="BE122" s="46"/>
      <c r="BF122" s="248"/>
      <c r="BG122" s="46"/>
      <c r="BH122" s="46"/>
      <c r="BI122" s="248"/>
      <c r="BJ122" s="46"/>
      <c r="BK122" s="46"/>
      <c r="BL122" s="248"/>
      <c r="BM122" s="46"/>
      <c r="BN122" s="46"/>
      <c r="BO122" s="248"/>
      <c r="BP122" s="46"/>
      <c r="BQ122" s="46"/>
      <c r="BR122" s="248"/>
      <c r="BS122" s="46"/>
      <c r="BT122" s="46"/>
      <c r="BU122" s="248"/>
      <c r="BV122" s="46"/>
      <c r="BW122" s="46"/>
      <c r="BX122" s="248"/>
      <c r="BY122" s="46"/>
      <c r="BZ122" s="46"/>
      <c r="CA122" s="248"/>
      <c r="CB122" s="46"/>
      <c r="CC122" s="46"/>
      <c r="CD122" s="248"/>
      <c r="CE122" s="46"/>
      <c r="CF122" s="46"/>
      <c r="CG122" s="248"/>
      <c r="CH122" s="46"/>
      <c r="CI122" s="46"/>
      <c r="CJ122" s="248"/>
      <c r="CK122" s="46"/>
      <c r="CL122" s="46"/>
      <c r="CM122" s="248"/>
      <c r="CN122" s="46"/>
      <c r="CO122" s="46"/>
      <c r="CP122" s="330"/>
      <c r="CQ122" s="46"/>
      <c r="CR122" s="47"/>
      <c r="CS122" s="156" t="str">
        <f ca="1">IF(MIN(IF(M122="Positive",K122,TODAY()+1),IF(AO122="Positive",AN122,TODAY()+1),IF(AR122="Positive",AQ122,TODAY()+1),IF(AU122="Positive",AT122,TODAY()+1),IF(AX122="Positive",AW122,TODAY()+1),IF(BA122="Positive",AZ122,TODAY()+1),IF(BD122="Positive",BC122,TODAY()+1),IF(BG122="Positive",BF122,TODAY()+1),IF(BJ122="Positive",BI122,TODAY()+1),IF(BM122="Positive",BL122,TODAY()+1),IF(BP122="Positive",BO122,TODAY()+1),IF(BS122="Positive",BR122,TODAY()+1),IF(BV122="Positive",BU122,TODAY()+1),IF(BY122="Positive",BX122,TODAY()+1),IF(CB122="Positive",CA122,TODAY()+1),IF(CE122="Positive",CD122,TODAY()+1),IF(CH122="Positive",CG122,TODAY()+1),IF(CK122="Positive",CJ122,TODAY()+1),IF(CN122="Positive",CM122,TODAY()+1),IF(CR122="Positive",CP122,TODAY()+1))=TODAY()+1,"",MIN(IF(M122="Positive",K122,TODAY()+1),IF(AO122="Positive",AN122,TODAY()+1),IF(AR122="Positive",AQ122,TODAY()+1),IF(AU122="Positive",AT122,TODAY()+1),IF(AX122="Positive",AW122,TODAY()+1),IF(BA122="Positive",AZ122,TODAY()+1),IF(BD122="Positive",BC122,TODAY()+1),IF(BG122="Positive",BF122,TODAY()+1),IF(BJ122="Positive",BI122,TODAY()+1),IF(BM122="Positive",BL122,TODAY()+1),IF(BP122="Positive",BO122,TODAY()+1),IF(BS122="Positive",BR122,TODAY()+1),IF(BV122="Positive",BU122,TODAY()+1),IF(BY122="Positive",BX122,TODAY()+1),IF(CB122="Positive",CA122,TODAY()+1),IF(CE122="Positive",CD122,TODAY()+1),IF(CH122="Positive",CG122,TODAY()+1),IF(CK122="Positive",CJ122,TODAY()+1),IF(CN122="Positive",CM122,TODAY()+1),IF(CR122="Positive",CP122,TODAY()+1)))</f>
        <v/>
      </c>
      <c r="CT122" s="157" t="str">
        <f>IF(OR(M122 = "Positive", AO122 = "Positive", AR122 = "Positive", AU122 = "Positive", AX122 = "Positive", BA122 = "Positive", BD122 = "Positive", BG122 = "Positive", BJ122 = "Positive", BM122 = "Positive", BP122 = "Positive", BS122 = "Positive", BV122 = "Positive", BY122 = "Positive", CB122 = "Positive", CE122 = "Positive", CH122 = "Positive", CK122 = "Positive", CN122 = "Positive", CR122 = "Positive"), "YES", "")</f>
        <v/>
      </c>
    </row>
    <row r="123" spans="1:98" x14ac:dyDescent="0.35">
      <c r="A123" s="163">
        <f t="shared" si="5"/>
        <v>122</v>
      </c>
      <c r="B123" s="144">
        <f>'Facility Information'!$B$9</f>
        <v>0</v>
      </c>
      <c r="C123" s="104"/>
      <c r="D123" s="49"/>
      <c r="E123" s="53"/>
      <c r="F123" s="281"/>
      <c r="G123" s="117"/>
      <c r="H123" s="43"/>
      <c r="I123" s="289"/>
      <c r="J123" s="289"/>
      <c r="K123" s="298"/>
      <c r="L123" s="54"/>
      <c r="M123" s="142"/>
      <c r="N123" s="142"/>
      <c r="O123" s="76"/>
      <c r="P123" s="220"/>
      <c r="Q123" s="52"/>
      <c r="R123" s="82"/>
      <c r="S123" s="83"/>
      <c r="T123" s="53"/>
      <c r="U123" s="55"/>
      <c r="V123" s="56"/>
      <c r="W123" s="46"/>
      <c r="X123" s="46"/>
      <c r="Y123" s="46"/>
      <c r="Z123" s="46"/>
      <c r="AA123" s="46"/>
      <c r="AB123" s="46"/>
      <c r="AC123" s="46"/>
      <c r="AD123" s="46"/>
      <c r="AE123" s="46"/>
      <c r="AF123" s="252"/>
      <c r="AG123" s="252"/>
      <c r="AH123" s="252"/>
      <c r="AI123" s="322"/>
      <c r="AJ123" s="75"/>
      <c r="AK123" s="317" t="str">
        <f ca="1">IF(AND(CT123 = "YES", V123 &lt;&gt; ""), MIN(CS123, V123), CS123)</f>
        <v/>
      </c>
      <c r="AL123" s="313" t="str">
        <f t="shared" ca="1" si="3"/>
        <v/>
      </c>
      <c r="AM123" s="313" t="str">
        <f t="shared" ca="1" si="4"/>
        <v/>
      </c>
      <c r="AN123" s="248"/>
      <c r="AO123" s="46"/>
      <c r="AP123" s="46"/>
      <c r="AQ123" s="248"/>
      <c r="AR123" s="46"/>
      <c r="AS123" s="46"/>
      <c r="AT123" s="248"/>
      <c r="AU123" s="46"/>
      <c r="AV123" s="46"/>
      <c r="AW123" s="248"/>
      <c r="AX123" s="46"/>
      <c r="AY123" s="46"/>
      <c r="AZ123" s="248"/>
      <c r="BA123" s="46"/>
      <c r="BB123" s="46"/>
      <c r="BC123" s="248"/>
      <c r="BD123" s="46"/>
      <c r="BE123" s="46"/>
      <c r="BF123" s="248"/>
      <c r="BG123" s="46"/>
      <c r="BH123" s="46"/>
      <c r="BI123" s="248"/>
      <c r="BJ123" s="46"/>
      <c r="BK123" s="46"/>
      <c r="BL123" s="248"/>
      <c r="BM123" s="46"/>
      <c r="BN123" s="46"/>
      <c r="BO123" s="248"/>
      <c r="BP123" s="46"/>
      <c r="BQ123" s="46"/>
      <c r="BR123" s="248"/>
      <c r="BS123" s="46"/>
      <c r="BT123" s="46"/>
      <c r="BU123" s="248"/>
      <c r="BV123" s="46"/>
      <c r="BW123" s="46"/>
      <c r="BX123" s="248"/>
      <c r="BY123" s="46"/>
      <c r="BZ123" s="46"/>
      <c r="CA123" s="248"/>
      <c r="CB123" s="46"/>
      <c r="CC123" s="46"/>
      <c r="CD123" s="248"/>
      <c r="CE123" s="46"/>
      <c r="CF123" s="46"/>
      <c r="CG123" s="248"/>
      <c r="CH123" s="46"/>
      <c r="CI123" s="46"/>
      <c r="CJ123" s="248"/>
      <c r="CK123" s="46"/>
      <c r="CL123" s="46"/>
      <c r="CM123" s="248"/>
      <c r="CN123" s="46"/>
      <c r="CO123" s="46"/>
      <c r="CP123" s="330"/>
      <c r="CQ123" s="46"/>
      <c r="CR123" s="47"/>
      <c r="CS123" s="156" t="str">
        <f ca="1">IF(MIN(IF(M123="Positive",K123,TODAY()+1),IF(AO123="Positive",AN123,TODAY()+1),IF(AR123="Positive",AQ123,TODAY()+1),IF(AU123="Positive",AT123,TODAY()+1),IF(AX123="Positive",AW123,TODAY()+1),IF(BA123="Positive",AZ123,TODAY()+1),IF(BD123="Positive",BC123,TODAY()+1),IF(BG123="Positive",BF123,TODAY()+1),IF(BJ123="Positive",BI123,TODAY()+1),IF(BM123="Positive",BL123,TODAY()+1),IF(BP123="Positive",BO123,TODAY()+1),IF(BS123="Positive",BR123,TODAY()+1),IF(BV123="Positive",BU123,TODAY()+1),IF(BY123="Positive",BX123,TODAY()+1),IF(CB123="Positive",CA123,TODAY()+1),IF(CE123="Positive",CD123,TODAY()+1),IF(CH123="Positive",CG123,TODAY()+1),IF(CK123="Positive",CJ123,TODAY()+1),IF(CN123="Positive",CM123,TODAY()+1),IF(CR123="Positive",CP123,TODAY()+1))=TODAY()+1,"",MIN(IF(M123="Positive",K123,TODAY()+1),IF(AO123="Positive",AN123,TODAY()+1),IF(AR123="Positive",AQ123,TODAY()+1),IF(AU123="Positive",AT123,TODAY()+1),IF(AX123="Positive",AW123,TODAY()+1),IF(BA123="Positive",AZ123,TODAY()+1),IF(BD123="Positive",BC123,TODAY()+1),IF(BG123="Positive",BF123,TODAY()+1),IF(BJ123="Positive",BI123,TODAY()+1),IF(BM123="Positive",BL123,TODAY()+1),IF(BP123="Positive",BO123,TODAY()+1),IF(BS123="Positive",BR123,TODAY()+1),IF(BV123="Positive",BU123,TODAY()+1),IF(BY123="Positive",BX123,TODAY()+1),IF(CB123="Positive",CA123,TODAY()+1),IF(CE123="Positive",CD123,TODAY()+1),IF(CH123="Positive",CG123,TODAY()+1),IF(CK123="Positive",CJ123,TODAY()+1),IF(CN123="Positive",CM123,TODAY()+1),IF(CR123="Positive",CP123,TODAY()+1)))</f>
        <v/>
      </c>
      <c r="CT123" s="157" t="str">
        <f>IF(OR(M123 = "Positive", AO123 = "Positive", AR123 = "Positive", AU123 = "Positive", AX123 = "Positive", BA123 = "Positive", BD123 = "Positive", BG123 = "Positive", BJ123 = "Positive", BM123 = "Positive", BP123 = "Positive", BS123 = "Positive", BV123 = "Positive", BY123 = "Positive", CB123 = "Positive", CE123 = "Positive", CH123 = "Positive", CK123 = "Positive", CN123 = "Positive", CR123 = "Positive"), "YES", "")</f>
        <v/>
      </c>
    </row>
    <row r="124" spans="1:98" x14ac:dyDescent="0.35">
      <c r="A124" s="163">
        <f t="shared" si="5"/>
        <v>123</v>
      </c>
      <c r="B124" s="144">
        <f>'Facility Information'!$B$9</f>
        <v>0</v>
      </c>
      <c r="C124" s="104"/>
      <c r="D124" s="49"/>
      <c r="E124" s="53"/>
      <c r="F124" s="281"/>
      <c r="G124" s="117"/>
      <c r="H124" s="43"/>
      <c r="I124" s="289"/>
      <c r="J124" s="289"/>
      <c r="K124" s="298"/>
      <c r="L124" s="54"/>
      <c r="M124" s="142"/>
      <c r="N124" s="142"/>
      <c r="O124" s="76"/>
      <c r="P124" s="220"/>
      <c r="Q124" s="52"/>
      <c r="R124" s="82"/>
      <c r="S124" s="83"/>
      <c r="T124" s="53"/>
      <c r="U124" s="55"/>
      <c r="V124" s="56"/>
      <c r="W124" s="46"/>
      <c r="X124" s="46"/>
      <c r="Y124" s="46"/>
      <c r="Z124" s="46"/>
      <c r="AA124" s="46"/>
      <c r="AB124" s="46"/>
      <c r="AC124" s="46"/>
      <c r="AD124" s="46"/>
      <c r="AE124" s="46"/>
      <c r="AF124" s="252"/>
      <c r="AG124" s="252"/>
      <c r="AH124" s="252"/>
      <c r="AI124" s="322"/>
      <c r="AJ124" s="75"/>
      <c r="AK124" s="317" t="str">
        <f ca="1">IF(AND(CT124 = "YES", V124 &lt;&gt; ""), MIN(CS124, V124), CS124)</f>
        <v/>
      </c>
      <c r="AL124" s="313" t="str">
        <f t="shared" ca="1" si="3"/>
        <v/>
      </c>
      <c r="AM124" s="313" t="str">
        <f t="shared" ca="1" si="4"/>
        <v/>
      </c>
      <c r="AN124" s="248"/>
      <c r="AO124" s="46"/>
      <c r="AP124" s="46"/>
      <c r="AQ124" s="248"/>
      <c r="AR124" s="46"/>
      <c r="AS124" s="46"/>
      <c r="AT124" s="248"/>
      <c r="AU124" s="46"/>
      <c r="AV124" s="46"/>
      <c r="AW124" s="248"/>
      <c r="AX124" s="46"/>
      <c r="AY124" s="46"/>
      <c r="AZ124" s="248"/>
      <c r="BA124" s="46"/>
      <c r="BB124" s="46"/>
      <c r="BC124" s="248"/>
      <c r="BD124" s="46"/>
      <c r="BE124" s="46"/>
      <c r="BF124" s="248"/>
      <c r="BG124" s="46"/>
      <c r="BH124" s="46"/>
      <c r="BI124" s="248"/>
      <c r="BJ124" s="46"/>
      <c r="BK124" s="46"/>
      <c r="BL124" s="248"/>
      <c r="BM124" s="46"/>
      <c r="BN124" s="46"/>
      <c r="BO124" s="248"/>
      <c r="BP124" s="46"/>
      <c r="BQ124" s="46"/>
      <c r="BR124" s="248"/>
      <c r="BS124" s="46"/>
      <c r="BT124" s="46"/>
      <c r="BU124" s="248"/>
      <c r="BV124" s="46"/>
      <c r="BW124" s="46"/>
      <c r="BX124" s="248"/>
      <c r="BY124" s="46"/>
      <c r="BZ124" s="46"/>
      <c r="CA124" s="248"/>
      <c r="CB124" s="46"/>
      <c r="CC124" s="46"/>
      <c r="CD124" s="248"/>
      <c r="CE124" s="46"/>
      <c r="CF124" s="46"/>
      <c r="CG124" s="248"/>
      <c r="CH124" s="46"/>
      <c r="CI124" s="46"/>
      <c r="CJ124" s="248"/>
      <c r="CK124" s="46"/>
      <c r="CL124" s="46"/>
      <c r="CM124" s="248"/>
      <c r="CN124" s="46"/>
      <c r="CO124" s="46"/>
      <c r="CP124" s="330"/>
      <c r="CQ124" s="46"/>
      <c r="CR124" s="47"/>
      <c r="CS124" s="156" t="str">
        <f ca="1">IF(MIN(IF(M124="Positive",K124,TODAY()+1),IF(AO124="Positive",AN124,TODAY()+1),IF(AR124="Positive",AQ124,TODAY()+1),IF(AU124="Positive",AT124,TODAY()+1),IF(AX124="Positive",AW124,TODAY()+1),IF(BA124="Positive",AZ124,TODAY()+1),IF(BD124="Positive",BC124,TODAY()+1),IF(BG124="Positive",BF124,TODAY()+1),IF(BJ124="Positive",BI124,TODAY()+1),IF(BM124="Positive",BL124,TODAY()+1),IF(BP124="Positive",BO124,TODAY()+1),IF(BS124="Positive",BR124,TODAY()+1),IF(BV124="Positive",BU124,TODAY()+1),IF(BY124="Positive",BX124,TODAY()+1),IF(CB124="Positive",CA124,TODAY()+1),IF(CE124="Positive",CD124,TODAY()+1),IF(CH124="Positive",CG124,TODAY()+1),IF(CK124="Positive",CJ124,TODAY()+1),IF(CN124="Positive",CM124,TODAY()+1),IF(CR124="Positive",CP124,TODAY()+1))=TODAY()+1,"",MIN(IF(M124="Positive",K124,TODAY()+1),IF(AO124="Positive",AN124,TODAY()+1),IF(AR124="Positive",AQ124,TODAY()+1),IF(AU124="Positive",AT124,TODAY()+1),IF(AX124="Positive",AW124,TODAY()+1),IF(BA124="Positive",AZ124,TODAY()+1),IF(BD124="Positive",BC124,TODAY()+1),IF(BG124="Positive",BF124,TODAY()+1),IF(BJ124="Positive",BI124,TODAY()+1),IF(BM124="Positive",BL124,TODAY()+1),IF(BP124="Positive",BO124,TODAY()+1),IF(BS124="Positive",BR124,TODAY()+1),IF(BV124="Positive",BU124,TODAY()+1),IF(BY124="Positive",BX124,TODAY()+1),IF(CB124="Positive",CA124,TODAY()+1),IF(CE124="Positive",CD124,TODAY()+1),IF(CH124="Positive",CG124,TODAY()+1),IF(CK124="Positive",CJ124,TODAY()+1),IF(CN124="Positive",CM124,TODAY()+1),IF(CR124="Positive",CP124,TODAY()+1)))</f>
        <v/>
      </c>
      <c r="CT124" s="157" t="str">
        <f>IF(OR(M124 = "Positive", AO124 = "Positive", AR124 = "Positive", AU124 = "Positive", AX124 = "Positive", BA124 = "Positive", BD124 = "Positive", BG124 = "Positive", BJ124 = "Positive", BM124 = "Positive", BP124 = "Positive", BS124 = "Positive", BV124 = "Positive", BY124 = "Positive", CB124 = "Positive", CE124 = "Positive", CH124 = "Positive", CK124 = "Positive", CN124 = "Positive", CR124 = "Positive"), "YES", "")</f>
        <v/>
      </c>
    </row>
    <row r="125" spans="1:98" x14ac:dyDescent="0.35">
      <c r="A125" s="163">
        <f t="shared" si="5"/>
        <v>124</v>
      </c>
      <c r="B125" s="144">
        <f>'Facility Information'!$B$9</f>
        <v>0</v>
      </c>
      <c r="C125" s="104"/>
      <c r="D125" s="49"/>
      <c r="E125" s="53"/>
      <c r="F125" s="281"/>
      <c r="G125" s="117"/>
      <c r="H125" s="43"/>
      <c r="I125" s="289"/>
      <c r="J125" s="289"/>
      <c r="K125" s="298"/>
      <c r="L125" s="54"/>
      <c r="M125" s="142"/>
      <c r="N125" s="142"/>
      <c r="O125" s="76"/>
      <c r="P125" s="220"/>
      <c r="Q125" s="52"/>
      <c r="R125" s="82"/>
      <c r="S125" s="83"/>
      <c r="T125" s="53"/>
      <c r="U125" s="55"/>
      <c r="V125" s="56"/>
      <c r="W125" s="46"/>
      <c r="X125" s="46"/>
      <c r="Y125" s="46"/>
      <c r="Z125" s="46"/>
      <c r="AA125" s="46"/>
      <c r="AB125" s="46"/>
      <c r="AC125" s="46"/>
      <c r="AD125" s="46"/>
      <c r="AE125" s="46"/>
      <c r="AF125" s="252"/>
      <c r="AG125" s="252"/>
      <c r="AH125" s="252"/>
      <c r="AI125" s="322"/>
      <c r="AJ125" s="75"/>
      <c r="AK125" s="317" t="str">
        <f ca="1">IF(AND(CT125 = "YES", V125 &lt;&gt; ""), MIN(CS125, V125), CS125)</f>
        <v/>
      </c>
      <c r="AL125" s="313" t="str">
        <f t="shared" ca="1" si="3"/>
        <v/>
      </c>
      <c r="AM125" s="313" t="str">
        <f t="shared" ca="1" si="4"/>
        <v/>
      </c>
      <c r="AN125" s="248"/>
      <c r="AO125" s="46"/>
      <c r="AP125" s="46"/>
      <c r="AQ125" s="248"/>
      <c r="AR125" s="46"/>
      <c r="AS125" s="46"/>
      <c r="AT125" s="248"/>
      <c r="AU125" s="46"/>
      <c r="AV125" s="46"/>
      <c r="AW125" s="248"/>
      <c r="AX125" s="46"/>
      <c r="AY125" s="46"/>
      <c r="AZ125" s="248"/>
      <c r="BA125" s="46"/>
      <c r="BB125" s="46"/>
      <c r="BC125" s="248"/>
      <c r="BD125" s="46"/>
      <c r="BE125" s="46"/>
      <c r="BF125" s="248"/>
      <c r="BG125" s="46"/>
      <c r="BH125" s="46"/>
      <c r="BI125" s="248"/>
      <c r="BJ125" s="46"/>
      <c r="BK125" s="46"/>
      <c r="BL125" s="248"/>
      <c r="BM125" s="46"/>
      <c r="BN125" s="46"/>
      <c r="BO125" s="248"/>
      <c r="BP125" s="46"/>
      <c r="BQ125" s="46"/>
      <c r="BR125" s="248"/>
      <c r="BS125" s="46"/>
      <c r="BT125" s="46"/>
      <c r="BU125" s="248"/>
      <c r="BV125" s="46"/>
      <c r="BW125" s="46"/>
      <c r="BX125" s="248"/>
      <c r="BY125" s="46"/>
      <c r="BZ125" s="46"/>
      <c r="CA125" s="248"/>
      <c r="CB125" s="46"/>
      <c r="CC125" s="46"/>
      <c r="CD125" s="248"/>
      <c r="CE125" s="46"/>
      <c r="CF125" s="46"/>
      <c r="CG125" s="248"/>
      <c r="CH125" s="46"/>
      <c r="CI125" s="46"/>
      <c r="CJ125" s="248"/>
      <c r="CK125" s="46"/>
      <c r="CL125" s="46"/>
      <c r="CM125" s="248"/>
      <c r="CN125" s="46"/>
      <c r="CO125" s="46"/>
      <c r="CP125" s="330"/>
      <c r="CQ125" s="46"/>
      <c r="CR125" s="47"/>
      <c r="CS125" s="156" t="str">
        <f ca="1">IF(MIN(IF(M125="Positive",K125,TODAY()+1),IF(AO125="Positive",AN125,TODAY()+1),IF(AR125="Positive",AQ125,TODAY()+1),IF(AU125="Positive",AT125,TODAY()+1),IF(AX125="Positive",AW125,TODAY()+1),IF(BA125="Positive",AZ125,TODAY()+1),IF(BD125="Positive",BC125,TODAY()+1),IF(BG125="Positive",BF125,TODAY()+1),IF(BJ125="Positive",BI125,TODAY()+1),IF(BM125="Positive",BL125,TODAY()+1),IF(BP125="Positive",BO125,TODAY()+1),IF(BS125="Positive",BR125,TODAY()+1),IF(BV125="Positive",BU125,TODAY()+1),IF(BY125="Positive",BX125,TODAY()+1),IF(CB125="Positive",CA125,TODAY()+1),IF(CE125="Positive",CD125,TODAY()+1),IF(CH125="Positive",CG125,TODAY()+1),IF(CK125="Positive",CJ125,TODAY()+1),IF(CN125="Positive",CM125,TODAY()+1),IF(CR125="Positive",CP125,TODAY()+1))=TODAY()+1,"",MIN(IF(M125="Positive",K125,TODAY()+1),IF(AO125="Positive",AN125,TODAY()+1),IF(AR125="Positive",AQ125,TODAY()+1),IF(AU125="Positive",AT125,TODAY()+1),IF(AX125="Positive",AW125,TODAY()+1),IF(BA125="Positive",AZ125,TODAY()+1),IF(BD125="Positive",BC125,TODAY()+1),IF(BG125="Positive",BF125,TODAY()+1),IF(BJ125="Positive",BI125,TODAY()+1),IF(BM125="Positive",BL125,TODAY()+1),IF(BP125="Positive",BO125,TODAY()+1),IF(BS125="Positive",BR125,TODAY()+1),IF(BV125="Positive",BU125,TODAY()+1),IF(BY125="Positive",BX125,TODAY()+1),IF(CB125="Positive",CA125,TODAY()+1),IF(CE125="Positive",CD125,TODAY()+1),IF(CH125="Positive",CG125,TODAY()+1),IF(CK125="Positive",CJ125,TODAY()+1),IF(CN125="Positive",CM125,TODAY()+1),IF(CR125="Positive",CP125,TODAY()+1)))</f>
        <v/>
      </c>
      <c r="CT125" s="157" t="str">
        <f>IF(OR(M125 = "Positive", AO125 = "Positive", AR125 = "Positive", AU125 = "Positive", AX125 = "Positive", BA125 = "Positive", BD125 = "Positive", BG125 = "Positive", BJ125 = "Positive", BM125 = "Positive", BP125 = "Positive", BS125 = "Positive", BV125 = "Positive", BY125 = "Positive", CB125 = "Positive", CE125 = "Positive", CH125 = "Positive", CK125 = "Positive", CN125 = "Positive", CR125 = "Positive"), "YES", "")</f>
        <v/>
      </c>
    </row>
    <row r="126" spans="1:98" x14ac:dyDescent="0.35">
      <c r="A126" s="163">
        <f t="shared" si="5"/>
        <v>125</v>
      </c>
      <c r="B126" s="144">
        <f>'Facility Information'!$B$9</f>
        <v>0</v>
      </c>
      <c r="C126" s="104"/>
      <c r="D126" s="49"/>
      <c r="E126" s="53"/>
      <c r="F126" s="281"/>
      <c r="G126" s="117"/>
      <c r="H126" s="43"/>
      <c r="I126" s="289"/>
      <c r="J126" s="289"/>
      <c r="K126" s="298"/>
      <c r="L126" s="54"/>
      <c r="M126" s="142"/>
      <c r="N126" s="142"/>
      <c r="O126" s="76"/>
      <c r="P126" s="220"/>
      <c r="Q126" s="52"/>
      <c r="R126" s="82"/>
      <c r="S126" s="83"/>
      <c r="T126" s="53"/>
      <c r="U126" s="55"/>
      <c r="V126" s="56"/>
      <c r="W126" s="46"/>
      <c r="X126" s="46"/>
      <c r="Y126" s="46"/>
      <c r="Z126" s="46"/>
      <c r="AA126" s="46"/>
      <c r="AB126" s="46"/>
      <c r="AC126" s="46"/>
      <c r="AD126" s="46"/>
      <c r="AE126" s="46"/>
      <c r="AF126" s="252"/>
      <c r="AG126" s="252"/>
      <c r="AH126" s="252"/>
      <c r="AI126" s="322"/>
      <c r="AJ126" s="75"/>
      <c r="AK126" s="317" t="str">
        <f ca="1">IF(AND(CT126 = "YES", V126 &lt;&gt; ""), MIN(CS126, V126), CS126)</f>
        <v/>
      </c>
      <c r="AL126" s="313" t="str">
        <f t="shared" ca="1" si="3"/>
        <v/>
      </c>
      <c r="AM126" s="313" t="str">
        <f t="shared" ca="1" si="4"/>
        <v/>
      </c>
      <c r="AN126" s="248"/>
      <c r="AO126" s="46"/>
      <c r="AP126" s="46"/>
      <c r="AQ126" s="248"/>
      <c r="AR126" s="46"/>
      <c r="AS126" s="46"/>
      <c r="AT126" s="248"/>
      <c r="AU126" s="46"/>
      <c r="AV126" s="46"/>
      <c r="AW126" s="248"/>
      <c r="AX126" s="46"/>
      <c r="AY126" s="46"/>
      <c r="AZ126" s="248"/>
      <c r="BA126" s="46"/>
      <c r="BB126" s="46"/>
      <c r="BC126" s="248"/>
      <c r="BD126" s="46"/>
      <c r="BE126" s="46"/>
      <c r="BF126" s="248"/>
      <c r="BG126" s="46"/>
      <c r="BH126" s="46"/>
      <c r="BI126" s="248"/>
      <c r="BJ126" s="46"/>
      <c r="BK126" s="46"/>
      <c r="BL126" s="248"/>
      <c r="BM126" s="46"/>
      <c r="BN126" s="46"/>
      <c r="BO126" s="248"/>
      <c r="BP126" s="46"/>
      <c r="BQ126" s="46"/>
      <c r="BR126" s="248"/>
      <c r="BS126" s="46"/>
      <c r="BT126" s="46"/>
      <c r="BU126" s="248"/>
      <c r="BV126" s="46"/>
      <c r="BW126" s="46"/>
      <c r="BX126" s="248"/>
      <c r="BY126" s="46"/>
      <c r="BZ126" s="46"/>
      <c r="CA126" s="248"/>
      <c r="CB126" s="46"/>
      <c r="CC126" s="46"/>
      <c r="CD126" s="248"/>
      <c r="CE126" s="46"/>
      <c r="CF126" s="46"/>
      <c r="CG126" s="248"/>
      <c r="CH126" s="46"/>
      <c r="CI126" s="46"/>
      <c r="CJ126" s="248"/>
      <c r="CK126" s="46"/>
      <c r="CL126" s="46"/>
      <c r="CM126" s="248"/>
      <c r="CN126" s="46"/>
      <c r="CO126" s="46"/>
      <c r="CP126" s="330"/>
      <c r="CQ126" s="46"/>
      <c r="CR126" s="47"/>
      <c r="CS126" s="156" t="str">
        <f ca="1">IF(MIN(IF(M126="Positive",K126,TODAY()+1),IF(AO126="Positive",AN126,TODAY()+1),IF(AR126="Positive",AQ126,TODAY()+1),IF(AU126="Positive",AT126,TODAY()+1),IF(AX126="Positive",AW126,TODAY()+1),IF(BA126="Positive",AZ126,TODAY()+1),IF(BD126="Positive",BC126,TODAY()+1),IF(BG126="Positive",BF126,TODAY()+1),IF(BJ126="Positive",BI126,TODAY()+1),IF(BM126="Positive",BL126,TODAY()+1),IF(BP126="Positive",BO126,TODAY()+1),IF(BS126="Positive",BR126,TODAY()+1),IF(BV126="Positive",BU126,TODAY()+1),IF(BY126="Positive",BX126,TODAY()+1),IF(CB126="Positive",CA126,TODAY()+1),IF(CE126="Positive",CD126,TODAY()+1),IF(CH126="Positive",CG126,TODAY()+1),IF(CK126="Positive",CJ126,TODAY()+1),IF(CN126="Positive",CM126,TODAY()+1),IF(CR126="Positive",CP126,TODAY()+1))=TODAY()+1,"",MIN(IF(M126="Positive",K126,TODAY()+1),IF(AO126="Positive",AN126,TODAY()+1),IF(AR126="Positive",AQ126,TODAY()+1),IF(AU126="Positive",AT126,TODAY()+1),IF(AX126="Positive",AW126,TODAY()+1),IF(BA126="Positive",AZ126,TODAY()+1),IF(BD126="Positive",BC126,TODAY()+1),IF(BG126="Positive",BF126,TODAY()+1),IF(BJ126="Positive",BI126,TODAY()+1),IF(BM126="Positive",BL126,TODAY()+1),IF(BP126="Positive",BO126,TODAY()+1),IF(BS126="Positive",BR126,TODAY()+1),IF(BV126="Positive",BU126,TODAY()+1),IF(BY126="Positive",BX126,TODAY()+1),IF(CB126="Positive",CA126,TODAY()+1),IF(CE126="Positive",CD126,TODAY()+1),IF(CH126="Positive",CG126,TODAY()+1),IF(CK126="Positive",CJ126,TODAY()+1),IF(CN126="Positive",CM126,TODAY()+1),IF(CR126="Positive",CP126,TODAY()+1)))</f>
        <v/>
      </c>
      <c r="CT126" s="157" t="str">
        <f>IF(OR(M126 = "Positive", AO126 = "Positive", AR126 = "Positive", AU126 = "Positive", AX126 = "Positive", BA126 = "Positive", BD126 = "Positive", BG126 = "Positive", BJ126 = "Positive", BM126 = "Positive", BP126 = "Positive", BS126 = "Positive", BV126 = "Positive", BY126 = "Positive", CB126 = "Positive", CE126 = "Positive", CH126 = "Positive", CK126 = "Positive", CN126 = "Positive", CR126 = "Positive"), "YES", "")</f>
        <v/>
      </c>
    </row>
    <row r="127" spans="1:98" x14ac:dyDescent="0.35">
      <c r="A127" s="163">
        <f t="shared" si="5"/>
        <v>126</v>
      </c>
      <c r="B127" s="144">
        <f>'Facility Information'!$B$9</f>
        <v>0</v>
      </c>
      <c r="C127" s="104"/>
      <c r="D127" s="49"/>
      <c r="E127" s="53"/>
      <c r="F127" s="281"/>
      <c r="G127" s="117"/>
      <c r="H127" s="43"/>
      <c r="I127" s="289"/>
      <c r="J127" s="289"/>
      <c r="K127" s="298"/>
      <c r="L127" s="54"/>
      <c r="M127" s="142"/>
      <c r="N127" s="142"/>
      <c r="O127" s="76"/>
      <c r="P127" s="220"/>
      <c r="Q127" s="52"/>
      <c r="R127" s="82"/>
      <c r="S127" s="83"/>
      <c r="T127" s="53"/>
      <c r="U127" s="55"/>
      <c r="V127" s="56"/>
      <c r="W127" s="46"/>
      <c r="X127" s="46"/>
      <c r="Y127" s="46"/>
      <c r="Z127" s="46"/>
      <c r="AA127" s="46"/>
      <c r="AB127" s="46"/>
      <c r="AC127" s="46"/>
      <c r="AD127" s="46"/>
      <c r="AE127" s="46"/>
      <c r="AF127" s="252"/>
      <c r="AG127" s="252"/>
      <c r="AH127" s="252"/>
      <c r="AI127" s="322"/>
      <c r="AJ127" s="75"/>
      <c r="AK127" s="317" t="str">
        <f ca="1">IF(AND(CT127 = "YES", V127 &lt;&gt; ""), MIN(CS127, V127), CS127)</f>
        <v/>
      </c>
      <c r="AL127" s="313" t="str">
        <f t="shared" ca="1" si="3"/>
        <v/>
      </c>
      <c r="AM127" s="313" t="str">
        <f t="shared" ca="1" si="4"/>
        <v/>
      </c>
      <c r="AN127" s="248"/>
      <c r="AO127" s="46"/>
      <c r="AP127" s="46"/>
      <c r="AQ127" s="248"/>
      <c r="AR127" s="46"/>
      <c r="AS127" s="46"/>
      <c r="AT127" s="248"/>
      <c r="AU127" s="46"/>
      <c r="AV127" s="46"/>
      <c r="AW127" s="248"/>
      <c r="AX127" s="46"/>
      <c r="AY127" s="46"/>
      <c r="AZ127" s="248"/>
      <c r="BA127" s="46"/>
      <c r="BB127" s="46"/>
      <c r="BC127" s="248"/>
      <c r="BD127" s="46"/>
      <c r="BE127" s="46"/>
      <c r="BF127" s="248"/>
      <c r="BG127" s="46"/>
      <c r="BH127" s="46"/>
      <c r="BI127" s="248"/>
      <c r="BJ127" s="46"/>
      <c r="BK127" s="46"/>
      <c r="BL127" s="248"/>
      <c r="BM127" s="46"/>
      <c r="BN127" s="46"/>
      <c r="BO127" s="248"/>
      <c r="BP127" s="46"/>
      <c r="BQ127" s="46"/>
      <c r="BR127" s="248"/>
      <c r="BS127" s="46"/>
      <c r="BT127" s="46"/>
      <c r="BU127" s="248"/>
      <c r="BV127" s="46"/>
      <c r="BW127" s="46"/>
      <c r="BX127" s="248"/>
      <c r="BY127" s="46"/>
      <c r="BZ127" s="46"/>
      <c r="CA127" s="248"/>
      <c r="CB127" s="46"/>
      <c r="CC127" s="46"/>
      <c r="CD127" s="248"/>
      <c r="CE127" s="46"/>
      <c r="CF127" s="46"/>
      <c r="CG127" s="248"/>
      <c r="CH127" s="46"/>
      <c r="CI127" s="46"/>
      <c r="CJ127" s="248"/>
      <c r="CK127" s="46"/>
      <c r="CL127" s="46"/>
      <c r="CM127" s="248"/>
      <c r="CN127" s="46"/>
      <c r="CO127" s="46"/>
      <c r="CP127" s="330"/>
      <c r="CQ127" s="46"/>
      <c r="CR127" s="47"/>
      <c r="CS127" s="156" t="str">
        <f ca="1">IF(MIN(IF(M127="Positive",K127,TODAY()+1),IF(AO127="Positive",AN127,TODAY()+1),IF(AR127="Positive",AQ127,TODAY()+1),IF(AU127="Positive",AT127,TODAY()+1),IF(AX127="Positive",AW127,TODAY()+1),IF(BA127="Positive",AZ127,TODAY()+1),IF(BD127="Positive",BC127,TODAY()+1),IF(BG127="Positive",BF127,TODAY()+1),IF(BJ127="Positive",BI127,TODAY()+1),IF(BM127="Positive",BL127,TODAY()+1),IF(BP127="Positive",BO127,TODAY()+1),IF(BS127="Positive",BR127,TODAY()+1),IF(BV127="Positive",BU127,TODAY()+1),IF(BY127="Positive",BX127,TODAY()+1),IF(CB127="Positive",CA127,TODAY()+1),IF(CE127="Positive",CD127,TODAY()+1),IF(CH127="Positive",CG127,TODAY()+1),IF(CK127="Positive",CJ127,TODAY()+1),IF(CN127="Positive",CM127,TODAY()+1),IF(CR127="Positive",CP127,TODAY()+1))=TODAY()+1,"",MIN(IF(M127="Positive",K127,TODAY()+1),IF(AO127="Positive",AN127,TODAY()+1),IF(AR127="Positive",AQ127,TODAY()+1),IF(AU127="Positive",AT127,TODAY()+1),IF(AX127="Positive",AW127,TODAY()+1),IF(BA127="Positive",AZ127,TODAY()+1),IF(BD127="Positive",BC127,TODAY()+1),IF(BG127="Positive",BF127,TODAY()+1),IF(BJ127="Positive",BI127,TODAY()+1),IF(BM127="Positive",BL127,TODAY()+1),IF(BP127="Positive",BO127,TODAY()+1),IF(BS127="Positive",BR127,TODAY()+1),IF(BV127="Positive",BU127,TODAY()+1),IF(BY127="Positive",BX127,TODAY()+1),IF(CB127="Positive",CA127,TODAY()+1),IF(CE127="Positive",CD127,TODAY()+1),IF(CH127="Positive",CG127,TODAY()+1),IF(CK127="Positive",CJ127,TODAY()+1),IF(CN127="Positive",CM127,TODAY()+1),IF(CR127="Positive",CP127,TODAY()+1)))</f>
        <v/>
      </c>
      <c r="CT127" s="157" t="str">
        <f>IF(OR(M127 = "Positive", AO127 = "Positive", AR127 = "Positive", AU127 = "Positive", AX127 = "Positive", BA127 = "Positive", BD127 = "Positive", BG127 = "Positive", BJ127 = "Positive", BM127 = "Positive", BP127 = "Positive", BS127 = "Positive", BV127 = "Positive", BY127 = "Positive", CB127 = "Positive", CE127 = "Positive", CH127 = "Positive", CK127 = "Positive", CN127 = "Positive", CR127 = "Positive"), "YES", "")</f>
        <v/>
      </c>
    </row>
    <row r="128" spans="1:98" x14ac:dyDescent="0.35">
      <c r="A128" s="163">
        <f t="shared" si="5"/>
        <v>127</v>
      </c>
      <c r="B128" s="144">
        <f>'Facility Information'!$B$9</f>
        <v>0</v>
      </c>
      <c r="C128" s="104"/>
      <c r="D128" s="49"/>
      <c r="E128" s="53"/>
      <c r="F128" s="281"/>
      <c r="G128" s="117"/>
      <c r="H128" s="43"/>
      <c r="I128" s="289"/>
      <c r="J128" s="289"/>
      <c r="K128" s="298"/>
      <c r="L128" s="54"/>
      <c r="M128" s="142"/>
      <c r="N128" s="142"/>
      <c r="O128" s="76"/>
      <c r="P128" s="220"/>
      <c r="Q128" s="52"/>
      <c r="R128" s="82"/>
      <c r="S128" s="83"/>
      <c r="T128" s="53"/>
      <c r="U128" s="55"/>
      <c r="V128" s="56"/>
      <c r="W128" s="46"/>
      <c r="X128" s="46"/>
      <c r="Y128" s="46"/>
      <c r="Z128" s="46"/>
      <c r="AA128" s="46"/>
      <c r="AB128" s="46"/>
      <c r="AC128" s="46"/>
      <c r="AD128" s="46"/>
      <c r="AE128" s="46"/>
      <c r="AF128" s="252"/>
      <c r="AG128" s="252"/>
      <c r="AH128" s="252"/>
      <c r="AI128" s="322"/>
      <c r="AJ128" s="75"/>
      <c r="AK128" s="317" t="str">
        <f ca="1">IF(AND(CT128 = "YES", V128 &lt;&gt; ""), MIN(CS128, V128), CS128)</f>
        <v/>
      </c>
      <c r="AL128" s="313" t="str">
        <f t="shared" ca="1" si="3"/>
        <v/>
      </c>
      <c r="AM128" s="313" t="str">
        <f t="shared" ca="1" si="4"/>
        <v/>
      </c>
      <c r="AN128" s="248"/>
      <c r="AO128" s="46"/>
      <c r="AP128" s="46"/>
      <c r="AQ128" s="248"/>
      <c r="AR128" s="46"/>
      <c r="AS128" s="46"/>
      <c r="AT128" s="248"/>
      <c r="AU128" s="46"/>
      <c r="AV128" s="46"/>
      <c r="AW128" s="248"/>
      <c r="AX128" s="46"/>
      <c r="AY128" s="46"/>
      <c r="AZ128" s="248"/>
      <c r="BA128" s="46"/>
      <c r="BB128" s="46"/>
      <c r="BC128" s="248"/>
      <c r="BD128" s="46"/>
      <c r="BE128" s="46"/>
      <c r="BF128" s="248"/>
      <c r="BG128" s="46"/>
      <c r="BH128" s="46"/>
      <c r="BI128" s="248"/>
      <c r="BJ128" s="46"/>
      <c r="BK128" s="46"/>
      <c r="BL128" s="248"/>
      <c r="BM128" s="46"/>
      <c r="BN128" s="46"/>
      <c r="BO128" s="248"/>
      <c r="BP128" s="46"/>
      <c r="BQ128" s="46"/>
      <c r="BR128" s="248"/>
      <c r="BS128" s="46"/>
      <c r="BT128" s="46"/>
      <c r="BU128" s="248"/>
      <c r="BV128" s="46"/>
      <c r="BW128" s="46"/>
      <c r="BX128" s="248"/>
      <c r="BY128" s="46"/>
      <c r="BZ128" s="46"/>
      <c r="CA128" s="248"/>
      <c r="CB128" s="46"/>
      <c r="CC128" s="46"/>
      <c r="CD128" s="248"/>
      <c r="CE128" s="46"/>
      <c r="CF128" s="46"/>
      <c r="CG128" s="248"/>
      <c r="CH128" s="46"/>
      <c r="CI128" s="46"/>
      <c r="CJ128" s="248"/>
      <c r="CK128" s="46"/>
      <c r="CL128" s="46"/>
      <c r="CM128" s="248"/>
      <c r="CN128" s="46"/>
      <c r="CO128" s="46"/>
      <c r="CP128" s="330"/>
      <c r="CQ128" s="46"/>
      <c r="CR128" s="47"/>
      <c r="CS128" s="156" t="str">
        <f ca="1">IF(MIN(IF(M128="Positive",K128,TODAY()+1),IF(AO128="Positive",AN128,TODAY()+1),IF(AR128="Positive",AQ128,TODAY()+1),IF(AU128="Positive",AT128,TODAY()+1),IF(AX128="Positive",AW128,TODAY()+1),IF(BA128="Positive",AZ128,TODAY()+1),IF(BD128="Positive",BC128,TODAY()+1),IF(BG128="Positive",BF128,TODAY()+1),IF(BJ128="Positive",BI128,TODAY()+1),IF(BM128="Positive",BL128,TODAY()+1),IF(BP128="Positive",BO128,TODAY()+1),IF(BS128="Positive",BR128,TODAY()+1),IF(BV128="Positive",BU128,TODAY()+1),IF(BY128="Positive",BX128,TODAY()+1),IF(CB128="Positive",CA128,TODAY()+1),IF(CE128="Positive",CD128,TODAY()+1),IF(CH128="Positive",CG128,TODAY()+1),IF(CK128="Positive",CJ128,TODAY()+1),IF(CN128="Positive",CM128,TODAY()+1),IF(CR128="Positive",CP128,TODAY()+1))=TODAY()+1,"",MIN(IF(M128="Positive",K128,TODAY()+1),IF(AO128="Positive",AN128,TODAY()+1),IF(AR128="Positive",AQ128,TODAY()+1),IF(AU128="Positive",AT128,TODAY()+1),IF(AX128="Positive",AW128,TODAY()+1),IF(BA128="Positive",AZ128,TODAY()+1),IF(BD128="Positive",BC128,TODAY()+1),IF(BG128="Positive",BF128,TODAY()+1),IF(BJ128="Positive",BI128,TODAY()+1),IF(BM128="Positive",BL128,TODAY()+1),IF(BP128="Positive",BO128,TODAY()+1),IF(BS128="Positive",BR128,TODAY()+1),IF(BV128="Positive",BU128,TODAY()+1),IF(BY128="Positive",BX128,TODAY()+1),IF(CB128="Positive",CA128,TODAY()+1),IF(CE128="Positive",CD128,TODAY()+1),IF(CH128="Positive",CG128,TODAY()+1),IF(CK128="Positive",CJ128,TODAY()+1),IF(CN128="Positive",CM128,TODAY()+1),IF(CR128="Positive",CP128,TODAY()+1)))</f>
        <v/>
      </c>
      <c r="CT128" s="157" t="str">
        <f>IF(OR(M128 = "Positive", AO128 = "Positive", AR128 = "Positive", AU128 = "Positive", AX128 = "Positive", BA128 = "Positive", BD128 = "Positive", BG128 = "Positive", BJ128 = "Positive", BM128 = "Positive", BP128 = "Positive", BS128 = "Positive", BV128 = "Positive", BY128 = "Positive", CB128 = "Positive", CE128 = "Positive", CH128 = "Positive", CK128 = "Positive", CN128 = "Positive", CR128 = "Positive"), "YES", "")</f>
        <v/>
      </c>
    </row>
    <row r="129" spans="1:98" x14ac:dyDescent="0.35">
      <c r="A129" s="163">
        <f t="shared" si="5"/>
        <v>128</v>
      </c>
      <c r="B129" s="144">
        <f>'Facility Information'!$B$9</f>
        <v>0</v>
      </c>
      <c r="C129" s="104"/>
      <c r="D129" s="49"/>
      <c r="E129" s="53"/>
      <c r="F129" s="281"/>
      <c r="G129" s="117"/>
      <c r="H129" s="43"/>
      <c r="I129" s="289"/>
      <c r="J129" s="289"/>
      <c r="K129" s="298"/>
      <c r="L129" s="54"/>
      <c r="M129" s="142"/>
      <c r="N129" s="142"/>
      <c r="O129" s="76"/>
      <c r="P129" s="220"/>
      <c r="Q129" s="52"/>
      <c r="R129" s="82"/>
      <c r="S129" s="83"/>
      <c r="T129" s="53"/>
      <c r="U129" s="55"/>
      <c r="V129" s="56"/>
      <c r="W129" s="46"/>
      <c r="X129" s="46"/>
      <c r="Y129" s="46"/>
      <c r="Z129" s="46"/>
      <c r="AA129" s="46"/>
      <c r="AB129" s="46"/>
      <c r="AC129" s="46"/>
      <c r="AD129" s="46"/>
      <c r="AE129" s="46"/>
      <c r="AF129" s="252"/>
      <c r="AG129" s="252"/>
      <c r="AH129" s="252"/>
      <c r="AI129" s="322"/>
      <c r="AJ129" s="75"/>
      <c r="AK129" s="317" t="str">
        <f ca="1">IF(AND(CT129 = "YES", V129 &lt;&gt; ""), MIN(CS129, V129), CS129)</f>
        <v/>
      </c>
      <c r="AL129" s="313" t="str">
        <f t="shared" ca="1" si="3"/>
        <v/>
      </c>
      <c r="AM129" s="313" t="str">
        <f t="shared" ca="1" si="4"/>
        <v/>
      </c>
      <c r="AN129" s="248"/>
      <c r="AO129" s="46"/>
      <c r="AP129" s="46"/>
      <c r="AQ129" s="248"/>
      <c r="AR129" s="46"/>
      <c r="AS129" s="46"/>
      <c r="AT129" s="248"/>
      <c r="AU129" s="46"/>
      <c r="AV129" s="46"/>
      <c r="AW129" s="248"/>
      <c r="AX129" s="46"/>
      <c r="AY129" s="46"/>
      <c r="AZ129" s="248"/>
      <c r="BA129" s="46"/>
      <c r="BB129" s="46"/>
      <c r="BC129" s="248"/>
      <c r="BD129" s="46"/>
      <c r="BE129" s="46"/>
      <c r="BF129" s="248"/>
      <c r="BG129" s="46"/>
      <c r="BH129" s="46"/>
      <c r="BI129" s="248"/>
      <c r="BJ129" s="46"/>
      <c r="BK129" s="46"/>
      <c r="BL129" s="248"/>
      <c r="BM129" s="46"/>
      <c r="BN129" s="46"/>
      <c r="BO129" s="248"/>
      <c r="BP129" s="46"/>
      <c r="BQ129" s="46"/>
      <c r="BR129" s="248"/>
      <c r="BS129" s="46"/>
      <c r="BT129" s="46"/>
      <c r="BU129" s="248"/>
      <c r="BV129" s="46"/>
      <c r="BW129" s="46"/>
      <c r="BX129" s="248"/>
      <c r="BY129" s="46"/>
      <c r="BZ129" s="46"/>
      <c r="CA129" s="248"/>
      <c r="CB129" s="46"/>
      <c r="CC129" s="46"/>
      <c r="CD129" s="248"/>
      <c r="CE129" s="46"/>
      <c r="CF129" s="46"/>
      <c r="CG129" s="248"/>
      <c r="CH129" s="46"/>
      <c r="CI129" s="46"/>
      <c r="CJ129" s="248"/>
      <c r="CK129" s="46"/>
      <c r="CL129" s="46"/>
      <c r="CM129" s="248"/>
      <c r="CN129" s="46"/>
      <c r="CO129" s="46"/>
      <c r="CP129" s="330"/>
      <c r="CQ129" s="46"/>
      <c r="CR129" s="47"/>
      <c r="CS129" s="156" t="str">
        <f ca="1">IF(MIN(IF(M129="Positive",K129,TODAY()+1),IF(AO129="Positive",AN129,TODAY()+1),IF(AR129="Positive",AQ129,TODAY()+1),IF(AU129="Positive",AT129,TODAY()+1),IF(AX129="Positive",AW129,TODAY()+1),IF(BA129="Positive",AZ129,TODAY()+1),IF(BD129="Positive",BC129,TODAY()+1),IF(BG129="Positive",BF129,TODAY()+1),IF(BJ129="Positive",BI129,TODAY()+1),IF(BM129="Positive",BL129,TODAY()+1),IF(BP129="Positive",BO129,TODAY()+1),IF(BS129="Positive",BR129,TODAY()+1),IF(BV129="Positive",BU129,TODAY()+1),IF(BY129="Positive",BX129,TODAY()+1),IF(CB129="Positive",CA129,TODAY()+1),IF(CE129="Positive",CD129,TODAY()+1),IF(CH129="Positive",CG129,TODAY()+1),IF(CK129="Positive",CJ129,TODAY()+1),IF(CN129="Positive",CM129,TODAY()+1),IF(CR129="Positive",CP129,TODAY()+1))=TODAY()+1,"",MIN(IF(M129="Positive",K129,TODAY()+1),IF(AO129="Positive",AN129,TODAY()+1),IF(AR129="Positive",AQ129,TODAY()+1),IF(AU129="Positive",AT129,TODAY()+1),IF(AX129="Positive",AW129,TODAY()+1),IF(BA129="Positive",AZ129,TODAY()+1),IF(BD129="Positive",BC129,TODAY()+1),IF(BG129="Positive",BF129,TODAY()+1),IF(BJ129="Positive",BI129,TODAY()+1),IF(BM129="Positive",BL129,TODAY()+1),IF(BP129="Positive",BO129,TODAY()+1),IF(BS129="Positive",BR129,TODAY()+1),IF(BV129="Positive",BU129,TODAY()+1),IF(BY129="Positive",BX129,TODAY()+1),IF(CB129="Positive",CA129,TODAY()+1),IF(CE129="Positive",CD129,TODAY()+1),IF(CH129="Positive",CG129,TODAY()+1),IF(CK129="Positive",CJ129,TODAY()+1),IF(CN129="Positive",CM129,TODAY()+1),IF(CR129="Positive",CP129,TODAY()+1)))</f>
        <v/>
      </c>
      <c r="CT129" s="157" t="str">
        <f>IF(OR(M129 = "Positive", AO129 = "Positive", AR129 = "Positive", AU129 = "Positive", AX129 = "Positive", BA129 = "Positive", BD129 = "Positive", BG129 = "Positive", BJ129 = "Positive", BM129 = "Positive", BP129 = "Positive", BS129 = "Positive", BV129 = "Positive", BY129 = "Positive", CB129 = "Positive", CE129 = "Positive", CH129 = "Positive", CK129 = "Positive", CN129 = "Positive", CR129 = "Positive"), "YES", "")</f>
        <v/>
      </c>
    </row>
    <row r="130" spans="1:98" x14ac:dyDescent="0.35">
      <c r="A130" s="163">
        <f t="shared" si="5"/>
        <v>129</v>
      </c>
      <c r="B130" s="144">
        <f>'Facility Information'!$B$9</f>
        <v>0</v>
      </c>
      <c r="C130" s="104"/>
      <c r="D130" s="49"/>
      <c r="E130" s="53"/>
      <c r="F130" s="281"/>
      <c r="G130" s="117"/>
      <c r="H130" s="43"/>
      <c r="I130" s="289"/>
      <c r="J130" s="289"/>
      <c r="K130" s="298"/>
      <c r="L130" s="54"/>
      <c r="M130" s="142"/>
      <c r="N130" s="142"/>
      <c r="O130" s="76"/>
      <c r="P130" s="220"/>
      <c r="Q130" s="52"/>
      <c r="R130" s="82"/>
      <c r="S130" s="83"/>
      <c r="T130" s="53"/>
      <c r="U130" s="55"/>
      <c r="V130" s="56"/>
      <c r="W130" s="46"/>
      <c r="X130" s="46"/>
      <c r="Y130" s="46"/>
      <c r="Z130" s="46"/>
      <c r="AA130" s="46"/>
      <c r="AB130" s="46"/>
      <c r="AC130" s="46"/>
      <c r="AD130" s="46"/>
      <c r="AE130" s="46"/>
      <c r="AF130" s="252"/>
      <c r="AG130" s="252"/>
      <c r="AH130" s="252"/>
      <c r="AI130" s="322"/>
      <c r="AJ130" s="75"/>
      <c r="AK130" s="317" t="str">
        <f ca="1">IF(AND(CT130 = "YES", V130 &lt;&gt; ""), MIN(CS130, V130), CS130)</f>
        <v/>
      </c>
      <c r="AL130" s="313" t="str">
        <f t="shared" ref="AL130:AL193" ca="1" si="6">IF(AND(I130 &lt;&gt; "", AK130 &lt;&gt; ""), AK130-I130, "")</f>
        <v/>
      </c>
      <c r="AM130" s="313" t="str">
        <f t="shared" ref="AM130:AM193" ca="1" si="7">IF(AND(J130 &lt;&gt; "", AK130 &lt;&gt; ""), AK130 - J130, "")</f>
        <v/>
      </c>
      <c r="AN130" s="248"/>
      <c r="AO130" s="46"/>
      <c r="AP130" s="46"/>
      <c r="AQ130" s="248"/>
      <c r="AR130" s="46"/>
      <c r="AS130" s="46"/>
      <c r="AT130" s="248"/>
      <c r="AU130" s="46"/>
      <c r="AV130" s="46"/>
      <c r="AW130" s="248"/>
      <c r="AX130" s="46"/>
      <c r="AY130" s="46"/>
      <c r="AZ130" s="248"/>
      <c r="BA130" s="46"/>
      <c r="BB130" s="46"/>
      <c r="BC130" s="248"/>
      <c r="BD130" s="46"/>
      <c r="BE130" s="46"/>
      <c r="BF130" s="248"/>
      <c r="BG130" s="46"/>
      <c r="BH130" s="46"/>
      <c r="BI130" s="248"/>
      <c r="BJ130" s="46"/>
      <c r="BK130" s="46"/>
      <c r="BL130" s="248"/>
      <c r="BM130" s="46"/>
      <c r="BN130" s="46"/>
      <c r="BO130" s="248"/>
      <c r="BP130" s="46"/>
      <c r="BQ130" s="46"/>
      <c r="BR130" s="248"/>
      <c r="BS130" s="46"/>
      <c r="BT130" s="46"/>
      <c r="BU130" s="248"/>
      <c r="BV130" s="46"/>
      <c r="BW130" s="46"/>
      <c r="BX130" s="248"/>
      <c r="BY130" s="46"/>
      <c r="BZ130" s="46"/>
      <c r="CA130" s="248"/>
      <c r="CB130" s="46"/>
      <c r="CC130" s="46"/>
      <c r="CD130" s="248"/>
      <c r="CE130" s="46"/>
      <c r="CF130" s="46"/>
      <c r="CG130" s="248"/>
      <c r="CH130" s="46"/>
      <c r="CI130" s="46"/>
      <c r="CJ130" s="248"/>
      <c r="CK130" s="46"/>
      <c r="CL130" s="46"/>
      <c r="CM130" s="248"/>
      <c r="CN130" s="46"/>
      <c r="CO130" s="46"/>
      <c r="CP130" s="330"/>
      <c r="CQ130" s="46"/>
      <c r="CR130" s="47"/>
      <c r="CS130" s="156" t="str">
        <f ca="1">IF(MIN(IF(M130="Positive",K130,TODAY()+1),IF(AO130="Positive",AN130,TODAY()+1),IF(AR130="Positive",AQ130,TODAY()+1),IF(AU130="Positive",AT130,TODAY()+1),IF(AX130="Positive",AW130,TODAY()+1),IF(BA130="Positive",AZ130,TODAY()+1),IF(BD130="Positive",BC130,TODAY()+1),IF(BG130="Positive",BF130,TODAY()+1),IF(BJ130="Positive",BI130,TODAY()+1),IF(BM130="Positive",BL130,TODAY()+1),IF(BP130="Positive",BO130,TODAY()+1),IF(BS130="Positive",BR130,TODAY()+1),IF(BV130="Positive",BU130,TODAY()+1),IF(BY130="Positive",BX130,TODAY()+1),IF(CB130="Positive",CA130,TODAY()+1),IF(CE130="Positive",CD130,TODAY()+1),IF(CH130="Positive",CG130,TODAY()+1),IF(CK130="Positive",CJ130,TODAY()+1),IF(CN130="Positive",CM130,TODAY()+1),IF(CR130="Positive",CP130,TODAY()+1))=TODAY()+1,"",MIN(IF(M130="Positive",K130,TODAY()+1),IF(AO130="Positive",AN130,TODAY()+1),IF(AR130="Positive",AQ130,TODAY()+1),IF(AU130="Positive",AT130,TODAY()+1),IF(AX130="Positive",AW130,TODAY()+1),IF(BA130="Positive",AZ130,TODAY()+1),IF(BD130="Positive",BC130,TODAY()+1),IF(BG130="Positive",BF130,TODAY()+1),IF(BJ130="Positive",BI130,TODAY()+1),IF(BM130="Positive",BL130,TODAY()+1),IF(BP130="Positive",BO130,TODAY()+1),IF(BS130="Positive",BR130,TODAY()+1),IF(BV130="Positive",BU130,TODAY()+1),IF(BY130="Positive",BX130,TODAY()+1),IF(CB130="Positive",CA130,TODAY()+1),IF(CE130="Positive",CD130,TODAY()+1),IF(CH130="Positive",CG130,TODAY()+1),IF(CK130="Positive",CJ130,TODAY()+1),IF(CN130="Positive",CM130,TODAY()+1),IF(CR130="Positive",CP130,TODAY()+1)))</f>
        <v/>
      </c>
      <c r="CT130" s="157" t="str">
        <f>IF(OR(M130 = "Positive", AO130 = "Positive", AR130 = "Positive", AU130 = "Positive", AX130 = "Positive", BA130 = "Positive", BD130 = "Positive", BG130 = "Positive", BJ130 = "Positive", BM130 = "Positive", BP130 = "Positive", BS130 = "Positive", BV130 = "Positive", BY130 = "Positive", CB130 = "Positive", CE130 = "Positive", CH130 = "Positive", CK130 = "Positive", CN130 = "Positive", CR130 = "Positive"), "YES", "")</f>
        <v/>
      </c>
    </row>
    <row r="131" spans="1:98" x14ac:dyDescent="0.35">
      <c r="A131" s="163">
        <f t="shared" si="5"/>
        <v>130</v>
      </c>
      <c r="B131" s="144">
        <f>'Facility Information'!$B$9</f>
        <v>0</v>
      </c>
      <c r="C131" s="104"/>
      <c r="D131" s="49"/>
      <c r="E131" s="53"/>
      <c r="F131" s="281"/>
      <c r="G131" s="117"/>
      <c r="H131" s="43"/>
      <c r="I131" s="289"/>
      <c r="J131" s="289"/>
      <c r="K131" s="298"/>
      <c r="L131" s="54"/>
      <c r="M131" s="142"/>
      <c r="N131" s="142"/>
      <c r="O131" s="76"/>
      <c r="P131" s="220"/>
      <c r="Q131" s="52"/>
      <c r="R131" s="82"/>
      <c r="S131" s="83"/>
      <c r="T131" s="53"/>
      <c r="U131" s="55"/>
      <c r="V131" s="56"/>
      <c r="W131" s="46"/>
      <c r="X131" s="46"/>
      <c r="Y131" s="46"/>
      <c r="Z131" s="46"/>
      <c r="AA131" s="46"/>
      <c r="AB131" s="46"/>
      <c r="AC131" s="46"/>
      <c r="AD131" s="46"/>
      <c r="AE131" s="46"/>
      <c r="AF131" s="252"/>
      <c r="AG131" s="252"/>
      <c r="AH131" s="252"/>
      <c r="AI131" s="322"/>
      <c r="AJ131" s="75"/>
      <c r="AK131" s="317" t="str">
        <f ca="1">IF(AND(CT131 = "YES", V131 &lt;&gt; ""), MIN(CS131, V131), CS131)</f>
        <v/>
      </c>
      <c r="AL131" s="313" t="str">
        <f t="shared" ca="1" si="6"/>
        <v/>
      </c>
      <c r="AM131" s="313" t="str">
        <f t="shared" ca="1" si="7"/>
        <v/>
      </c>
      <c r="AN131" s="248"/>
      <c r="AO131" s="46"/>
      <c r="AP131" s="46"/>
      <c r="AQ131" s="248"/>
      <c r="AR131" s="46"/>
      <c r="AS131" s="46"/>
      <c r="AT131" s="248"/>
      <c r="AU131" s="46"/>
      <c r="AV131" s="46"/>
      <c r="AW131" s="248"/>
      <c r="AX131" s="46"/>
      <c r="AY131" s="46"/>
      <c r="AZ131" s="248"/>
      <c r="BA131" s="46"/>
      <c r="BB131" s="46"/>
      <c r="BC131" s="248"/>
      <c r="BD131" s="46"/>
      <c r="BE131" s="46"/>
      <c r="BF131" s="248"/>
      <c r="BG131" s="46"/>
      <c r="BH131" s="46"/>
      <c r="BI131" s="248"/>
      <c r="BJ131" s="46"/>
      <c r="BK131" s="46"/>
      <c r="BL131" s="248"/>
      <c r="BM131" s="46"/>
      <c r="BN131" s="46"/>
      <c r="BO131" s="248"/>
      <c r="BP131" s="46"/>
      <c r="BQ131" s="46"/>
      <c r="BR131" s="248"/>
      <c r="BS131" s="46"/>
      <c r="BT131" s="46"/>
      <c r="BU131" s="248"/>
      <c r="BV131" s="46"/>
      <c r="BW131" s="46"/>
      <c r="BX131" s="248"/>
      <c r="BY131" s="46"/>
      <c r="BZ131" s="46"/>
      <c r="CA131" s="248"/>
      <c r="CB131" s="46"/>
      <c r="CC131" s="46"/>
      <c r="CD131" s="248"/>
      <c r="CE131" s="46"/>
      <c r="CF131" s="46"/>
      <c r="CG131" s="248"/>
      <c r="CH131" s="46"/>
      <c r="CI131" s="46"/>
      <c r="CJ131" s="248"/>
      <c r="CK131" s="46"/>
      <c r="CL131" s="46"/>
      <c r="CM131" s="248"/>
      <c r="CN131" s="46"/>
      <c r="CO131" s="46"/>
      <c r="CP131" s="330"/>
      <c r="CQ131" s="46"/>
      <c r="CR131" s="47"/>
      <c r="CS131" s="156" t="str">
        <f ca="1">IF(MIN(IF(M131="Positive",K131,TODAY()+1),IF(AO131="Positive",AN131,TODAY()+1),IF(AR131="Positive",AQ131,TODAY()+1),IF(AU131="Positive",AT131,TODAY()+1),IF(AX131="Positive",AW131,TODAY()+1),IF(BA131="Positive",AZ131,TODAY()+1),IF(BD131="Positive",BC131,TODAY()+1),IF(BG131="Positive",BF131,TODAY()+1),IF(BJ131="Positive",BI131,TODAY()+1),IF(BM131="Positive",BL131,TODAY()+1),IF(BP131="Positive",BO131,TODAY()+1),IF(BS131="Positive",BR131,TODAY()+1),IF(BV131="Positive",BU131,TODAY()+1),IF(BY131="Positive",BX131,TODAY()+1),IF(CB131="Positive",CA131,TODAY()+1),IF(CE131="Positive",CD131,TODAY()+1),IF(CH131="Positive",CG131,TODAY()+1),IF(CK131="Positive",CJ131,TODAY()+1),IF(CN131="Positive",CM131,TODAY()+1),IF(CR131="Positive",CP131,TODAY()+1))=TODAY()+1,"",MIN(IF(M131="Positive",K131,TODAY()+1),IF(AO131="Positive",AN131,TODAY()+1),IF(AR131="Positive",AQ131,TODAY()+1),IF(AU131="Positive",AT131,TODAY()+1),IF(AX131="Positive",AW131,TODAY()+1),IF(BA131="Positive",AZ131,TODAY()+1),IF(BD131="Positive",BC131,TODAY()+1),IF(BG131="Positive",BF131,TODAY()+1),IF(BJ131="Positive",BI131,TODAY()+1),IF(BM131="Positive",BL131,TODAY()+1),IF(BP131="Positive",BO131,TODAY()+1),IF(BS131="Positive",BR131,TODAY()+1),IF(BV131="Positive",BU131,TODAY()+1),IF(BY131="Positive",BX131,TODAY()+1),IF(CB131="Positive",CA131,TODAY()+1),IF(CE131="Positive",CD131,TODAY()+1),IF(CH131="Positive",CG131,TODAY()+1),IF(CK131="Positive",CJ131,TODAY()+1),IF(CN131="Positive",CM131,TODAY()+1),IF(CR131="Positive",CP131,TODAY()+1)))</f>
        <v/>
      </c>
      <c r="CT131" s="157" t="str">
        <f>IF(OR(M131 = "Positive", AO131 = "Positive", AR131 = "Positive", AU131 = "Positive", AX131 = "Positive", BA131 = "Positive", BD131 = "Positive", BG131 = "Positive", BJ131 = "Positive", BM131 = "Positive", BP131 = "Positive", BS131 = "Positive", BV131 = "Positive", BY131 = "Positive", CB131 = "Positive", CE131 = "Positive", CH131 = "Positive", CK131 = "Positive", CN131 = "Positive", CR131 = "Positive"), "YES", "")</f>
        <v/>
      </c>
    </row>
    <row r="132" spans="1:98" x14ac:dyDescent="0.35">
      <c r="A132" s="163">
        <f t="shared" si="5"/>
        <v>131</v>
      </c>
      <c r="B132" s="144">
        <f>'Facility Information'!$B$9</f>
        <v>0</v>
      </c>
      <c r="C132" s="104"/>
      <c r="D132" s="49"/>
      <c r="E132" s="53"/>
      <c r="F132" s="281"/>
      <c r="G132" s="117"/>
      <c r="H132" s="43"/>
      <c r="I132" s="289"/>
      <c r="J132" s="289"/>
      <c r="K132" s="298"/>
      <c r="L132" s="54"/>
      <c r="M132" s="142"/>
      <c r="N132" s="142"/>
      <c r="O132" s="76"/>
      <c r="P132" s="220"/>
      <c r="Q132" s="52"/>
      <c r="R132" s="82"/>
      <c r="S132" s="83"/>
      <c r="T132" s="53"/>
      <c r="U132" s="55"/>
      <c r="V132" s="56"/>
      <c r="W132" s="46"/>
      <c r="X132" s="46"/>
      <c r="Y132" s="46"/>
      <c r="Z132" s="46"/>
      <c r="AA132" s="46"/>
      <c r="AB132" s="46"/>
      <c r="AC132" s="46"/>
      <c r="AD132" s="46"/>
      <c r="AE132" s="46"/>
      <c r="AF132" s="252"/>
      <c r="AG132" s="252"/>
      <c r="AH132" s="252"/>
      <c r="AI132" s="322"/>
      <c r="AJ132" s="75"/>
      <c r="AK132" s="317" t="str">
        <f ca="1">IF(AND(CT132 = "YES", V132 &lt;&gt; ""), MIN(CS132, V132), CS132)</f>
        <v/>
      </c>
      <c r="AL132" s="313" t="str">
        <f t="shared" ca="1" si="6"/>
        <v/>
      </c>
      <c r="AM132" s="313" t="str">
        <f t="shared" ca="1" si="7"/>
        <v/>
      </c>
      <c r="AN132" s="248"/>
      <c r="AO132" s="46"/>
      <c r="AP132" s="46"/>
      <c r="AQ132" s="248"/>
      <c r="AR132" s="46"/>
      <c r="AS132" s="46"/>
      <c r="AT132" s="248"/>
      <c r="AU132" s="46"/>
      <c r="AV132" s="46"/>
      <c r="AW132" s="248"/>
      <c r="AX132" s="46"/>
      <c r="AY132" s="46"/>
      <c r="AZ132" s="248"/>
      <c r="BA132" s="46"/>
      <c r="BB132" s="46"/>
      <c r="BC132" s="248"/>
      <c r="BD132" s="46"/>
      <c r="BE132" s="46"/>
      <c r="BF132" s="248"/>
      <c r="BG132" s="46"/>
      <c r="BH132" s="46"/>
      <c r="BI132" s="248"/>
      <c r="BJ132" s="46"/>
      <c r="BK132" s="46"/>
      <c r="BL132" s="248"/>
      <c r="BM132" s="46"/>
      <c r="BN132" s="46"/>
      <c r="BO132" s="248"/>
      <c r="BP132" s="46"/>
      <c r="BQ132" s="46"/>
      <c r="BR132" s="248"/>
      <c r="BS132" s="46"/>
      <c r="BT132" s="46"/>
      <c r="BU132" s="248"/>
      <c r="BV132" s="46"/>
      <c r="BW132" s="46"/>
      <c r="BX132" s="248"/>
      <c r="BY132" s="46"/>
      <c r="BZ132" s="46"/>
      <c r="CA132" s="248"/>
      <c r="CB132" s="46"/>
      <c r="CC132" s="46"/>
      <c r="CD132" s="248"/>
      <c r="CE132" s="46"/>
      <c r="CF132" s="46"/>
      <c r="CG132" s="248"/>
      <c r="CH132" s="46"/>
      <c r="CI132" s="46"/>
      <c r="CJ132" s="248"/>
      <c r="CK132" s="46"/>
      <c r="CL132" s="46"/>
      <c r="CM132" s="248"/>
      <c r="CN132" s="46"/>
      <c r="CO132" s="46"/>
      <c r="CP132" s="330"/>
      <c r="CQ132" s="46"/>
      <c r="CR132" s="47"/>
      <c r="CS132" s="156" t="str">
        <f ca="1">IF(MIN(IF(M132="Positive",K132,TODAY()+1),IF(AO132="Positive",AN132,TODAY()+1),IF(AR132="Positive",AQ132,TODAY()+1),IF(AU132="Positive",AT132,TODAY()+1),IF(AX132="Positive",AW132,TODAY()+1),IF(BA132="Positive",AZ132,TODAY()+1),IF(BD132="Positive",BC132,TODAY()+1),IF(BG132="Positive",BF132,TODAY()+1),IF(BJ132="Positive",BI132,TODAY()+1),IF(BM132="Positive",BL132,TODAY()+1),IF(BP132="Positive",BO132,TODAY()+1),IF(BS132="Positive",BR132,TODAY()+1),IF(BV132="Positive",BU132,TODAY()+1),IF(BY132="Positive",BX132,TODAY()+1),IF(CB132="Positive",CA132,TODAY()+1),IF(CE132="Positive",CD132,TODAY()+1),IF(CH132="Positive",CG132,TODAY()+1),IF(CK132="Positive",CJ132,TODAY()+1),IF(CN132="Positive",CM132,TODAY()+1),IF(CR132="Positive",CP132,TODAY()+1))=TODAY()+1,"",MIN(IF(M132="Positive",K132,TODAY()+1),IF(AO132="Positive",AN132,TODAY()+1),IF(AR132="Positive",AQ132,TODAY()+1),IF(AU132="Positive",AT132,TODAY()+1),IF(AX132="Positive",AW132,TODAY()+1),IF(BA132="Positive",AZ132,TODAY()+1),IF(BD132="Positive",BC132,TODAY()+1),IF(BG132="Positive",BF132,TODAY()+1),IF(BJ132="Positive",BI132,TODAY()+1),IF(BM132="Positive",BL132,TODAY()+1),IF(BP132="Positive",BO132,TODAY()+1),IF(BS132="Positive",BR132,TODAY()+1),IF(BV132="Positive",BU132,TODAY()+1),IF(BY132="Positive",BX132,TODAY()+1),IF(CB132="Positive",CA132,TODAY()+1),IF(CE132="Positive",CD132,TODAY()+1),IF(CH132="Positive",CG132,TODAY()+1),IF(CK132="Positive",CJ132,TODAY()+1),IF(CN132="Positive",CM132,TODAY()+1),IF(CR132="Positive",CP132,TODAY()+1)))</f>
        <v/>
      </c>
      <c r="CT132" s="157" t="str">
        <f>IF(OR(M132 = "Positive", AO132 = "Positive", AR132 = "Positive", AU132 = "Positive", AX132 = "Positive", BA132 = "Positive", BD132 = "Positive", BG132 = "Positive", BJ132 = "Positive", BM132 = "Positive", BP132 = "Positive", BS132 = "Positive", BV132 = "Positive", BY132 = "Positive", CB132 = "Positive", CE132 = "Positive", CH132 = "Positive", CK132 = "Positive", CN132 = "Positive", CR132 = "Positive"), "YES", "")</f>
        <v/>
      </c>
    </row>
    <row r="133" spans="1:98" x14ac:dyDescent="0.35">
      <c r="A133" s="163">
        <f t="shared" si="5"/>
        <v>132</v>
      </c>
      <c r="B133" s="144">
        <f>'Facility Information'!$B$9</f>
        <v>0</v>
      </c>
      <c r="C133" s="104"/>
      <c r="D133" s="49"/>
      <c r="E133" s="53"/>
      <c r="F133" s="281"/>
      <c r="G133" s="117"/>
      <c r="H133" s="43"/>
      <c r="I133" s="289"/>
      <c r="J133" s="289"/>
      <c r="K133" s="298"/>
      <c r="L133" s="54"/>
      <c r="M133" s="142"/>
      <c r="N133" s="142"/>
      <c r="O133" s="76"/>
      <c r="P133" s="220"/>
      <c r="Q133" s="52"/>
      <c r="R133" s="82"/>
      <c r="S133" s="83"/>
      <c r="T133" s="53"/>
      <c r="U133" s="55"/>
      <c r="V133" s="56"/>
      <c r="W133" s="46"/>
      <c r="X133" s="46"/>
      <c r="Y133" s="46"/>
      <c r="Z133" s="46"/>
      <c r="AA133" s="46"/>
      <c r="AB133" s="46"/>
      <c r="AC133" s="46"/>
      <c r="AD133" s="46"/>
      <c r="AE133" s="46"/>
      <c r="AF133" s="252"/>
      <c r="AG133" s="252"/>
      <c r="AH133" s="252"/>
      <c r="AI133" s="322"/>
      <c r="AJ133" s="75"/>
      <c r="AK133" s="317" t="str">
        <f ca="1">IF(AND(CT133 = "YES", V133 &lt;&gt; ""), MIN(CS133, V133), CS133)</f>
        <v/>
      </c>
      <c r="AL133" s="313" t="str">
        <f t="shared" ca="1" si="6"/>
        <v/>
      </c>
      <c r="AM133" s="313" t="str">
        <f t="shared" ca="1" si="7"/>
        <v/>
      </c>
      <c r="AN133" s="248"/>
      <c r="AO133" s="46"/>
      <c r="AP133" s="46"/>
      <c r="AQ133" s="248"/>
      <c r="AR133" s="46"/>
      <c r="AS133" s="46"/>
      <c r="AT133" s="248"/>
      <c r="AU133" s="46"/>
      <c r="AV133" s="46"/>
      <c r="AW133" s="248"/>
      <c r="AX133" s="46"/>
      <c r="AY133" s="46"/>
      <c r="AZ133" s="248"/>
      <c r="BA133" s="46"/>
      <c r="BB133" s="46"/>
      <c r="BC133" s="248"/>
      <c r="BD133" s="46"/>
      <c r="BE133" s="46"/>
      <c r="BF133" s="248"/>
      <c r="BG133" s="46"/>
      <c r="BH133" s="46"/>
      <c r="BI133" s="248"/>
      <c r="BJ133" s="46"/>
      <c r="BK133" s="46"/>
      <c r="BL133" s="248"/>
      <c r="BM133" s="46"/>
      <c r="BN133" s="46"/>
      <c r="BO133" s="248"/>
      <c r="BP133" s="46"/>
      <c r="BQ133" s="46"/>
      <c r="BR133" s="248"/>
      <c r="BS133" s="46"/>
      <c r="BT133" s="46"/>
      <c r="BU133" s="248"/>
      <c r="BV133" s="46"/>
      <c r="BW133" s="46"/>
      <c r="BX133" s="248"/>
      <c r="BY133" s="46"/>
      <c r="BZ133" s="46"/>
      <c r="CA133" s="248"/>
      <c r="CB133" s="46"/>
      <c r="CC133" s="46"/>
      <c r="CD133" s="248"/>
      <c r="CE133" s="46"/>
      <c r="CF133" s="46"/>
      <c r="CG133" s="248"/>
      <c r="CH133" s="46"/>
      <c r="CI133" s="46"/>
      <c r="CJ133" s="248"/>
      <c r="CK133" s="46"/>
      <c r="CL133" s="46"/>
      <c r="CM133" s="248"/>
      <c r="CN133" s="46"/>
      <c r="CO133" s="46"/>
      <c r="CP133" s="330"/>
      <c r="CQ133" s="46"/>
      <c r="CR133" s="47"/>
      <c r="CS133" s="156" t="str">
        <f ca="1">IF(MIN(IF(M133="Positive",K133,TODAY()+1),IF(AO133="Positive",AN133,TODAY()+1),IF(AR133="Positive",AQ133,TODAY()+1),IF(AU133="Positive",AT133,TODAY()+1),IF(AX133="Positive",AW133,TODAY()+1),IF(BA133="Positive",AZ133,TODAY()+1),IF(BD133="Positive",BC133,TODAY()+1),IF(BG133="Positive",BF133,TODAY()+1),IF(BJ133="Positive",BI133,TODAY()+1),IF(BM133="Positive",BL133,TODAY()+1),IF(BP133="Positive",BO133,TODAY()+1),IF(BS133="Positive",BR133,TODAY()+1),IF(BV133="Positive",BU133,TODAY()+1),IF(BY133="Positive",BX133,TODAY()+1),IF(CB133="Positive",CA133,TODAY()+1),IF(CE133="Positive",CD133,TODAY()+1),IF(CH133="Positive",CG133,TODAY()+1),IF(CK133="Positive",CJ133,TODAY()+1),IF(CN133="Positive",CM133,TODAY()+1),IF(CR133="Positive",CP133,TODAY()+1))=TODAY()+1,"",MIN(IF(M133="Positive",K133,TODAY()+1),IF(AO133="Positive",AN133,TODAY()+1),IF(AR133="Positive",AQ133,TODAY()+1),IF(AU133="Positive",AT133,TODAY()+1),IF(AX133="Positive",AW133,TODAY()+1),IF(BA133="Positive",AZ133,TODAY()+1),IF(BD133="Positive",BC133,TODAY()+1),IF(BG133="Positive",BF133,TODAY()+1),IF(BJ133="Positive",BI133,TODAY()+1),IF(BM133="Positive",BL133,TODAY()+1),IF(BP133="Positive",BO133,TODAY()+1),IF(BS133="Positive",BR133,TODAY()+1),IF(BV133="Positive",BU133,TODAY()+1),IF(BY133="Positive",BX133,TODAY()+1),IF(CB133="Positive",CA133,TODAY()+1),IF(CE133="Positive",CD133,TODAY()+1),IF(CH133="Positive",CG133,TODAY()+1),IF(CK133="Positive",CJ133,TODAY()+1),IF(CN133="Positive",CM133,TODAY()+1),IF(CR133="Positive",CP133,TODAY()+1)))</f>
        <v/>
      </c>
      <c r="CT133" s="157" t="str">
        <f>IF(OR(M133 = "Positive", AO133 = "Positive", AR133 = "Positive", AU133 = "Positive", AX133 = "Positive", BA133 = "Positive", BD133 = "Positive", BG133 = "Positive", BJ133 = "Positive", BM133 = "Positive", BP133 = "Positive", BS133 = "Positive", BV133 = "Positive", BY133 = "Positive", CB133 = "Positive", CE133 = "Positive", CH133 = "Positive", CK133 = "Positive", CN133 = "Positive", CR133 = "Positive"), "YES", "")</f>
        <v/>
      </c>
    </row>
    <row r="134" spans="1:98" x14ac:dyDescent="0.35">
      <c r="A134" s="163">
        <f t="shared" ref="A134:A197" si="8">1+A133</f>
        <v>133</v>
      </c>
      <c r="B134" s="144">
        <f>'Facility Information'!$B$9</f>
        <v>0</v>
      </c>
      <c r="C134" s="104"/>
      <c r="D134" s="49"/>
      <c r="E134" s="53"/>
      <c r="F134" s="281"/>
      <c r="G134" s="117"/>
      <c r="H134" s="43"/>
      <c r="I134" s="289"/>
      <c r="J134" s="289"/>
      <c r="K134" s="298"/>
      <c r="L134" s="54"/>
      <c r="M134" s="142"/>
      <c r="N134" s="142"/>
      <c r="O134" s="76"/>
      <c r="P134" s="220"/>
      <c r="Q134" s="52"/>
      <c r="R134" s="82"/>
      <c r="S134" s="83"/>
      <c r="T134" s="53"/>
      <c r="U134" s="55"/>
      <c r="V134" s="56"/>
      <c r="W134" s="46"/>
      <c r="X134" s="46"/>
      <c r="Y134" s="46"/>
      <c r="Z134" s="46"/>
      <c r="AA134" s="46"/>
      <c r="AB134" s="46"/>
      <c r="AC134" s="46"/>
      <c r="AD134" s="46"/>
      <c r="AE134" s="46"/>
      <c r="AF134" s="252"/>
      <c r="AG134" s="252"/>
      <c r="AH134" s="252"/>
      <c r="AI134" s="322"/>
      <c r="AJ134" s="75"/>
      <c r="AK134" s="317" t="str">
        <f ca="1">IF(AND(CT134 = "YES", V134 &lt;&gt; ""), MIN(CS134, V134), CS134)</f>
        <v/>
      </c>
      <c r="AL134" s="313" t="str">
        <f t="shared" ca="1" si="6"/>
        <v/>
      </c>
      <c r="AM134" s="313" t="str">
        <f t="shared" ca="1" si="7"/>
        <v/>
      </c>
      <c r="AN134" s="248"/>
      <c r="AO134" s="46"/>
      <c r="AP134" s="46"/>
      <c r="AQ134" s="248"/>
      <c r="AR134" s="46"/>
      <c r="AS134" s="46"/>
      <c r="AT134" s="248"/>
      <c r="AU134" s="46"/>
      <c r="AV134" s="46"/>
      <c r="AW134" s="248"/>
      <c r="AX134" s="46"/>
      <c r="AY134" s="46"/>
      <c r="AZ134" s="248"/>
      <c r="BA134" s="46"/>
      <c r="BB134" s="46"/>
      <c r="BC134" s="248"/>
      <c r="BD134" s="46"/>
      <c r="BE134" s="46"/>
      <c r="BF134" s="248"/>
      <c r="BG134" s="46"/>
      <c r="BH134" s="46"/>
      <c r="BI134" s="248"/>
      <c r="BJ134" s="46"/>
      <c r="BK134" s="46"/>
      <c r="BL134" s="248"/>
      <c r="BM134" s="46"/>
      <c r="BN134" s="46"/>
      <c r="BO134" s="248"/>
      <c r="BP134" s="46"/>
      <c r="BQ134" s="46"/>
      <c r="BR134" s="248"/>
      <c r="BS134" s="46"/>
      <c r="BT134" s="46"/>
      <c r="BU134" s="248"/>
      <c r="BV134" s="46"/>
      <c r="BW134" s="46"/>
      <c r="BX134" s="248"/>
      <c r="BY134" s="46"/>
      <c r="BZ134" s="46"/>
      <c r="CA134" s="248"/>
      <c r="CB134" s="46"/>
      <c r="CC134" s="46"/>
      <c r="CD134" s="248"/>
      <c r="CE134" s="46"/>
      <c r="CF134" s="46"/>
      <c r="CG134" s="248"/>
      <c r="CH134" s="46"/>
      <c r="CI134" s="46"/>
      <c r="CJ134" s="248"/>
      <c r="CK134" s="46"/>
      <c r="CL134" s="46"/>
      <c r="CM134" s="248"/>
      <c r="CN134" s="46"/>
      <c r="CO134" s="46"/>
      <c r="CP134" s="330"/>
      <c r="CQ134" s="46"/>
      <c r="CR134" s="47"/>
      <c r="CS134" s="156" t="str">
        <f ca="1">IF(MIN(IF(M134="Positive",K134,TODAY()+1),IF(AO134="Positive",AN134,TODAY()+1),IF(AR134="Positive",AQ134,TODAY()+1),IF(AU134="Positive",AT134,TODAY()+1),IF(AX134="Positive",AW134,TODAY()+1),IF(BA134="Positive",AZ134,TODAY()+1),IF(BD134="Positive",BC134,TODAY()+1),IF(BG134="Positive",BF134,TODAY()+1),IF(BJ134="Positive",BI134,TODAY()+1),IF(BM134="Positive",BL134,TODAY()+1),IF(BP134="Positive",BO134,TODAY()+1),IF(BS134="Positive",BR134,TODAY()+1),IF(BV134="Positive",BU134,TODAY()+1),IF(BY134="Positive",BX134,TODAY()+1),IF(CB134="Positive",CA134,TODAY()+1),IF(CE134="Positive",CD134,TODAY()+1),IF(CH134="Positive",CG134,TODAY()+1),IF(CK134="Positive",CJ134,TODAY()+1),IF(CN134="Positive",CM134,TODAY()+1),IF(CR134="Positive",CP134,TODAY()+1))=TODAY()+1,"",MIN(IF(M134="Positive",K134,TODAY()+1),IF(AO134="Positive",AN134,TODAY()+1),IF(AR134="Positive",AQ134,TODAY()+1),IF(AU134="Positive",AT134,TODAY()+1),IF(AX134="Positive",AW134,TODAY()+1),IF(BA134="Positive",AZ134,TODAY()+1),IF(BD134="Positive",BC134,TODAY()+1),IF(BG134="Positive",BF134,TODAY()+1),IF(BJ134="Positive",BI134,TODAY()+1),IF(BM134="Positive",BL134,TODAY()+1),IF(BP134="Positive",BO134,TODAY()+1),IF(BS134="Positive",BR134,TODAY()+1),IF(BV134="Positive",BU134,TODAY()+1),IF(BY134="Positive",BX134,TODAY()+1),IF(CB134="Positive",CA134,TODAY()+1),IF(CE134="Positive",CD134,TODAY()+1),IF(CH134="Positive",CG134,TODAY()+1),IF(CK134="Positive",CJ134,TODAY()+1),IF(CN134="Positive",CM134,TODAY()+1),IF(CR134="Positive",CP134,TODAY()+1)))</f>
        <v/>
      </c>
      <c r="CT134" s="157" t="str">
        <f>IF(OR(M134 = "Positive", AO134 = "Positive", AR134 = "Positive", AU134 = "Positive", AX134 = "Positive", BA134 = "Positive", BD134 = "Positive", BG134 = "Positive", BJ134 = "Positive", BM134 = "Positive", BP134 = "Positive", BS134 = "Positive", BV134 = "Positive", BY134 = "Positive", CB134 = "Positive", CE134 = "Positive", CH134 = "Positive", CK134 = "Positive", CN134 = "Positive", CR134 = "Positive"), "YES", "")</f>
        <v/>
      </c>
    </row>
    <row r="135" spans="1:98" x14ac:dyDescent="0.35">
      <c r="A135" s="163">
        <f t="shared" si="8"/>
        <v>134</v>
      </c>
      <c r="B135" s="144">
        <f>'Facility Information'!$B$9</f>
        <v>0</v>
      </c>
      <c r="C135" s="104"/>
      <c r="D135" s="49"/>
      <c r="E135" s="53"/>
      <c r="F135" s="281"/>
      <c r="G135" s="117"/>
      <c r="H135" s="43"/>
      <c r="I135" s="289"/>
      <c r="J135" s="289"/>
      <c r="K135" s="298"/>
      <c r="L135" s="54"/>
      <c r="M135" s="142"/>
      <c r="N135" s="142"/>
      <c r="O135" s="76"/>
      <c r="P135" s="220"/>
      <c r="Q135" s="52"/>
      <c r="R135" s="82"/>
      <c r="S135" s="83"/>
      <c r="T135" s="53"/>
      <c r="U135" s="55"/>
      <c r="V135" s="56"/>
      <c r="W135" s="46"/>
      <c r="X135" s="46"/>
      <c r="Y135" s="46"/>
      <c r="Z135" s="46"/>
      <c r="AA135" s="46"/>
      <c r="AB135" s="46"/>
      <c r="AC135" s="46"/>
      <c r="AD135" s="46"/>
      <c r="AE135" s="46"/>
      <c r="AF135" s="252"/>
      <c r="AG135" s="252"/>
      <c r="AH135" s="252"/>
      <c r="AI135" s="322"/>
      <c r="AJ135" s="75"/>
      <c r="AK135" s="317" t="str">
        <f ca="1">IF(AND(CT135 = "YES", V135 &lt;&gt; ""), MIN(CS135, V135), CS135)</f>
        <v/>
      </c>
      <c r="AL135" s="313" t="str">
        <f t="shared" ca="1" si="6"/>
        <v/>
      </c>
      <c r="AM135" s="313" t="str">
        <f t="shared" ca="1" si="7"/>
        <v/>
      </c>
      <c r="AN135" s="248"/>
      <c r="AO135" s="46"/>
      <c r="AP135" s="46"/>
      <c r="AQ135" s="248"/>
      <c r="AR135" s="46"/>
      <c r="AS135" s="46"/>
      <c r="AT135" s="248"/>
      <c r="AU135" s="46"/>
      <c r="AV135" s="46"/>
      <c r="AW135" s="248"/>
      <c r="AX135" s="46"/>
      <c r="AY135" s="46"/>
      <c r="AZ135" s="248"/>
      <c r="BA135" s="46"/>
      <c r="BB135" s="46"/>
      <c r="BC135" s="248"/>
      <c r="BD135" s="46"/>
      <c r="BE135" s="46"/>
      <c r="BF135" s="248"/>
      <c r="BG135" s="46"/>
      <c r="BH135" s="46"/>
      <c r="BI135" s="248"/>
      <c r="BJ135" s="46"/>
      <c r="BK135" s="46"/>
      <c r="BL135" s="248"/>
      <c r="BM135" s="46"/>
      <c r="BN135" s="46"/>
      <c r="BO135" s="248"/>
      <c r="BP135" s="46"/>
      <c r="BQ135" s="46"/>
      <c r="BR135" s="248"/>
      <c r="BS135" s="46"/>
      <c r="BT135" s="46"/>
      <c r="BU135" s="248"/>
      <c r="BV135" s="46"/>
      <c r="BW135" s="46"/>
      <c r="BX135" s="248"/>
      <c r="BY135" s="46"/>
      <c r="BZ135" s="46"/>
      <c r="CA135" s="248"/>
      <c r="CB135" s="46"/>
      <c r="CC135" s="46"/>
      <c r="CD135" s="248"/>
      <c r="CE135" s="46"/>
      <c r="CF135" s="46"/>
      <c r="CG135" s="248"/>
      <c r="CH135" s="46"/>
      <c r="CI135" s="46"/>
      <c r="CJ135" s="248"/>
      <c r="CK135" s="46"/>
      <c r="CL135" s="46"/>
      <c r="CM135" s="248"/>
      <c r="CN135" s="46"/>
      <c r="CO135" s="46"/>
      <c r="CP135" s="330"/>
      <c r="CQ135" s="46"/>
      <c r="CR135" s="47"/>
      <c r="CS135" s="156" t="str">
        <f ca="1">IF(MIN(IF(M135="Positive",K135,TODAY()+1),IF(AO135="Positive",AN135,TODAY()+1),IF(AR135="Positive",AQ135,TODAY()+1),IF(AU135="Positive",AT135,TODAY()+1),IF(AX135="Positive",AW135,TODAY()+1),IF(BA135="Positive",AZ135,TODAY()+1),IF(BD135="Positive",BC135,TODAY()+1),IF(BG135="Positive",BF135,TODAY()+1),IF(BJ135="Positive",BI135,TODAY()+1),IF(BM135="Positive",BL135,TODAY()+1),IF(BP135="Positive",BO135,TODAY()+1),IF(BS135="Positive",BR135,TODAY()+1),IF(BV135="Positive",BU135,TODAY()+1),IF(BY135="Positive",BX135,TODAY()+1),IF(CB135="Positive",CA135,TODAY()+1),IF(CE135="Positive",CD135,TODAY()+1),IF(CH135="Positive",CG135,TODAY()+1),IF(CK135="Positive",CJ135,TODAY()+1),IF(CN135="Positive",CM135,TODAY()+1),IF(CR135="Positive",CP135,TODAY()+1))=TODAY()+1,"",MIN(IF(M135="Positive",K135,TODAY()+1),IF(AO135="Positive",AN135,TODAY()+1),IF(AR135="Positive",AQ135,TODAY()+1),IF(AU135="Positive",AT135,TODAY()+1),IF(AX135="Positive",AW135,TODAY()+1),IF(BA135="Positive",AZ135,TODAY()+1),IF(BD135="Positive",BC135,TODAY()+1),IF(BG135="Positive",BF135,TODAY()+1),IF(BJ135="Positive",BI135,TODAY()+1),IF(BM135="Positive",BL135,TODAY()+1),IF(BP135="Positive",BO135,TODAY()+1),IF(BS135="Positive",BR135,TODAY()+1),IF(BV135="Positive",BU135,TODAY()+1),IF(BY135="Positive",BX135,TODAY()+1),IF(CB135="Positive",CA135,TODAY()+1),IF(CE135="Positive",CD135,TODAY()+1),IF(CH135="Positive",CG135,TODAY()+1),IF(CK135="Positive",CJ135,TODAY()+1),IF(CN135="Positive",CM135,TODAY()+1),IF(CR135="Positive",CP135,TODAY()+1)))</f>
        <v/>
      </c>
      <c r="CT135" s="157" t="str">
        <f>IF(OR(M135 = "Positive", AO135 = "Positive", AR135 = "Positive", AU135 = "Positive", AX135 = "Positive", BA135 = "Positive", BD135 = "Positive", BG135 = "Positive", BJ135 = "Positive", BM135 = "Positive", BP135 = "Positive", BS135 = "Positive", BV135 = "Positive", BY135 = "Positive", CB135 = "Positive", CE135 = "Positive", CH135 = "Positive", CK135 = "Positive", CN135 = "Positive", CR135 = "Positive"), "YES", "")</f>
        <v/>
      </c>
    </row>
    <row r="136" spans="1:98" x14ac:dyDescent="0.35">
      <c r="A136" s="163">
        <f t="shared" si="8"/>
        <v>135</v>
      </c>
      <c r="B136" s="144">
        <f>'Facility Information'!$B$9</f>
        <v>0</v>
      </c>
      <c r="C136" s="104"/>
      <c r="D136" s="49"/>
      <c r="E136" s="53"/>
      <c r="F136" s="281"/>
      <c r="G136" s="117"/>
      <c r="H136" s="43"/>
      <c r="I136" s="289"/>
      <c r="J136" s="289"/>
      <c r="K136" s="298"/>
      <c r="L136" s="54"/>
      <c r="M136" s="142"/>
      <c r="N136" s="142"/>
      <c r="O136" s="76"/>
      <c r="P136" s="220"/>
      <c r="Q136" s="52"/>
      <c r="R136" s="82"/>
      <c r="S136" s="83"/>
      <c r="T136" s="53"/>
      <c r="U136" s="55"/>
      <c r="V136" s="56"/>
      <c r="W136" s="46"/>
      <c r="X136" s="46"/>
      <c r="Y136" s="46"/>
      <c r="Z136" s="46"/>
      <c r="AA136" s="46"/>
      <c r="AB136" s="46"/>
      <c r="AC136" s="46"/>
      <c r="AD136" s="46"/>
      <c r="AE136" s="46"/>
      <c r="AF136" s="252"/>
      <c r="AG136" s="252"/>
      <c r="AH136" s="252"/>
      <c r="AI136" s="322"/>
      <c r="AJ136" s="75"/>
      <c r="AK136" s="317" t="str">
        <f ca="1">IF(AND(CT136 = "YES", V136 &lt;&gt; ""), MIN(CS136, V136), CS136)</f>
        <v/>
      </c>
      <c r="AL136" s="313" t="str">
        <f t="shared" ca="1" si="6"/>
        <v/>
      </c>
      <c r="AM136" s="313" t="str">
        <f t="shared" ca="1" si="7"/>
        <v/>
      </c>
      <c r="AN136" s="248"/>
      <c r="AO136" s="46"/>
      <c r="AP136" s="46"/>
      <c r="AQ136" s="248"/>
      <c r="AR136" s="46"/>
      <c r="AS136" s="46"/>
      <c r="AT136" s="248"/>
      <c r="AU136" s="46"/>
      <c r="AV136" s="46"/>
      <c r="AW136" s="248"/>
      <c r="AX136" s="46"/>
      <c r="AY136" s="46"/>
      <c r="AZ136" s="248"/>
      <c r="BA136" s="46"/>
      <c r="BB136" s="46"/>
      <c r="BC136" s="248"/>
      <c r="BD136" s="46"/>
      <c r="BE136" s="46"/>
      <c r="BF136" s="248"/>
      <c r="BG136" s="46"/>
      <c r="BH136" s="46"/>
      <c r="BI136" s="248"/>
      <c r="BJ136" s="46"/>
      <c r="BK136" s="46"/>
      <c r="BL136" s="248"/>
      <c r="BM136" s="46"/>
      <c r="BN136" s="46"/>
      <c r="BO136" s="248"/>
      <c r="BP136" s="46"/>
      <c r="BQ136" s="46"/>
      <c r="BR136" s="248"/>
      <c r="BS136" s="46"/>
      <c r="BT136" s="46"/>
      <c r="BU136" s="248"/>
      <c r="BV136" s="46"/>
      <c r="BW136" s="46"/>
      <c r="BX136" s="248"/>
      <c r="BY136" s="46"/>
      <c r="BZ136" s="46"/>
      <c r="CA136" s="248"/>
      <c r="CB136" s="46"/>
      <c r="CC136" s="46"/>
      <c r="CD136" s="248"/>
      <c r="CE136" s="46"/>
      <c r="CF136" s="46"/>
      <c r="CG136" s="248"/>
      <c r="CH136" s="46"/>
      <c r="CI136" s="46"/>
      <c r="CJ136" s="248"/>
      <c r="CK136" s="46"/>
      <c r="CL136" s="46"/>
      <c r="CM136" s="248"/>
      <c r="CN136" s="46"/>
      <c r="CO136" s="46"/>
      <c r="CP136" s="330"/>
      <c r="CQ136" s="46"/>
      <c r="CR136" s="47"/>
      <c r="CS136" s="156" t="str">
        <f ca="1">IF(MIN(IF(M136="Positive",K136,TODAY()+1),IF(AO136="Positive",AN136,TODAY()+1),IF(AR136="Positive",AQ136,TODAY()+1),IF(AU136="Positive",AT136,TODAY()+1),IF(AX136="Positive",AW136,TODAY()+1),IF(BA136="Positive",AZ136,TODAY()+1),IF(BD136="Positive",BC136,TODAY()+1),IF(BG136="Positive",BF136,TODAY()+1),IF(BJ136="Positive",BI136,TODAY()+1),IF(BM136="Positive",BL136,TODAY()+1),IF(BP136="Positive",BO136,TODAY()+1),IF(BS136="Positive",BR136,TODAY()+1),IF(BV136="Positive",BU136,TODAY()+1),IF(BY136="Positive",BX136,TODAY()+1),IF(CB136="Positive",CA136,TODAY()+1),IF(CE136="Positive",CD136,TODAY()+1),IF(CH136="Positive",CG136,TODAY()+1),IF(CK136="Positive",CJ136,TODAY()+1),IF(CN136="Positive",CM136,TODAY()+1),IF(CR136="Positive",CP136,TODAY()+1))=TODAY()+1,"",MIN(IF(M136="Positive",K136,TODAY()+1),IF(AO136="Positive",AN136,TODAY()+1),IF(AR136="Positive",AQ136,TODAY()+1),IF(AU136="Positive",AT136,TODAY()+1),IF(AX136="Positive",AW136,TODAY()+1),IF(BA136="Positive",AZ136,TODAY()+1),IF(BD136="Positive",BC136,TODAY()+1),IF(BG136="Positive",BF136,TODAY()+1),IF(BJ136="Positive",BI136,TODAY()+1),IF(BM136="Positive",BL136,TODAY()+1),IF(BP136="Positive",BO136,TODAY()+1),IF(BS136="Positive",BR136,TODAY()+1),IF(BV136="Positive",BU136,TODAY()+1),IF(BY136="Positive",BX136,TODAY()+1),IF(CB136="Positive",CA136,TODAY()+1),IF(CE136="Positive",CD136,TODAY()+1),IF(CH136="Positive",CG136,TODAY()+1),IF(CK136="Positive",CJ136,TODAY()+1),IF(CN136="Positive",CM136,TODAY()+1),IF(CR136="Positive",CP136,TODAY()+1)))</f>
        <v/>
      </c>
      <c r="CT136" s="157" t="str">
        <f>IF(OR(M136 = "Positive", AO136 = "Positive", AR136 = "Positive", AU136 = "Positive", AX136 = "Positive", BA136 = "Positive", BD136 = "Positive", BG136 = "Positive", BJ136 = "Positive", BM136 = "Positive", BP136 = "Positive", BS136 = "Positive", BV136 = "Positive", BY136 = "Positive", CB136 = "Positive", CE136 = "Positive", CH136 = "Positive", CK136 = "Positive", CN136 = "Positive", CR136 = "Positive"), "YES", "")</f>
        <v/>
      </c>
    </row>
    <row r="137" spans="1:98" x14ac:dyDescent="0.35">
      <c r="A137" s="163">
        <f t="shared" si="8"/>
        <v>136</v>
      </c>
      <c r="B137" s="144">
        <f>'Facility Information'!$B$9</f>
        <v>0</v>
      </c>
      <c r="C137" s="104"/>
      <c r="D137" s="49"/>
      <c r="E137" s="53"/>
      <c r="F137" s="281"/>
      <c r="G137" s="117"/>
      <c r="H137" s="43"/>
      <c r="I137" s="289"/>
      <c r="J137" s="289"/>
      <c r="K137" s="298"/>
      <c r="L137" s="54"/>
      <c r="M137" s="142"/>
      <c r="N137" s="142"/>
      <c r="O137" s="76"/>
      <c r="P137" s="220"/>
      <c r="Q137" s="52"/>
      <c r="R137" s="82"/>
      <c r="S137" s="83"/>
      <c r="T137" s="53"/>
      <c r="U137" s="55"/>
      <c r="V137" s="56"/>
      <c r="W137" s="46"/>
      <c r="X137" s="46"/>
      <c r="Y137" s="46"/>
      <c r="Z137" s="46"/>
      <c r="AA137" s="46"/>
      <c r="AB137" s="46"/>
      <c r="AC137" s="46"/>
      <c r="AD137" s="46"/>
      <c r="AE137" s="46"/>
      <c r="AF137" s="252"/>
      <c r="AG137" s="252"/>
      <c r="AH137" s="252"/>
      <c r="AI137" s="322"/>
      <c r="AJ137" s="75"/>
      <c r="AK137" s="317" t="str">
        <f ca="1">IF(AND(CT137 = "YES", V137 &lt;&gt; ""), MIN(CS137, V137), CS137)</f>
        <v/>
      </c>
      <c r="AL137" s="313" t="str">
        <f t="shared" ca="1" si="6"/>
        <v/>
      </c>
      <c r="AM137" s="313" t="str">
        <f t="shared" ca="1" si="7"/>
        <v/>
      </c>
      <c r="AN137" s="248"/>
      <c r="AO137" s="46"/>
      <c r="AP137" s="46"/>
      <c r="AQ137" s="248"/>
      <c r="AR137" s="46"/>
      <c r="AS137" s="46"/>
      <c r="AT137" s="248"/>
      <c r="AU137" s="46"/>
      <c r="AV137" s="46"/>
      <c r="AW137" s="248"/>
      <c r="AX137" s="46"/>
      <c r="AY137" s="46"/>
      <c r="AZ137" s="248"/>
      <c r="BA137" s="46"/>
      <c r="BB137" s="46"/>
      <c r="BC137" s="248"/>
      <c r="BD137" s="46"/>
      <c r="BE137" s="46"/>
      <c r="BF137" s="248"/>
      <c r="BG137" s="46"/>
      <c r="BH137" s="46"/>
      <c r="BI137" s="248"/>
      <c r="BJ137" s="46"/>
      <c r="BK137" s="46"/>
      <c r="BL137" s="248"/>
      <c r="BM137" s="46"/>
      <c r="BN137" s="46"/>
      <c r="BO137" s="248"/>
      <c r="BP137" s="46"/>
      <c r="BQ137" s="46"/>
      <c r="BR137" s="248"/>
      <c r="BS137" s="46"/>
      <c r="BT137" s="46"/>
      <c r="BU137" s="248"/>
      <c r="BV137" s="46"/>
      <c r="BW137" s="46"/>
      <c r="BX137" s="248"/>
      <c r="BY137" s="46"/>
      <c r="BZ137" s="46"/>
      <c r="CA137" s="248"/>
      <c r="CB137" s="46"/>
      <c r="CC137" s="46"/>
      <c r="CD137" s="248"/>
      <c r="CE137" s="46"/>
      <c r="CF137" s="46"/>
      <c r="CG137" s="248"/>
      <c r="CH137" s="46"/>
      <c r="CI137" s="46"/>
      <c r="CJ137" s="248"/>
      <c r="CK137" s="46"/>
      <c r="CL137" s="46"/>
      <c r="CM137" s="248"/>
      <c r="CN137" s="46"/>
      <c r="CO137" s="46"/>
      <c r="CP137" s="330"/>
      <c r="CQ137" s="46"/>
      <c r="CR137" s="47"/>
      <c r="CS137" s="156" t="str">
        <f ca="1">IF(MIN(IF(M137="Positive",K137,TODAY()+1),IF(AO137="Positive",AN137,TODAY()+1),IF(AR137="Positive",AQ137,TODAY()+1),IF(AU137="Positive",AT137,TODAY()+1),IF(AX137="Positive",AW137,TODAY()+1),IF(BA137="Positive",AZ137,TODAY()+1),IF(BD137="Positive",BC137,TODAY()+1),IF(BG137="Positive",BF137,TODAY()+1),IF(BJ137="Positive",BI137,TODAY()+1),IF(BM137="Positive",BL137,TODAY()+1),IF(BP137="Positive",BO137,TODAY()+1),IF(BS137="Positive",BR137,TODAY()+1),IF(BV137="Positive",BU137,TODAY()+1),IF(BY137="Positive",BX137,TODAY()+1),IF(CB137="Positive",CA137,TODAY()+1),IF(CE137="Positive",CD137,TODAY()+1),IF(CH137="Positive",CG137,TODAY()+1),IF(CK137="Positive",CJ137,TODAY()+1),IF(CN137="Positive",CM137,TODAY()+1),IF(CR137="Positive",CP137,TODAY()+1))=TODAY()+1,"",MIN(IF(M137="Positive",K137,TODAY()+1),IF(AO137="Positive",AN137,TODAY()+1),IF(AR137="Positive",AQ137,TODAY()+1),IF(AU137="Positive",AT137,TODAY()+1),IF(AX137="Positive",AW137,TODAY()+1),IF(BA137="Positive",AZ137,TODAY()+1),IF(BD137="Positive",BC137,TODAY()+1),IF(BG137="Positive",BF137,TODAY()+1),IF(BJ137="Positive",BI137,TODAY()+1),IF(BM137="Positive",BL137,TODAY()+1),IF(BP137="Positive",BO137,TODAY()+1),IF(BS137="Positive",BR137,TODAY()+1),IF(BV137="Positive",BU137,TODAY()+1),IF(BY137="Positive",BX137,TODAY()+1),IF(CB137="Positive",CA137,TODAY()+1),IF(CE137="Positive",CD137,TODAY()+1),IF(CH137="Positive",CG137,TODAY()+1),IF(CK137="Positive",CJ137,TODAY()+1),IF(CN137="Positive",CM137,TODAY()+1),IF(CR137="Positive",CP137,TODAY()+1)))</f>
        <v/>
      </c>
      <c r="CT137" s="157" t="str">
        <f>IF(OR(M137 = "Positive", AO137 = "Positive", AR137 = "Positive", AU137 = "Positive", AX137 = "Positive", BA137 = "Positive", BD137 = "Positive", BG137 = "Positive", BJ137 = "Positive", BM137 = "Positive", BP137 = "Positive", BS137 = "Positive", BV137 = "Positive", BY137 = "Positive", CB137 = "Positive", CE137 = "Positive", CH137 = "Positive", CK137 = "Positive", CN137 = "Positive", CR137 = "Positive"), "YES", "")</f>
        <v/>
      </c>
    </row>
    <row r="138" spans="1:98" x14ac:dyDescent="0.35">
      <c r="A138" s="163">
        <f t="shared" si="8"/>
        <v>137</v>
      </c>
      <c r="B138" s="144">
        <f>'Facility Information'!$B$9</f>
        <v>0</v>
      </c>
      <c r="C138" s="104"/>
      <c r="D138" s="49"/>
      <c r="E138" s="53"/>
      <c r="F138" s="281"/>
      <c r="G138" s="117"/>
      <c r="H138" s="43"/>
      <c r="I138" s="289"/>
      <c r="J138" s="289"/>
      <c r="K138" s="298"/>
      <c r="L138" s="54"/>
      <c r="M138" s="142"/>
      <c r="N138" s="142"/>
      <c r="O138" s="76"/>
      <c r="P138" s="220"/>
      <c r="Q138" s="52"/>
      <c r="R138" s="82"/>
      <c r="S138" s="83"/>
      <c r="T138" s="53"/>
      <c r="U138" s="55"/>
      <c r="V138" s="56"/>
      <c r="W138" s="46"/>
      <c r="X138" s="46"/>
      <c r="Y138" s="46"/>
      <c r="Z138" s="46"/>
      <c r="AA138" s="46"/>
      <c r="AB138" s="46"/>
      <c r="AC138" s="46"/>
      <c r="AD138" s="46"/>
      <c r="AE138" s="46"/>
      <c r="AF138" s="252"/>
      <c r="AG138" s="252"/>
      <c r="AH138" s="252"/>
      <c r="AI138" s="322"/>
      <c r="AJ138" s="75"/>
      <c r="AK138" s="317" t="str">
        <f ca="1">IF(AND(CT138 = "YES", V138 &lt;&gt; ""), MIN(CS138, V138), CS138)</f>
        <v/>
      </c>
      <c r="AL138" s="313" t="str">
        <f t="shared" ca="1" si="6"/>
        <v/>
      </c>
      <c r="AM138" s="313" t="str">
        <f t="shared" ca="1" si="7"/>
        <v/>
      </c>
      <c r="AN138" s="248"/>
      <c r="AO138" s="46"/>
      <c r="AP138" s="46"/>
      <c r="AQ138" s="248"/>
      <c r="AR138" s="46"/>
      <c r="AS138" s="46"/>
      <c r="AT138" s="248"/>
      <c r="AU138" s="46"/>
      <c r="AV138" s="46"/>
      <c r="AW138" s="248"/>
      <c r="AX138" s="46"/>
      <c r="AY138" s="46"/>
      <c r="AZ138" s="248"/>
      <c r="BA138" s="46"/>
      <c r="BB138" s="46"/>
      <c r="BC138" s="248"/>
      <c r="BD138" s="46"/>
      <c r="BE138" s="46"/>
      <c r="BF138" s="248"/>
      <c r="BG138" s="46"/>
      <c r="BH138" s="46"/>
      <c r="BI138" s="248"/>
      <c r="BJ138" s="46"/>
      <c r="BK138" s="46"/>
      <c r="BL138" s="248"/>
      <c r="BM138" s="46"/>
      <c r="BN138" s="46"/>
      <c r="BO138" s="248"/>
      <c r="BP138" s="46"/>
      <c r="BQ138" s="46"/>
      <c r="BR138" s="248"/>
      <c r="BS138" s="46"/>
      <c r="BT138" s="46"/>
      <c r="BU138" s="248"/>
      <c r="BV138" s="46"/>
      <c r="BW138" s="46"/>
      <c r="BX138" s="248"/>
      <c r="BY138" s="46"/>
      <c r="BZ138" s="46"/>
      <c r="CA138" s="248"/>
      <c r="CB138" s="46"/>
      <c r="CC138" s="46"/>
      <c r="CD138" s="248"/>
      <c r="CE138" s="46"/>
      <c r="CF138" s="46"/>
      <c r="CG138" s="248"/>
      <c r="CH138" s="46"/>
      <c r="CI138" s="46"/>
      <c r="CJ138" s="248"/>
      <c r="CK138" s="46"/>
      <c r="CL138" s="46"/>
      <c r="CM138" s="248"/>
      <c r="CN138" s="46"/>
      <c r="CO138" s="46"/>
      <c r="CP138" s="330"/>
      <c r="CQ138" s="46"/>
      <c r="CR138" s="47"/>
      <c r="CS138" s="156" t="str">
        <f ca="1">IF(MIN(IF(M138="Positive",K138,TODAY()+1),IF(AO138="Positive",AN138,TODAY()+1),IF(AR138="Positive",AQ138,TODAY()+1),IF(AU138="Positive",AT138,TODAY()+1),IF(AX138="Positive",AW138,TODAY()+1),IF(BA138="Positive",AZ138,TODAY()+1),IF(BD138="Positive",BC138,TODAY()+1),IF(BG138="Positive",BF138,TODAY()+1),IF(BJ138="Positive",BI138,TODAY()+1),IF(BM138="Positive",BL138,TODAY()+1),IF(BP138="Positive",BO138,TODAY()+1),IF(BS138="Positive",BR138,TODAY()+1),IF(BV138="Positive",BU138,TODAY()+1),IF(BY138="Positive",BX138,TODAY()+1),IF(CB138="Positive",CA138,TODAY()+1),IF(CE138="Positive",CD138,TODAY()+1),IF(CH138="Positive",CG138,TODAY()+1),IF(CK138="Positive",CJ138,TODAY()+1),IF(CN138="Positive",CM138,TODAY()+1),IF(CR138="Positive",CP138,TODAY()+1))=TODAY()+1,"",MIN(IF(M138="Positive",K138,TODAY()+1),IF(AO138="Positive",AN138,TODAY()+1),IF(AR138="Positive",AQ138,TODAY()+1),IF(AU138="Positive",AT138,TODAY()+1),IF(AX138="Positive",AW138,TODAY()+1),IF(BA138="Positive",AZ138,TODAY()+1),IF(BD138="Positive",BC138,TODAY()+1),IF(BG138="Positive",BF138,TODAY()+1),IF(BJ138="Positive",BI138,TODAY()+1),IF(BM138="Positive",BL138,TODAY()+1),IF(BP138="Positive",BO138,TODAY()+1),IF(BS138="Positive",BR138,TODAY()+1),IF(BV138="Positive",BU138,TODAY()+1),IF(BY138="Positive",BX138,TODAY()+1),IF(CB138="Positive",CA138,TODAY()+1),IF(CE138="Positive",CD138,TODAY()+1),IF(CH138="Positive",CG138,TODAY()+1),IF(CK138="Positive",CJ138,TODAY()+1),IF(CN138="Positive",CM138,TODAY()+1),IF(CR138="Positive",CP138,TODAY()+1)))</f>
        <v/>
      </c>
      <c r="CT138" s="157" t="str">
        <f>IF(OR(M138 = "Positive", AO138 = "Positive", AR138 = "Positive", AU138 = "Positive", AX138 = "Positive", BA138 = "Positive", BD138 = "Positive", BG138 = "Positive", BJ138 = "Positive", BM138 = "Positive", BP138 = "Positive", BS138 = "Positive", BV138 = "Positive", BY138 = "Positive", CB138 = "Positive", CE138 = "Positive", CH138 = "Positive", CK138 = "Positive", CN138 = "Positive", CR138 = "Positive"), "YES", "")</f>
        <v/>
      </c>
    </row>
    <row r="139" spans="1:98" x14ac:dyDescent="0.35">
      <c r="A139" s="163">
        <f t="shared" si="8"/>
        <v>138</v>
      </c>
      <c r="B139" s="144">
        <f>'Facility Information'!$B$9</f>
        <v>0</v>
      </c>
      <c r="C139" s="104"/>
      <c r="D139" s="49"/>
      <c r="E139" s="53"/>
      <c r="F139" s="281"/>
      <c r="G139" s="117"/>
      <c r="H139" s="43"/>
      <c r="I139" s="289"/>
      <c r="J139" s="289"/>
      <c r="K139" s="298"/>
      <c r="L139" s="54"/>
      <c r="M139" s="142"/>
      <c r="N139" s="142"/>
      <c r="O139" s="76"/>
      <c r="P139" s="220"/>
      <c r="Q139" s="52"/>
      <c r="R139" s="82"/>
      <c r="S139" s="83"/>
      <c r="T139" s="53"/>
      <c r="U139" s="55"/>
      <c r="V139" s="56"/>
      <c r="W139" s="46"/>
      <c r="X139" s="46"/>
      <c r="Y139" s="46"/>
      <c r="Z139" s="46"/>
      <c r="AA139" s="46"/>
      <c r="AB139" s="46"/>
      <c r="AC139" s="46"/>
      <c r="AD139" s="46"/>
      <c r="AE139" s="46"/>
      <c r="AF139" s="252"/>
      <c r="AG139" s="252"/>
      <c r="AH139" s="252"/>
      <c r="AI139" s="322"/>
      <c r="AJ139" s="75"/>
      <c r="AK139" s="317" t="str">
        <f ca="1">IF(AND(CT139 = "YES", V139 &lt;&gt; ""), MIN(CS139, V139), CS139)</f>
        <v/>
      </c>
      <c r="AL139" s="313" t="str">
        <f t="shared" ca="1" si="6"/>
        <v/>
      </c>
      <c r="AM139" s="313" t="str">
        <f t="shared" ca="1" si="7"/>
        <v/>
      </c>
      <c r="AN139" s="248"/>
      <c r="AO139" s="46"/>
      <c r="AP139" s="46"/>
      <c r="AQ139" s="248"/>
      <c r="AR139" s="46"/>
      <c r="AS139" s="46"/>
      <c r="AT139" s="248"/>
      <c r="AU139" s="46"/>
      <c r="AV139" s="46"/>
      <c r="AW139" s="248"/>
      <c r="AX139" s="46"/>
      <c r="AY139" s="46"/>
      <c r="AZ139" s="248"/>
      <c r="BA139" s="46"/>
      <c r="BB139" s="46"/>
      <c r="BC139" s="248"/>
      <c r="BD139" s="46"/>
      <c r="BE139" s="46"/>
      <c r="BF139" s="248"/>
      <c r="BG139" s="46"/>
      <c r="BH139" s="46"/>
      <c r="BI139" s="248"/>
      <c r="BJ139" s="46"/>
      <c r="BK139" s="46"/>
      <c r="BL139" s="248"/>
      <c r="BM139" s="46"/>
      <c r="BN139" s="46"/>
      <c r="BO139" s="248"/>
      <c r="BP139" s="46"/>
      <c r="BQ139" s="46"/>
      <c r="BR139" s="248"/>
      <c r="BS139" s="46"/>
      <c r="BT139" s="46"/>
      <c r="BU139" s="248"/>
      <c r="BV139" s="46"/>
      <c r="BW139" s="46"/>
      <c r="BX139" s="248"/>
      <c r="BY139" s="46"/>
      <c r="BZ139" s="46"/>
      <c r="CA139" s="248"/>
      <c r="CB139" s="46"/>
      <c r="CC139" s="46"/>
      <c r="CD139" s="248"/>
      <c r="CE139" s="46"/>
      <c r="CF139" s="46"/>
      <c r="CG139" s="248"/>
      <c r="CH139" s="46"/>
      <c r="CI139" s="46"/>
      <c r="CJ139" s="248"/>
      <c r="CK139" s="46"/>
      <c r="CL139" s="46"/>
      <c r="CM139" s="248"/>
      <c r="CN139" s="46"/>
      <c r="CO139" s="46"/>
      <c r="CP139" s="330"/>
      <c r="CQ139" s="46"/>
      <c r="CR139" s="47"/>
      <c r="CS139" s="156" t="str">
        <f ca="1">IF(MIN(IF(M139="Positive",K139,TODAY()+1),IF(AO139="Positive",AN139,TODAY()+1),IF(AR139="Positive",AQ139,TODAY()+1),IF(AU139="Positive",AT139,TODAY()+1),IF(AX139="Positive",AW139,TODAY()+1),IF(BA139="Positive",AZ139,TODAY()+1),IF(BD139="Positive",BC139,TODAY()+1),IF(BG139="Positive",BF139,TODAY()+1),IF(BJ139="Positive",BI139,TODAY()+1),IF(BM139="Positive",BL139,TODAY()+1),IF(BP139="Positive",BO139,TODAY()+1),IF(BS139="Positive",BR139,TODAY()+1),IF(BV139="Positive",BU139,TODAY()+1),IF(BY139="Positive",BX139,TODAY()+1),IF(CB139="Positive",CA139,TODAY()+1),IF(CE139="Positive",CD139,TODAY()+1),IF(CH139="Positive",CG139,TODAY()+1),IF(CK139="Positive",CJ139,TODAY()+1),IF(CN139="Positive",CM139,TODAY()+1),IF(CR139="Positive",CP139,TODAY()+1))=TODAY()+1,"",MIN(IF(M139="Positive",K139,TODAY()+1),IF(AO139="Positive",AN139,TODAY()+1),IF(AR139="Positive",AQ139,TODAY()+1),IF(AU139="Positive",AT139,TODAY()+1),IF(AX139="Positive",AW139,TODAY()+1),IF(BA139="Positive",AZ139,TODAY()+1),IF(BD139="Positive",BC139,TODAY()+1),IF(BG139="Positive",BF139,TODAY()+1),IF(BJ139="Positive",BI139,TODAY()+1),IF(BM139="Positive",BL139,TODAY()+1),IF(BP139="Positive",BO139,TODAY()+1),IF(BS139="Positive",BR139,TODAY()+1),IF(BV139="Positive",BU139,TODAY()+1),IF(BY139="Positive",BX139,TODAY()+1),IF(CB139="Positive",CA139,TODAY()+1),IF(CE139="Positive",CD139,TODAY()+1),IF(CH139="Positive",CG139,TODAY()+1),IF(CK139="Positive",CJ139,TODAY()+1),IF(CN139="Positive",CM139,TODAY()+1),IF(CR139="Positive",CP139,TODAY()+1)))</f>
        <v/>
      </c>
      <c r="CT139" s="157" t="str">
        <f>IF(OR(M139 = "Positive", AO139 = "Positive", AR139 = "Positive", AU139 = "Positive", AX139 = "Positive", BA139 = "Positive", BD139 = "Positive", BG139 = "Positive", BJ139 = "Positive", BM139 = "Positive", BP139 = "Positive", BS139 = "Positive", BV139 = "Positive", BY139 = "Positive", CB139 = "Positive", CE139 = "Positive", CH139 = "Positive", CK139 = "Positive", CN139 = "Positive", CR139 = "Positive"), "YES", "")</f>
        <v/>
      </c>
    </row>
    <row r="140" spans="1:98" x14ac:dyDescent="0.35">
      <c r="A140" s="163">
        <f t="shared" si="8"/>
        <v>139</v>
      </c>
      <c r="B140" s="144">
        <f>'Facility Information'!$B$9</f>
        <v>0</v>
      </c>
      <c r="C140" s="104"/>
      <c r="D140" s="49"/>
      <c r="E140" s="53"/>
      <c r="F140" s="281"/>
      <c r="G140" s="117"/>
      <c r="H140" s="43"/>
      <c r="I140" s="289"/>
      <c r="J140" s="289"/>
      <c r="K140" s="298"/>
      <c r="L140" s="54"/>
      <c r="M140" s="142"/>
      <c r="N140" s="142"/>
      <c r="O140" s="76"/>
      <c r="P140" s="220"/>
      <c r="Q140" s="52"/>
      <c r="R140" s="82"/>
      <c r="S140" s="83"/>
      <c r="T140" s="53"/>
      <c r="U140" s="55"/>
      <c r="V140" s="56"/>
      <c r="W140" s="46"/>
      <c r="X140" s="46"/>
      <c r="Y140" s="46"/>
      <c r="Z140" s="46"/>
      <c r="AA140" s="46"/>
      <c r="AB140" s="46"/>
      <c r="AC140" s="46"/>
      <c r="AD140" s="46"/>
      <c r="AE140" s="46"/>
      <c r="AF140" s="252"/>
      <c r="AG140" s="252"/>
      <c r="AH140" s="252"/>
      <c r="AI140" s="322"/>
      <c r="AJ140" s="75"/>
      <c r="AK140" s="317" t="str">
        <f ca="1">IF(AND(CT140 = "YES", V140 &lt;&gt; ""), MIN(CS140, V140), CS140)</f>
        <v/>
      </c>
      <c r="AL140" s="313" t="str">
        <f t="shared" ca="1" si="6"/>
        <v/>
      </c>
      <c r="AM140" s="313" t="str">
        <f t="shared" ca="1" si="7"/>
        <v/>
      </c>
      <c r="AN140" s="248"/>
      <c r="AO140" s="46"/>
      <c r="AP140" s="46"/>
      <c r="AQ140" s="248"/>
      <c r="AR140" s="46"/>
      <c r="AS140" s="46"/>
      <c r="AT140" s="248"/>
      <c r="AU140" s="46"/>
      <c r="AV140" s="46"/>
      <c r="AW140" s="248"/>
      <c r="AX140" s="46"/>
      <c r="AY140" s="46"/>
      <c r="AZ140" s="248"/>
      <c r="BA140" s="46"/>
      <c r="BB140" s="46"/>
      <c r="BC140" s="248"/>
      <c r="BD140" s="46"/>
      <c r="BE140" s="46"/>
      <c r="BF140" s="248"/>
      <c r="BG140" s="46"/>
      <c r="BH140" s="46"/>
      <c r="BI140" s="248"/>
      <c r="BJ140" s="46"/>
      <c r="BK140" s="46"/>
      <c r="BL140" s="248"/>
      <c r="BM140" s="46"/>
      <c r="BN140" s="46"/>
      <c r="BO140" s="248"/>
      <c r="BP140" s="46"/>
      <c r="BQ140" s="46"/>
      <c r="BR140" s="248"/>
      <c r="BS140" s="46"/>
      <c r="BT140" s="46"/>
      <c r="BU140" s="248"/>
      <c r="BV140" s="46"/>
      <c r="BW140" s="46"/>
      <c r="BX140" s="248"/>
      <c r="BY140" s="46"/>
      <c r="BZ140" s="46"/>
      <c r="CA140" s="248"/>
      <c r="CB140" s="46"/>
      <c r="CC140" s="46"/>
      <c r="CD140" s="248"/>
      <c r="CE140" s="46"/>
      <c r="CF140" s="46"/>
      <c r="CG140" s="248"/>
      <c r="CH140" s="46"/>
      <c r="CI140" s="46"/>
      <c r="CJ140" s="248"/>
      <c r="CK140" s="46"/>
      <c r="CL140" s="46"/>
      <c r="CM140" s="248"/>
      <c r="CN140" s="46"/>
      <c r="CO140" s="46"/>
      <c r="CP140" s="330"/>
      <c r="CQ140" s="46"/>
      <c r="CR140" s="47"/>
      <c r="CS140" s="156" t="str">
        <f ca="1">IF(MIN(IF(M140="Positive",K140,TODAY()+1),IF(AO140="Positive",AN140,TODAY()+1),IF(AR140="Positive",AQ140,TODAY()+1),IF(AU140="Positive",AT140,TODAY()+1),IF(AX140="Positive",AW140,TODAY()+1),IF(BA140="Positive",AZ140,TODAY()+1),IF(BD140="Positive",BC140,TODAY()+1),IF(BG140="Positive",BF140,TODAY()+1),IF(BJ140="Positive",BI140,TODAY()+1),IF(BM140="Positive",BL140,TODAY()+1),IF(BP140="Positive",BO140,TODAY()+1),IF(BS140="Positive",BR140,TODAY()+1),IF(BV140="Positive",BU140,TODAY()+1),IF(BY140="Positive",BX140,TODAY()+1),IF(CB140="Positive",CA140,TODAY()+1),IF(CE140="Positive",CD140,TODAY()+1),IF(CH140="Positive",CG140,TODAY()+1),IF(CK140="Positive",CJ140,TODAY()+1),IF(CN140="Positive",CM140,TODAY()+1),IF(CR140="Positive",CP140,TODAY()+1))=TODAY()+1,"",MIN(IF(M140="Positive",K140,TODAY()+1),IF(AO140="Positive",AN140,TODAY()+1),IF(AR140="Positive",AQ140,TODAY()+1),IF(AU140="Positive",AT140,TODAY()+1),IF(AX140="Positive",AW140,TODAY()+1),IF(BA140="Positive",AZ140,TODAY()+1),IF(BD140="Positive",BC140,TODAY()+1),IF(BG140="Positive",BF140,TODAY()+1),IF(BJ140="Positive",BI140,TODAY()+1),IF(BM140="Positive",BL140,TODAY()+1),IF(BP140="Positive",BO140,TODAY()+1),IF(BS140="Positive",BR140,TODAY()+1),IF(BV140="Positive",BU140,TODAY()+1),IF(BY140="Positive",BX140,TODAY()+1),IF(CB140="Positive",CA140,TODAY()+1),IF(CE140="Positive",CD140,TODAY()+1),IF(CH140="Positive",CG140,TODAY()+1),IF(CK140="Positive",CJ140,TODAY()+1),IF(CN140="Positive",CM140,TODAY()+1),IF(CR140="Positive",CP140,TODAY()+1)))</f>
        <v/>
      </c>
      <c r="CT140" s="157" t="str">
        <f>IF(OR(M140 = "Positive", AO140 = "Positive", AR140 = "Positive", AU140 = "Positive", AX140 = "Positive", BA140 = "Positive", BD140 = "Positive", BG140 = "Positive", BJ140 = "Positive", BM140 = "Positive", BP140 = "Positive", BS140 = "Positive", BV140 = "Positive", BY140 = "Positive", CB140 = "Positive", CE140 = "Positive", CH140 = "Positive", CK140 = "Positive", CN140 = "Positive", CR140 = "Positive"), "YES", "")</f>
        <v/>
      </c>
    </row>
    <row r="141" spans="1:98" x14ac:dyDescent="0.35">
      <c r="A141" s="163">
        <f t="shared" si="8"/>
        <v>140</v>
      </c>
      <c r="B141" s="144">
        <f>'Facility Information'!$B$9</f>
        <v>0</v>
      </c>
      <c r="C141" s="104"/>
      <c r="D141" s="49"/>
      <c r="E141" s="53"/>
      <c r="F141" s="281"/>
      <c r="G141" s="117"/>
      <c r="H141" s="43"/>
      <c r="I141" s="289"/>
      <c r="J141" s="289"/>
      <c r="K141" s="298"/>
      <c r="L141" s="54"/>
      <c r="M141" s="142"/>
      <c r="N141" s="142"/>
      <c r="O141" s="76"/>
      <c r="P141" s="220"/>
      <c r="Q141" s="52"/>
      <c r="R141" s="82"/>
      <c r="S141" s="83"/>
      <c r="T141" s="53"/>
      <c r="U141" s="55"/>
      <c r="V141" s="56"/>
      <c r="W141" s="46"/>
      <c r="X141" s="46"/>
      <c r="Y141" s="46"/>
      <c r="Z141" s="46"/>
      <c r="AA141" s="46"/>
      <c r="AB141" s="46"/>
      <c r="AC141" s="46"/>
      <c r="AD141" s="46"/>
      <c r="AE141" s="46"/>
      <c r="AF141" s="252"/>
      <c r="AG141" s="252"/>
      <c r="AH141" s="252"/>
      <c r="AI141" s="322"/>
      <c r="AJ141" s="75"/>
      <c r="AK141" s="317" t="str">
        <f ca="1">IF(AND(CT141 = "YES", V141 &lt;&gt; ""), MIN(CS141, V141), CS141)</f>
        <v/>
      </c>
      <c r="AL141" s="313" t="str">
        <f t="shared" ca="1" si="6"/>
        <v/>
      </c>
      <c r="AM141" s="313" t="str">
        <f t="shared" ca="1" si="7"/>
        <v/>
      </c>
      <c r="AN141" s="248"/>
      <c r="AO141" s="46"/>
      <c r="AP141" s="46"/>
      <c r="AQ141" s="248"/>
      <c r="AR141" s="46"/>
      <c r="AS141" s="46"/>
      <c r="AT141" s="248"/>
      <c r="AU141" s="46"/>
      <c r="AV141" s="46"/>
      <c r="AW141" s="248"/>
      <c r="AX141" s="46"/>
      <c r="AY141" s="46"/>
      <c r="AZ141" s="248"/>
      <c r="BA141" s="46"/>
      <c r="BB141" s="46"/>
      <c r="BC141" s="248"/>
      <c r="BD141" s="46"/>
      <c r="BE141" s="46"/>
      <c r="BF141" s="248"/>
      <c r="BG141" s="46"/>
      <c r="BH141" s="46"/>
      <c r="BI141" s="248"/>
      <c r="BJ141" s="46"/>
      <c r="BK141" s="46"/>
      <c r="BL141" s="248"/>
      <c r="BM141" s="46"/>
      <c r="BN141" s="46"/>
      <c r="BO141" s="248"/>
      <c r="BP141" s="46"/>
      <c r="BQ141" s="46"/>
      <c r="BR141" s="248"/>
      <c r="BS141" s="46"/>
      <c r="BT141" s="46"/>
      <c r="BU141" s="248"/>
      <c r="BV141" s="46"/>
      <c r="BW141" s="46"/>
      <c r="BX141" s="248"/>
      <c r="BY141" s="46"/>
      <c r="BZ141" s="46"/>
      <c r="CA141" s="248"/>
      <c r="CB141" s="46"/>
      <c r="CC141" s="46"/>
      <c r="CD141" s="248"/>
      <c r="CE141" s="46"/>
      <c r="CF141" s="46"/>
      <c r="CG141" s="248"/>
      <c r="CH141" s="46"/>
      <c r="CI141" s="46"/>
      <c r="CJ141" s="248"/>
      <c r="CK141" s="46"/>
      <c r="CL141" s="46"/>
      <c r="CM141" s="248"/>
      <c r="CN141" s="46"/>
      <c r="CO141" s="46"/>
      <c r="CP141" s="330"/>
      <c r="CQ141" s="46"/>
      <c r="CR141" s="47"/>
      <c r="CS141" s="156" t="str">
        <f ca="1">IF(MIN(IF(M141="Positive",K141,TODAY()+1),IF(AO141="Positive",AN141,TODAY()+1),IF(AR141="Positive",AQ141,TODAY()+1),IF(AU141="Positive",AT141,TODAY()+1),IF(AX141="Positive",AW141,TODAY()+1),IF(BA141="Positive",AZ141,TODAY()+1),IF(BD141="Positive",BC141,TODAY()+1),IF(BG141="Positive",BF141,TODAY()+1),IF(BJ141="Positive",BI141,TODAY()+1),IF(BM141="Positive",BL141,TODAY()+1),IF(BP141="Positive",BO141,TODAY()+1),IF(BS141="Positive",BR141,TODAY()+1),IF(BV141="Positive",BU141,TODAY()+1),IF(BY141="Positive",BX141,TODAY()+1),IF(CB141="Positive",CA141,TODAY()+1),IF(CE141="Positive",CD141,TODAY()+1),IF(CH141="Positive",CG141,TODAY()+1),IF(CK141="Positive",CJ141,TODAY()+1),IF(CN141="Positive",CM141,TODAY()+1),IF(CR141="Positive",CP141,TODAY()+1))=TODAY()+1,"",MIN(IF(M141="Positive",K141,TODAY()+1),IF(AO141="Positive",AN141,TODAY()+1),IF(AR141="Positive",AQ141,TODAY()+1),IF(AU141="Positive",AT141,TODAY()+1),IF(AX141="Positive",AW141,TODAY()+1),IF(BA141="Positive",AZ141,TODAY()+1),IF(BD141="Positive",BC141,TODAY()+1),IF(BG141="Positive",BF141,TODAY()+1),IF(BJ141="Positive",BI141,TODAY()+1),IF(BM141="Positive",BL141,TODAY()+1),IF(BP141="Positive",BO141,TODAY()+1),IF(BS141="Positive",BR141,TODAY()+1),IF(BV141="Positive",BU141,TODAY()+1),IF(BY141="Positive",BX141,TODAY()+1),IF(CB141="Positive",CA141,TODAY()+1),IF(CE141="Positive",CD141,TODAY()+1),IF(CH141="Positive",CG141,TODAY()+1),IF(CK141="Positive",CJ141,TODAY()+1),IF(CN141="Positive",CM141,TODAY()+1),IF(CR141="Positive",CP141,TODAY()+1)))</f>
        <v/>
      </c>
      <c r="CT141" s="157" t="str">
        <f>IF(OR(M141 = "Positive", AO141 = "Positive", AR141 = "Positive", AU141 = "Positive", AX141 = "Positive", BA141 = "Positive", BD141 = "Positive", BG141 = "Positive", BJ141 = "Positive", BM141 = "Positive", BP141 = "Positive", BS141 = "Positive", BV141 = "Positive", BY141 = "Positive", CB141 = "Positive", CE141 = "Positive", CH141 = "Positive", CK141 = "Positive", CN141 = "Positive", CR141 = "Positive"), "YES", "")</f>
        <v/>
      </c>
    </row>
    <row r="142" spans="1:98" x14ac:dyDescent="0.35">
      <c r="A142" s="163">
        <f t="shared" si="8"/>
        <v>141</v>
      </c>
      <c r="B142" s="144">
        <f>'Facility Information'!$B$9</f>
        <v>0</v>
      </c>
      <c r="C142" s="104"/>
      <c r="D142" s="49"/>
      <c r="E142" s="53"/>
      <c r="F142" s="281"/>
      <c r="G142" s="117"/>
      <c r="H142" s="43"/>
      <c r="I142" s="289"/>
      <c r="J142" s="289"/>
      <c r="K142" s="298"/>
      <c r="L142" s="54"/>
      <c r="M142" s="142"/>
      <c r="N142" s="142"/>
      <c r="O142" s="76"/>
      <c r="P142" s="220"/>
      <c r="Q142" s="52"/>
      <c r="R142" s="82"/>
      <c r="S142" s="83"/>
      <c r="T142" s="53"/>
      <c r="U142" s="55"/>
      <c r="V142" s="56"/>
      <c r="W142" s="46"/>
      <c r="X142" s="46"/>
      <c r="Y142" s="46"/>
      <c r="Z142" s="46"/>
      <c r="AA142" s="46"/>
      <c r="AB142" s="46"/>
      <c r="AC142" s="46"/>
      <c r="AD142" s="46"/>
      <c r="AE142" s="46"/>
      <c r="AF142" s="252"/>
      <c r="AG142" s="252"/>
      <c r="AH142" s="252"/>
      <c r="AI142" s="322"/>
      <c r="AJ142" s="75"/>
      <c r="AK142" s="317" t="str">
        <f ca="1">IF(AND(CT142 = "YES", V142 &lt;&gt; ""), MIN(CS142, V142), CS142)</f>
        <v/>
      </c>
      <c r="AL142" s="313" t="str">
        <f t="shared" ca="1" si="6"/>
        <v/>
      </c>
      <c r="AM142" s="313" t="str">
        <f t="shared" ca="1" si="7"/>
        <v/>
      </c>
      <c r="AN142" s="248"/>
      <c r="AO142" s="46"/>
      <c r="AP142" s="46"/>
      <c r="AQ142" s="248"/>
      <c r="AR142" s="46"/>
      <c r="AS142" s="46"/>
      <c r="AT142" s="248"/>
      <c r="AU142" s="46"/>
      <c r="AV142" s="46"/>
      <c r="AW142" s="248"/>
      <c r="AX142" s="46"/>
      <c r="AY142" s="46"/>
      <c r="AZ142" s="248"/>
      <c r="BA142" s="46"/>
      <c r="BB142" s="46"/>
      <c r="BC142" s="248"/>
      <c r="BD142" s="46"/>
      <c r="BE142" s="46"/>
      <c r="BF142" s="248"/>
      <c r="BG142" s="46"/>
      <c r="BH142" s="46"/>
      <c r="BI142" s="248"/>
      <c r="BJ142" s="46"/>
      <c r="BK142" s="46"/>
      <c r="BL142" s="248"/>
      <c r="BM142" s="46"/>
      <c r="BN142" s="46"/>
      <c r="BO142" s="248"/>
      <c r="BP142" s="46"/>
      <c r="BQ142" s="46"/>
      <c r="BR142" s="248"/>
      <c r="BS142" s="46"/>
      <c r="BT142" s="46"/>
      <c r="BU142" s="248"/>
      <c r="BV142" s="46"/>
      <c r="BW142" s="46"/>
      <c r="BX142" s="248"/>
      <c r="BY142" s="46"/>
      <c r="BZ142" s="46"/>
      <c r="CA142" s="248"/>
      <c r="CB142" s="46"/>
      <c r="CC142" s="46"/>
      <c r="CD142" s="248"/>
      <c r="CE142" s="46"/>
      <c r="CF142" s="46"/>
      <c r="CG142" s="248"/>
      <c r="CH142" s="46"/>
      <c r="CI142" s="46"/>
      <c r="CJ142" s="248"/>
      <c r="CK142" s="46"/>
      <c r="CL142" s="46"/>
      <c r="CM142" s="248"/>
      <c r="CN142" s="46"/>
      <c r="CO142" s="46"/>
      <c r="CP142" s="330"/>
      <c r="CQ142" s="46"/>
      <c r="CR142" s="47"/>
      <c r="CS142" s="156" t="str">
        <f ca="1">IF(MIN(IF(M142="Positive",K142,TODAY()+1),IF(AO142="Positive",AN142,TODAY()+1),IF(AR142="Positive",AQ142,TODAY()+1),IF(AU142="Positive",AT142,TODAY()+1),IF(AX142="Positive",AW142,TODAY()+1),IF(BA142="Positive",AZ142,TODAY()+1),IF(BD142="Positive",BC142,TODAY()+1),IF(BG142="Positive",BF142,TODAY()+1),IF(BJ142="Positive",BI142,TODAY()+1),IF(BM142="Positive",BL142,TODAY()+1),IF(BP142="Positive",BO142,TODAY()+1),IF(BS142="Positive",BR142,TODAY()+1),IF(BV142="Positive",BU142,TODAY()+1),IF(BY142="Positive",BX142,TODAY()+1),IF(CB142="Positive",CA142,TODAY()+1),IF(CE142="Positive",CD142,TODAY()+1),IF(CH142="Positive",CG142,TODAY()+1),IF(CK142="Positive",CJ142,TODAY()+1),IF(CN142="Positive",CM142,TODAY()+1),IF(CR142="Positive",CP142,TODAY()+1))=TODAY()+1,"",MIN(IF(M142="Positive",K142,TODAY()+1),IF(AO142="Positive",AN142,TODAY()+1),IF(AR142="Positive",AQ142,TODAY()+1),IF(AU142="Positive",AT142,TODAY()+1),IF(AX142="Positive",AW142,TODAY()+1),IF(BA142="Positive",AZ142,TODAY()+1),IF(BD142="Positive",BC142,TODAY()+1),IF(BG142="Positive",BF142,TODAY()+1),IF(BJ142="Positive",BI142,TODAY()+1),IF(BM142="Positive",BL142,TODAY()+1),IF(BP142="Positive",BO142,TODAY()+1),IF(BS142="Positive",BR142,TODAY()+1),IF(BV142="Positive",BU142,TODAY()+1),IF(BY142="Positive",BX142,TODAY()+1),IF(CB142="Positive",CA142,TODAY()+1),IF(CE142="Positive",CD142,TODAY()+1),IF(CH142="Positive",CG142,TODAY()+1),IF(CK142="Positive",CJ142,TODAY()+1),IF(CN142="Positive",CM142,TODAY()+1),IF(CR142="Positive",CP142,TODAY()+1)))</f>
        <v/>
      </c>
      <c r="CT142" s="157" t="str">
        <f>IF(OR(M142 = "Positive", AO142 = "Positive", AR142 = "Positive", AU142 = "Positive", AX142 = "Positive", BA142 = "Positive", BD142 = "Positive", BG142 = "Positive", BJ142 = "Positive", BM142 = "Positive", BP142 = "Positive", BS142 = "Positive", BV142 = "Positive", BY142 = "Positive", CB142 = "Positive", CE142 = "Positive", CH142 = "Positive", CK142 = "Positive", CN142 = "Positive", CR142 = "Positive"), "YES", "")</f>
        <v/>
      </c>
    </row>
    <row r="143" spans="1:98" x14ac:dyDescent="0.35">
      <c r="A143" s="163">
        <f t="shared" si="8"/>
        <v>142</v>
      </c>
      <c r="B143" s="144">
        <f>'Facility Information'!$B$9</f>
        <v>0</v>
      </c>
      <c r="C143" s="104"/>
      <c r="D143" s="49"/>
      <c r="E143" s="53"/>
      <c r="F143" s="281"/>
      <c r="G143" s="117"/>
      <c r="H143" s="43"/>
      <c r="I143" s="289"/>
      <c r="J143" s="289"/>
      <c r="K143" s="298"/>
      <c r="L143" s="54"/>
      <c r="M143" s="142"/>
      <c r="N143" s="142"/>
      <c r="O143" s="76"/>
      <c r="P143" s="220"/>
      <c r="Q143" s="52"/>
      <c r="R143" s="82"/>
      <c r="S143" s="83"/>
      <c r="T143" s="53"/>
      <c r="U143" s="55"/>
      <c r="V143" s="56"/>
      <c r="W143" s="46"/>
      <c r="X143" s="46"/>
      <c r="Y143" s="46"/>
      <c r="Z143" s="46"/>
      <c r="AA143" s="46"/>
      <c r="AB143" s="46"/>
      <c r="AC143" s="46"/>
      <c r="AD143" s="46"/>
      <c r="AE143" s="46"/>
      <c r="AF143" s="252"/>
      <c r="AG143" s="252"/>
      <c r="AH143" s="252"/>
      <c r="AI143" s="322"/>
      <c r="AJ143" s="75"/>
      <c r="AK143" s="317" t="str">
        <f ca="1">IF(AND(CT143 = "YES", V143 &lt;&gt; ""), MIN(CS143, V143), CS143)</f>
        <v/>
      </c>
      <c r="AL143" s="313" t="str">
        <f t="shared" ca="1" si="6"/>
        <v/>
      </c>
      <c r="AM143" s="313" t="str">
        <f t="shared" ca="1" si="7"/>
        <v/>
      </c>
      <c r="AN143" s="248"/>
      <c r="AO143" s="46"/>
      <c r="AP143" s="46"/>
      <c r="AQ143" s="248"/>
      <c r="AR143" s="46"/>
      <c r="AS143" s="46"/>
      <c r="AT143" s="248"/>
      <c r="AU143" s="46"/>
      <c r="AV143" s="46"/>
      <c r="AW143" s="248"/>
      <c r="AX143" s="46"/>
      <c r="AY143" s="46"/>
      <c r="AZ143" s="248"/>
      <c r="BA143" s="46"/>
      <c r="BB143" s="46"/>
      <c r="BC143" s="248"/>
      <c r="BD143" s="46"/>
      <c r="BE143" s="46"/>
      <c r="BF143" s="248"/>
      <c r="BG143" s="46"/>
      <c r="BH143" s="46"/>
      <c r="BI143" s="248"/>
      <c r="BJ143" s="46"/>
      <c r="BK143" s="46"/>
      <c r="BL143" s="248"/>
      <c r="BM143" s="46"/>
      <c r="BN143" s="46"/>
      <c r="BO143" s="248"/>
      <c r="BP143" s="46"/>
      <c r="BQ143" s="46"/>
      <c r="BR143" s="248"/>
      <c r="BS143" s="46"/>
      <c r="BT143" s="46"/>
      <c r="BU143" s="248"/>
      <c r="BV143" s="46"/>
      <c r="BW143" s="46"/>
      <c r="BX143" s="248"/>
      <c r="BY143" s="46"/>
      <c r="BZ143" s="46"/>
      <c r="CA143" s="248"/>
      <c r="CB143" s="46"/>
      <c r="CC143" s="46"/>
      <c r="CD143" s="248"/>
      <c r="CE143" s="46"/>
      <c r="CF143" s="46"/>
      <c r="CG143" s="248"/>
      <c r="CH143" s="46"/>
      <c r="CI143" s="46"/>
      <c r="CJ143" s="248"/>
      <c r="CK143" s="46"/>
      <c r="CL143" s="46"/>
      <c r="CM143" s="248"/>
      <c r="CN143" s="46"/>
      <c r="CO143" s="46"/>
      <c r="CP143" s="330"/>
      <c r="CQ143" s="46"/>
      <c r="CR143" s="47"/>
      <c r="CS143" s="156" t="str">
        <f ca="1">IF(MIN(IF(M143="Positive",K143,TODAY()+1),IF(AO143="Positive",AN143,TODAY()+1),IF(AR143="Positive",AQ143,TODAY()+1),IF(AU143="Positive",AT143,TODAY()+1),IF(AX143="Positive",AW143,TODAY()+1),IF(BA143="Positive",AZ143,TODAY()+1),IF(BD143="Positive",BC143,TODAY()+1),IF(BG143="Positive",BF143,TODAY()+1),IF(BJ143="Positive",BI143,TODAY()+1),IF(BM143="Positive",BL143,TODAY()+1),IF(BP143="Positive",BO143,TODAY()+1),IF(BS143="Positive",BR143,TODAY()+1),IF(BV143="Positive",BU143,TODAY()+1),IF(BY143="Positive",BX143,TODAY()+1),IF(CB143="Positive",CA143,TODAY()+1),IF(CE143="Positive",CD143,TODAY()+1),IF(CH143="Positive",CG143,TODAY()+1),IF(CK143="Positive",CJ143,TODAY()+1),IF(CN143="Positive",CM143,TODAY()+1),IF(CR143="Positive",CP143,TODAY()+1))=TODAY()+1,"",MIN(IF(M143="Positive",K143,TODAY()+1),IF(AO143="Positive",AN143,TODAY()+1),IF(AR143="Positive",AQ143,TODAY()+1),IF(AU143="Positive",AT143,TODAY()+1),IF(AX143="Positive",AW143,TODAY()+1),IF(BA143="Positive",AZ143,TODAY()+1),IF(BD143="Positive",BC143,TODAY()+1),IF(BG143="Positive",BF143,TODAY()+1),IF(BJ143="Positive",BI143,TODAY()+1),IF(BM143="Positive",BL143,TODAY()+1),IF(BP143="Positive",BO143,TODAY()+1),IF(BS143="Positive",BR143,TODAY()+1),IF(BV143="Positive",BU143,TODAY()+1),IF(BY143="Positive",BX143,TODAY()+1),IF(CB143="Positive",CA143,TODAY()+1),IF(CE143="Positive",CD143,TODAY()+1),IF(CH143="Positive",CG143,TODAY()+1),IF(CK143="Positive",CJ143,TODAY()+1),IF(CN143="Positive",CM143,TODAY()+1),IF(CR143="Positive",CP143,TODAY()+1)))</f>
        <v/>
      </c>
      <c r="CT143" s="157" t="str">
        <f>IF(OR(M143 = "Positive", AO143 = "Positive", AR143 = "Positive", AU143 = "Positive", AX143 = "Positive", BA143 = "Positive", BD143 = "Positive", BG143 = "Positive", BJ143 = "Positive", BM143 = "Positive", BP143 = "Positive", BS143 = "Positive", BV143 = "Positive", BY143 = "Positive", CB143 = "Positive", CE143 = "Positive", CH143 = "Positive", CK143 = "Positive", CN143 = "Positive", CR143 = "Positive"), "YES", "")</f>
        <v/>
      </c>
    </row>
    <row r="144" spans="1:98" x14ac:dyDescent="0.35">
      <c r="A144" s="163">
        <f t="shared" si="8"/>
        <v>143</v>
      </c>
      <c r="B144" s="144">
        <f>'Facility Information'!$B$9</f>
        <v>0</v>
      </c>
      <c r="C144" s="104"/>
      <c r="D144" s="49"/>
      <c r="E144" s="53"/>
      <c r="F144" s="281"/>
      <c r="G144" s="117"/>
      <c r="H144" s="43"/>
      <c r="I144" s="289"/>
      <c r="J144" s="289"/>
      <c r="K144" s="298"/>
      <c r="L144" s="54"/>
      <c r="M144" s="142"/>
      <c r="N144" s="142"/>
      <c r="O144" s="76"/>
      <c r="P144" s="220"/>
      <c r="Q144" s="52"/>
      <c r="R144" s="82"/>
      <c r="S144" s="83"/>
      <c r="T144" s="53"/>
      <c r="U144" s="55"/>
      <c r="V144" s="56"/>
      <c r="W144" s="46"/>
      <c r="X144" s="46"/>
      <c r="Y144" s="46"/>
      <c r="Z144" s="46"/>
      <c r="AA144" s="46"/>
      <c r="AB144" s="46"/>
      <c r="AC144" s="46"/>
      <c r="AD144" s="46"/>
      <c r="AE144" s="46"/>
      <c r="AF144" s="252"/>
      <c r="AG144" s="252"/>
      <c r="AH144" s="252"/>
      <c r="AI144" s="322"/>
      <c r="AJ144" s="75"/>
      <c r="AK144" s="317" t="str">
        <f ca="1">IF(AND(CT144 = "YES", V144 &lt;&gt; ""), MIN(CS144, V144), CS144)</f>
        <v/>
      </c>
      <c r="AL144" s="313" t="str">
        <f t="shared" ca="1" si="6"/>
        <v/>
      </c>
      <c r="AM144" s="313" t="str">
        <f t="shared" ca="1" si="7"/>
        <v/>
      </c>
      <c r="AN144" s="248"/>
      <c r="AO144" s="46"/>
      <c r="AP144" s="46"/>
      <c r="AQ144" s="248"/>
      <c r="AR144" s="46"/>
      <c r="AS144" s="46"/>
      <c r="AT144" s="248"/>
      <c r="AU144" s="46"/>
      <c r="AV144" s="46"/>
      <c r="AW144" s="248"/>
      <c r="AX144" s="46"/>
      <c r="AY144" s="46"/>
      <c r="AZ144" s="248"/>
      <c r="BA144" s="46"/>
      <c r="BB144" s="46"/>
      <c r="BC144" s="248"/>
      <c r="BD144" s="46"/>
      <c r="BE144" s="46"/>
      <c r="BF144" s="248"/>
      <c r="BG144" s="46"/>
      <c r="BH144" s="46"/>
      <c r="BI144" s="248"/>
      <c r="BJ144" s="46"/>
      <c r="BK144" s="46"/>
      <c r="BL144" s="248"/>
      <c r="BM144" s="46"/>
      <c r="BN144" s="46"/>
      <c r="BO144" s="248"/>
      <c r="BP144" s="46"/>
      <c r="BQ144" s="46"/>
      <c r="BR144" s="248"/>
      <c r="BS144" s="46"/>
      <c r="BT144" s="46"/>
      <c r="BU144" s="248"/>
      <c r="BV144" s="46"/>
      <c r="BW144" s="46"/>
      <c r="BX144" s="248"/>
      <c r="BY144" s="46"/>
      <c r="BZ144" s="46"/>
      <c r="CA144" s="248"/>
      <c r="CB144" s="46"/>
      <c r="CC144" s="46"/>
      <c r="CD144" s="248"/>
      <c r="CE144" s="46"/>
      <c r="CF144" s="46"/>
      <c r="CG144" s="248"/>
      <c r="CH144" s="46"/>
      <c r="CI144" s="46"/>
      <c r="CJ144" s="248"/>
      <c r="CK144" s="46"/>
      <c r="CL144" s="46"/>
      <c r="CM144" s="248"/>
      <c r="CN144" s="46"/>
      <c r="CO144" s="46"/>
      <c r="CP144" s="330"/>
      <c r="CQ144" s="46"/>
      <c r="CR144" s="47"/>
      <c r="CS144" s="156" t="str">
        <f ca="1">IF(MIN(IF(M144="Positive",K144,TODAY()+1),IF(AO144="Positive",AN144,TODAY()+1),IF(AR144="Positive",AQ144,TODAY()+1),IF(AU144="Positive",AT144,TODAY()+1),IF(AX144="Positive",AW144,TODAY()+1),IF(BA144="Positive",AZ144,TODAY()+1),IF(BD144="Positive",BC144,TODAY()+1),IF(BG144="Positive",BF144,TODAY()+1),IF(BJ144="Positive",BI144,TODAY()+1),IF(BM144="Positive",BL144,TODAY()+1),IF(BP144="Positive",BO144,TODAY()+1),IF(BS144="Positive",BR144,TODAY()+1),IF(BV144="Positive",BU144,TODAY()+1),IF(BY144="Positive",BX144,TODAY()+1),IF(CB144="Positive",CA144,TODAY()+1),IF(CE144="Positive",CD144,TODAY()+1),IF(CH144="Positive",CG144,TODAY()+1),IF(CK144="Positive",CJ144,TODAY()+1),IF(CN144="Positive",CM144,TODAY()+1),IF(CR144="Positive",CP144,TODAY()+1))=TODAY()+1,"",MIN(IF(M144="Positive",K144,TODAY()+1),IF(AO144="Positive",AN144,TODAY()+1),IF(AR144="Positive",AQ144,TODAY()+1),IF(AU144="Positive",AT144,TODAY()+1),IF(AX144="Positive",AW144,TODAY()+1),IF(BA144="Positive",AZ144,TODAY()+1),IF(BD144="Positive",BC144,TODAY()+1),IF(BG144="Positive",BF144,TODAY()+1),IF(BJ144="Positive",BI144,TODAY()+1),IF(BM144="Positive",BL144,TODAY()+1),IF(BP144="Positive",BO144,TODAY()+1),IF(BS144="Positive",BR144,TODAY()+1),IF(BV144="Positive",BU144,TODAY()+1),IF(BY144="Positive",BX144,TODAY()+1),IF(CB144="Positive",CA144,TODAY()+1),IF(CE144="Positive",CD144,TODAY()+1),IF(CH144="Positive",CG144,TODAY()+1),IF(CK144="Positive",CJ144,TODAY()+1),IF(CN144="Positive",CM144,TODAY()+1),IF(CR144="Positive",CP144,TODAY()+1)))</f>
        <v/>
      </c>
      <c r="CT144" s="157" t="str">
        <f>IF(OR(M144 = "Positive", AO144 = "Positive", AR144 = "Positive", AU144 = "Positive", AX144 = "Positive", BA144 = "Positive", BD144 = "Positive", BG144 = "Positive", BJ144 = "Positive", BM144 = "Positive", BP144 = "Positive", BS144 = "Positive", BV144 = "Positive", BY144 = "Positive", CB144 = "Positive", CE144 = "Positive", CH144 = "Positive", CK144 = "Positive", CN144 = "Positive", CR144 = "Positive"), "YES", "")</f>
        <v/>
      </c>
    </row>
    <row r="145" spans="1:98" x14ac:dyDescent="0.35">
      <c r="A145" s="163">
        <f t="shared" si="8"/>
        <v>144</v>
      </c>
      <c r="B145" s="144">
        <f>'Facility Information'!$B$9</f>
        <v>0</v>
      </c>
      <c r="C145" s="104"/>
      <c r="D145" s="49"/>
      <c r="E145" s="53"/>
      <c r="F145" s="281"/>
      <c r="G145" s="117"/>
      <c r="H145" s="43"/>
      <c r="I145" s="289"/>
      <c r="J145" s="289"/>
      <c r="K145" s="298"/>
      <c r="L145" s="54"/>
      <c r="M145" s="142"/>
      <c r="N145" s="142"/>
      <c r="O145" s="76"/>
      <c r="P145" s="220"/>
      <c r="Q145" s="52"/>
      <c r="R145" s="82"/>
      <c r="S145" s="83"/>
      <c r="T145" s="53"/>
      <c r="U145" s="55"/>
      <c r="V145" s="56"/>
      <c r="W145" s="46"/>
      <c r="X145" s="46"/>
      <c r="Y145" s="46"/>
      <c r="Z145" s="46"/>
      <c r="AA145" s="46"/>
      <c r="AB145" s="46"/>
      <c r="AC145" s="46"/>
      <c r="AD145" s="46"/>
      <c r="AE145" s="46"/>
      <c r="AF145" s="252"/>
      <c r="AG145" s="252"/>
      <c r="AH145" s="252"/>
      <c r="AI145" s="322"/>
      <c r="AJ145" s="75"/>
      <c r="AK145" s="317" t="str">
        <f ca="1">IF(AND(CT145 = "YES", V145 &lt;&gt; ""), MIN(CS145, V145), CS145)</f>
        <v/>
      </c>
      <c r="AL145" s="313" t="str">
        <f t="shared" ca="1" si="6"/>
        <v/>
      </c>
      <c r="AM145" s="313" t="str">
        <f t="shared" ca="1" si="7"/>
        <v/>
      </c>
      <c r="AN145" s="248"/>
      <c r="AO145" s="46"/>
      <c r="AP145" s="46"/>
      <c r="AQ145" s="248"/>
      <c r="AR145" s="46"/>
      <c r="AS145" s="46"/>
      <c r="AT145" s="248"/>
      <c r="AU145" s="46"/>
      <c r="AV145" s="46"/>
      <c r="AW145" s="248"/>
      <c r="AX145" s="46"/>
      <c r="AY145" s="46"/>
      <c r="AZ145" s="248"/>
      <c r="BA145" s="46"/>
      <c r="BB145" s="46"/>
      <c r="BC145" s="248"/>
      <c r="BD145" s="46"/>
      <c r="BE145" s="46"/>
      <c r="BF145" s="248"/>
      <c r="BG145" s="46"/>
      <c r="BH145" s="46"/>
      <c r="BI145" s="248"/>
      <c r="BJ145" s="46"/>
      <c r="BK145" s="46"/>
      <c r="BL145" s="248"/>
      <c r="BM145" s="46"/>
      <c r="BN145" s="46"/>
      <c r="BO145" s="248"/>
      <c r="BP145" s="46"/>
      <c r="BQ145" s="46"/>
      <c r="BR145" s="248"/>
      <c r="BS145" s="46"/>
      <c r="BT145" s="46"/>
      <c r="BU145" s="248"/>
      <c r="BV145" s="46"/>
      <c r="BW145" s="46"/>
      <c r="BX145" s="248"/>
      <c r="BY145" s="46"/>
      <c r="BZ145" s="46"/>
      <c r="CA145" s="248"/>
      <c r="CB145" s="46"/>
      <c r="CC145" s="46"/>
      <c r="CD145" s="248"/>
      <c r="CE145" s="46"/>
      <c r="CF145" s="46"/>
      <c r="CG145" s="248"/>
      <c r="CH145" s="46"/>
      <c r="CI145" s="46"/>
      <c r="CJ145" s="248"/>
      <c r="CK145" s="46"/>
      <c r="CL145" s="46"/>
      <c r="CM145" s="248"/>
      <c r="CN145" s="46"/>
      <c r="CO145" s="46"/>
      <c r="CP145" s="330"/>
      <c r="CQ145" s="46"/>
      <c r="CR145" s="47"/>
      <c r="CS145" s="156" t="str">
        <f ca="1">IF(MIN(IF(M145="Positive",K145,TODAY()+1),IF(AO145="Positive",AN145,TODAY()+1),IF(AR145="Positive",AQ145,TODAY()+1),IF(AU145="Positive",AT145,TODAY()+1),IF(AX145="Positive",AW145,TODAY()+1),IF(BA145="Positive",AZ145,TODAY()+1),IF(BD145="Positive",BC145,TODAY()+1),IF(BG145="Positive",BF145,TODAY()+1),IF(BJ145="Positive",BI145,TODAY()+1),IF(BM145="Positive",BL145,TODAY()+1),IF(BP145="Positive",BO145,TODAY()+1),IF(BS145="Positive",BR145,TODAY()+1),IF(BV145="Positive",BU145,TODAY()+1),IF(BY145="Positive",BX145,TODAY()+1),IF(CB145="Positive",CA145,TODAY()+1),IF(CE145="Positive",CD145,TODAY()+1),IF(CH145="Positive",CG145,TODAY()+1),IF(CK145="Positive",CJ145,TODAY()+1),IF(CN145="Positive",CM145,TODAY()+1),IF(CR145="Positive",CP145,TODAY()+1))=TODAY()+1,"",MIN(IF(M145="Positive",K145,TODAY()+1),IF(AO145="Positive",AN145,TODAY()+1),IF(AR145="Positive",AQ145,TODAY()+1),IF(AU145="Positive",AT145,TODAY()+1),IF(AX145="Positive",AW145,TODAY()+1),IF(BA145="Positive",AZ145,TODAY()+1),IF(BD145="Positive",BC145,TODAY()+1),IF(BG145="Positive",BF145,TODAY()+1),IF(BJ145="Positive",BI145,TODAY()+1),IF(BM145="Positive",BL145,TODAY()+1),IF(BP145="Positive",BO145,TODAY()+1),IF(BS145="Positive",BR145,TODAY()+1),IF(BV145="Positive",BU145,TODAY()+1),IF(BY145="Positive",BX145,TODAY()+1),IF(CB145="Positive",CA145,TODAY()+1),IF(CE145="Positive",CD145,TODAY()+1),IF(CH145="Positive",CG145,TODAY()+1),IF(CK145="Positive",CJ145,TODAY()+1),IF(CN145="Positive",CM145,TODAY()+1),IF(CR145="Positive",CP145,TODAY()+1)))</f>
        <v/>
      </c>
      <c r="CT145" s="157" t="str">
        <f>IF(OR(M145 = "Positive", AO145 = "Positive", AR145 = "Positive", AU145 = "Positive", AX145 = "Positive", BA145 = "Positive", BD145 = "Positive", BG145 = "Positive", BJ145 = "Positive", BM145 = "Positive", BP145 = "Positive", BS145 = "Positive", BV145 = "Positive", BY145 = "Positive", CB145 = "Positive", CE145 = "Positive", CH145 = "Positive", CK145 = "Positive", CN145 = "Positive", CR145 = "Positive"), "YES", "")</f>
        <v/>
      </c>
    </row>
    <row r="146" spans="1:98" x14ac:dyDescent="0.35">
      <c r="A146" s="163">
        <f t="shared" si="8"/>
        <v>145</v>
      </c>
      <c r="B146" s="144">
        <f>'Facility Information'!$B$9</f>
        <v>0</v>
      </c>
      <c r="C146" s="104"/>
      <c r="D146" s="49"/>
      <c r="E146" s="53"/>
      <c r="F146" s="281"/>
      <c r="G146" s="117"/>
      <c r="H146" s="43"/>
      <c r="I146" s="289"/>
      <c r="J146" s="289"/>
      <c r="K146" s="298"/>
      <c r="L146" s="54"/>
      <c r="M146" s="142"/>
      <c r="N146" s="142"/>
      <c r="O146" s="76"/>
      <c r="P146" s="220"/>
      <c r="Q146" s="52"/>
      <c r="R146" s="82"/>
      <c r="S146" s="83"/>
      <c r="T146" s="53"/>
      <c r="U146" s="55"/>
      <c r="V146" s="56"/>
      <c r="W146" s="46"/>
      <c r="X146" s="46"/>
      <c r="Y146" s="46"/>
      <c r="Z146" s="46"/>
      <c r="AA146" s="46"/>
      <c r="AB146" s="46"/>
      <c r="AC146" s="46"/>
      <c r="AD146" s="46"/>
      <c r="AE146" s="46"/>
      <c r="AF146" s="252"/>
      <c r="AG146" s="252"/>
      <c r="AH146" s="252"/>
      <c r="AI146" s="322"/>
      <c r="AJ146" s="75"/>
      <c r="AK146" s="317" t="str">
        <f ca="1">IF(AND(CT146 = "YES", V146 &lt;&gt; ""), MIN(CS146, V146), CS146)</f>
        <v/>
      </c>
      <c r="AL146" s="313" t="str">
        <f t="shared" ca="1" si="6"/>
        <v/>
      </c>
      <c r="AM146" s="313" t="str">
        <f t="shared" ca="1" si="7"/>
        <v/>
      </c>
      <c r="AN146" s="248"/>
      <c r="AO146" s="46"/>
      <c r="AP146" s="46"/>
      <c r="AQ146" s="248"/>
      <c r="AR146" s="46"/>
      <c r="AS146" s="46"/>
      <c r="AT146" s="248"/>
      <c r="AU146" s="46"/>
      <c r="AV146" s="46"/>
      <c r="AW146" s="248"/>
      <c r="AX146" s="46"/>
      <c r="AY146" s="46"/>
      <c r="AZ146" s="248"/>
      <c r="BA146" s="46"/>
      <c r="BB146" s="46"/>
      <c r="BC146" s="248"/>
      <c r="BD146" s="46"/>
      <c r="BE146" s="46"/>
      <c r="BF146" s="248"/>
      <c r="BG146" s="46"/>
      <c r="BH146" s="46"/>
      <c r="BI146" s="248"/>
      <c r="BJ146" s="46"/>
      <c r="BK146" s="46"/>
      <c r="BL146" s="248"/>
      <c r="BM146" s="46"/>
      <c r="BN146" s="46"/>
      <c r="BO146" s="248"/>
      <c r="BP146" s="46"/>
      <c r="BQ146" s="46"/>
      <c r="BR146" s="248"/>
      <c r="BS146" s="46"/>
      <c r="BT146" s="46"/>
      <c r="BU146" s="248"/>
      <c r="BV146" s="46"/>
      <c r="BW146" s="46"/>
      <c r="BX146" s="248"/>
      <c r="BY146" s="46"/>
      <c r="BZ146" s="46"/>
      <c r="CA146" s="248"/>
      <c r="CB146" s="46"/>
      <c r="CC146" s="46"/>
      <c r="CD146" s="248"/>
      <c r="CE146" s="46"/>
      <c r="CF146" s="46"/>
      <c r="CG146" s="248"/>
      <c r="CH146" s="46"/>
      <c r="CI146" s="46"/>
      <c r="CJ146" s="248"/>
      <c r="CK146" s="46"/>
      <c r="CL146" s="46"/>
      <c r="CM146" s="248"/>
      <c r="CN146" s="46"/>
      <c r="CO146" s="46"/>
      <c r="CP146" s="330"/>
      <c r="CQ146" s="46"/>
      <c r="CR146" s="47"/>
      <c r="CS146" s="156" t="str">
        <f ca="1">IF(MIN(IF(M146="Positive",K146,TODAY()+1),IF(AO146="Positive",AN146,TODAY()+1),IF(AR146="Positive",AQ146,TODAY()+1),IF(AU146="Positive",AT146,TODAY()+1),IF(AX146="Positive",AW146,TODAY()+1),IF(BA146="Positive",AZ146,TODAY()+1),IF(BD146="Positive",BC146,TODAY()+1),IF(BG146="Positive",BF146,TODAY()+1),IF(BJ146="Positive",BI146,TODAY()+1),IF(BM146="Positive",BL146,TODAY()+1),IF(BP146="Positive",BO146,TODAY()+1),IF(BS146="Positive",BR146,TODAY()+1),IF(BV146="Positive",BU146,TODAY()+1),IF(BY146="Positive",BX146,TODAY()+1),IF(CB146="Positive",CA146,TODAY()+1),IF(CE146="Positive",CD146,TODAY()+1),IF(CH146="Positive",CG146,TODAY()+1),IF(CK146="Positive",CJ146,TODAY()+1),IF(CN146="Positive",CM146,TODAY()+1),IF(CR146="Positive",CP146,TODAY()+1))=TODAY()+1,"",MIN(IF(M146="Positive",K146,TODAY()+1),IF(AO146="Positive",AN146,TODAY()+1),IF(AR146="Positive",AQ146,TODAY()+1),IF(AU146="Positive",AT146,TODAY()+1),IF(AX146="Positive",AW146,TODAY()+1),IF(BA146="Positive",AZ146,TODAY()+1),IF(BD146="Positive",BC146,TODAY()+1),IF(BG146="Positive",BF146,TODAY()+1),IF(BJ146="Positive",BI146,TODAY()+1),IF(BM146="Positive",BL146,TODAY()+1),IF(BP146="Positive",BO146,TODAY()+1),IF(BS146="Positive",BR146,TODAY()+1),IF(BV146="Positive",BU146,TODAY()+1),IF(BY146="Positive",BX146,TODAY()+1),IF(CB146="Positive",CA146,TODAY()+1),IF(CE146="Positive",CD146,TODAY()+1),IF(CH146="Positive",CG146,TODAY()+1),IF(CK146="Positive",CJ146,TODAY()+1),IF(CN146="Positive",CM146,TODAY()+1),IF(CR146="Positive",CP146,TODAY()+1)))</f>
        <v/>
      </c>
      <c r="CT146" s="157" t="str">
        <f>IF(OR(M146 = "Positive", AO146 = "Positive", AR146 = "Positive", AU146 = "Positive", AX146 = "Positive", BA146 = "Positive", BD146 = "Positive", BG146 = "Positive", BJ146 = "Positive", BM146 = "Positive", BP146 = "Positive", BS146 = "Positive", BV146 = "Positive", BY146 = "Positive", CB146 = "Positive", CE146 = "Positive", CH146 = "Positive", CK146 = "Positive", CN146 = "Positive", CR146 = "Positive"), "YES", "")</f>
        <v/>
      </c>
    </row>
    <row r="147" spans="1:98" x14ac:dyDescent="0.35">
      <c r="A147" s="163">
        <f t="shared" si="8"/>
        <v>146</v>
      </c>
      <c r="B147" s="144">
        <f>'Facility Information'!$B$9</f>
        <v>0</v>
      </c>
      <c r="C147" s="104"/>
      <c r="D147" s="49"/>
      <c r="E147" s="53"/>
      <c r="F147" s="281"/>
      <c r="G147" s="117"/>
      <c r="H147" s="43"/>
      <c r="I147" s="289"/>
      <c r="J147" s="289"/>
      <c r="K147" s="298"/>
      <c r="L147" s="54"/>
      <c r="M147" s="142"/>
      <c r="N147" s="142"/>
      <c r="O147" s="76"/>
      <c r="P147" s="220"/>
      <c r="Q147" s="52"/>
      <c r="R147" s="82"/>
      <c r="S147" s="83"/>
      <c r="T147" s="53"/>
      <c r="U147" s="55"/>
      <c r="V147" s="56"/>
      <c r="W147" s="46"/>
      <c r="X147" s="46"/>
      <c r="Y147" s="46"/>
      <c r="Z147" s="46"/>
      <c r="AA147" s="46"/>
      <c r="AB147" s="46"/>
      <c r="AC147" s="46"/>
      <c r="AD147" s="46"/>
      <c r="AE147" s="46"/>
      <c r="AF147" s="252"/>
      <c r="AG147" s="252"/>
      <c r="AH147" s="252"/>
      <c r="AI147" s="322"/>
      <c r="AJ147" s="75"/>
      <c r="AK147" s="317" t="str">
        <f ca="1">IF(AND(CT147 = "YES", V147 &lt;&gt; ""), MIN(CS147, V147), CS147)</f>
        <v/>
      </c>
      <c r="AL147" s="313" t="str">
        <f t="shared" ca="1" si="6"/>
        <v/>
      </c>
      <c r="AM147" s="313" t="str">
        <f t="shared" ca="1" si="7"/>
        <v/>
      </c>
      <c r="AN147" s="248"/>
      <c r="AO147" s="46"/>
      <c r="AP147" s="46"/>
      <c r="AQ147" s="248"/>
      <c r="AR147" s="46"/>
      <c r="AS147" s="46"/>
      <c r="AT147" s="248"/>
      <c r="AU147" s="46"/>
      <c r="AV147" s="46"/>
      <c r="AW147" s="248"/>
      <c r="AX147" s="46"/>
      <c r="AY147" s="46"/>
      <c r="AZ147" s="248"/>
      <c r="BA147" s="46"/>
      <c r="BB147" s="46"/>
      <c r="BC147" s="248"/>
      <c r="BD147" s="46"/>
      <c r="BE147" s="46"/>
      <c r="BF147" s="248"/>
      <c r="BG147" s="46"/>
      <c r="BH147" s="46"/>
      <c r="BI147" s="248"/>
      <c r="BJ147" s="46"/>
      <c r="BK147" s="46"/>
      <c r="BL147" s="248"/>
      <c r="BM147" s="46"/>
      <c r="BN147" s="46"/>
      <c r="BO147" s="248"/>
      <c r="BP147" s="46"/>
      <c r="BQ147" s="46"/>
      <c r="BR147" s="248"/>
      <c r="BS147" s="46"/>
      <c r="BT147" s="46"/>
      <c r="BU147" s="248"/>
      <c r="BV147" s="46"/>
      <c r="BW147" s="46"/>
      <c r="BX147" s="248"/>
      <c r="BY147" s="46"/>
      <c r="BZ147" s="46"/>
      <c r="CA147" s="248"/>
      <c r="CB147" s="46"/>
      <c r="CC147" s="46"/>
      <c r="CD147" s="248"/>
      <c r="CE147" s="46"/>
      <c r="CF147" s="46"/>
      <c r="CG147" s="248"/>
      <c r="CH147" s="46"/>
      <c r="CI147" s="46"/>
      <c r="CJ147" s="248"/>
      <c r="CK147" s="46"/>
      <c r="CL147" s="46"/>
      <c r="CM147" s="248"/>
      <c r="CN147" s="46"/>
      <c r="CO147" s="46"/>
      <c r="CP147" s="330"/>
      <c r="CQ147" s="46"/>
      <c r="CR147" s="47"/>
      <c r="CS147" s="156" t="str">
        <f ca="1">IF(MIN(IF(M147="Positive",K147,TODAY()+1),IF(AO147="Positive",AN147,TODAY()+1),IF(AR147="Positive",AQ147,TODAY()+1),IF(AU147="Positive",AT147,TODAY()+1),IF(AX147="Positive",AW147,TODAY()+1),IF(BA147="Positive",AZ147,TODAY()+1),IF(BD147="Positive",BC147,TODAY()+1),IF(BG147="Positive",BF147,TODAY()+1),IF(BJ147="Positive",BI147,TODAY()+1),IF(BM147="Positive",BL147,TODAY()+1),IF(BP147="Positive",BO147,TODAY()+1),IF(BS147="Positive",BR147,TODAY()+1),IF(BV147="Positive",BU147,TODAY()+1),IF(BY147="Positive",BX147,TODAY()+1),IF(CB147="Positive",CA147,TODAY()+1),IF(CE147="Positive",CD147,TODAY()+1),IF(CH147="Positive",CG147,TODAY()+1),IF(CK147="Positive",CJ147,TODAY()+1),IF(CN147="Positive",CM147,TODAY()+1),IF(CR147="Positive",CP147,TODAY()+1))=TODAY()+1,"",MIN(IF(M147="Positive",K147,TODAY()+1),IF(AO147="Positive",AN147,TODAY()+1),IF(AR147="Positive",AQ147,TODAY()+1),IF(AU147="Positive",AT147,TODAY()+1),IF(AX147="Positive",AW147,TODAY()+1),IF(BA147="Positive",AZ147,TODAY()+1),IF(BD147="Positive",BC147,TODAY()+1),IF(BG147="Positive",BF147,TODAY()+1),IF(BJ147="Positive",BI147,TODAY()+1),IF(BM147="Positive",BL147,TODAY()+1),IF(BP147="Positive",BO147,TODAY()+1),IF(BS147="Positive",BR147,TODAY()+1),IF(BV147="Positive",BU147,TODAY()+1),IF(BY147="Positive",BX147,TODAY()+1),IF(CB147="Positive",CA147,TODAY()+1),IF(CE147="Positive",CD147,TODAY()+1),IF(CH147="Positive",CG147,TODAY()+1),IF(CK147="Positive",CJ147,TODAY()+1),IF(CN147="Positive",CM147,TODAY()+1),IF(CR147="Positive",CP147,TODAY()+1)))</f>
        <v/>
      </c>
      <c r="CT147" s="157" t="str">
        <f>IF(OR(M147 = "Positive", AO147 = "Positive", AR147 = "Positive", AU147 = "Positive", AX147 = "Positive", BA147 = "Positive", BD147 = "Positive", BG147 = "Positive", BJ147 = "Positive", BM147 = "Positive", BP147 = "Positive", BS147 = "Positive", BV147 = "Positive", BY147 = "Positive", CB147 = "Positive", CE147 = "Positive", CH147 = "Positive", CK147 = "Positive", CN147 = "Positive", CR147 = "Positive"), "YES", "")</f>
        <v/>
      </c>
    </row>
    <row r="148" spans="1:98" x14ac:dyDescent="0.35">
      <c r="A148" s="163">
        <f t="shared" si="8"/>
        <v>147</v>
      </c>
      <c r="B148" s="144">
        <f>'Facility Information'!$B$9</f>
        <v>0</v>
      </c>
      <c r="C148" s="104"/>
      <c r="D148" s="49"/>
      <c r="E148" s="53"/>
      <c r="F148" s="281"/>
      <c r="G148" s="117"/>
      <c r="H148" s="43"/>
      <c r="I148" s="289"/>
      <c r="J148" s="289"/>
      <c r="K148" s="298"/>
      <c r="L148" s="54"/>
      <c r="M148" s="142"/>
      <c r="N148" s="142"/>
      <c r="O148" s="76"/>
      <c r="P148" s="220"/>
      <c r="Q148" s="52"/>
      <c r="R148" s="82"/>
      <c r="S148" s="83"/>
      <c r="T148" s="53"/>
      <c r="U148" s="55"/>
      <c r="V148" s="56"/>
      <c r="W148" s="46"/>
      <c r="X148" s="46"/>
      <c r="Y148" s="46"/>
      <c r="Z148" s="46"/>
      <c r="AA148" s="46"/>
      <c r="AB148" s="46"/>
      <c r="AC148" s="46"/>
      <c r="AD148" s="46"/>
      <c r="AE148" s="46"/>
      <c r="AF148" s="252"/>
      <c r="AG148" s="252"/>
      <c r="AH148" s="252"/>
      <c r="AI148" s="322"/>
      <c r="AJ148" s="75"/>
      <c r="AK148" s="317" t="str">
        <f ca="1">IF(AND(CT148 = "YES", V148 &lt;&gt; ""), MIN(CS148, V148), CS148)</f>
        <v/>
      </c>
      <c r="AL148" s="313" t="str">
        <f t="shared" ca="1" si="6"/>
        <v/>
      </c>
      <c r="AM148" s="313" t="str">
        <f t="shared" ca="1" si="7"/>
        <v/>
      </c>
      <c r="AN148" s="248"/>
      <c r="AO148" s="46"/>
      <c r="AP148" s="46"/>
      <c r="AQ148" s="248"/>
      <c r="AR148" s="46"/>
      <c r="AS148" s="46"/>
      <c r="AT148" s="248"/>
      <c r="AU148" s="46"/>
      <c r="AV148" s="46"/>
      <c r="AW148" s="248"/>
      <c r="AX148" s="46"/>
      <c r="AY148" s="46"/>
      <c r="AZ148" s="248"/>
      <c r="BA148" s="46"/>
      <c r="BB148" s="46"/>
      <c r="BC148" s="248"/>
      <c r="BD148" s="46"/>
      <c r="BE148" s="46"/>
      <c r="BF148" s="248"/>
      <c r="BG148" s="46"/>
      <c r="BH148" s="46"/>
      <c r="BI148" s="248"/>
      <c r="BJ148" s="46"/>
      <c r="BK148" s="46"/>
      <c r="BL148" s="248"/>
      <c r="BM148" s="46"/>
      <c r="BN148" s="46"/>
      <c r="BO148" s="248"/>
      <c r="BP148" s="46"/>
      <c r="BQ148" s="46"/>
      <c r="BR148" s="248"/>
      <c r="BS148" s="46"/>
      <c r="BT148" s="46"/>
      <c r="BU148" s="248"/>
      <c r="BV148" s="46"/>
      <c r="BW148" s="46"/>
      <c r="BX148" s="248"/>
      <c r="BY148" s="46"/>
      <c r="BZ148" s="46"/>
      <c r="CA148" s="248"/>
      <c r="CB148" s="46"/>
      <c r="CC148" s="46"/>
      <c r="CD148" s="248"/>
      <c r="CE148" s="46"/>
      <c r="CF148" s="46"/>
      <c r="CG148" s="248"/>
      <c r="CH148" s="46"/>
      <c r="CI148" s="46"/>
      <c r="CJ148" s="248"/>
      <c r="CK148" s="46"/>
      <c r="CL148" s="46"/>
      <c r="CM148" s="248"/>
      <c r="CN148" s="46"/>
      <c r="CO148" s="46"/>
      <c r="CP148" s="330"/>
      <c r="CQ148" s="46"/>
      <c r="CR148" s="47"/>
      <c r="CS148" s="156" t="str">
        <f ca="1">IF(MIN(IF(M148="Positive",K148,TODAY()+1),IF(AO148="Positive",AN148,TODAY()+1),IF(AR148="Positive",AQ148,TODAY()+1),IF(AU148="Positive",AT148,TODAY()+1),IF(AX148="Positive",AW148,TODAY()+1),IF(BA148="Positive",AZ148,TODAY()+1),IF(BD148="Positive",BC148,TODAY()+1),IF(BG148="Positive",BF148,TODAY()+1),IF(BJ148="Positive",BI148,TODAY()+1),IF(BM148="Positive",BL148,TODAY()+1),IF(BP148="Positive",BO148,TODAY()+1),IF(BS148="Positive",BR148,TODAY()+1),IF(BV148="Positive",BU148,TODAY()+1),IF(BY148="Positive",BX148,TODAY()+1),IF(CB148="Positive",CA148,TODAY()+1),IF(CE148="Positive",CD148,TODAY()+1),IF(CH148="Positive",CG148,TODAY()+1),IF(CK148="Positive",CJ148,TODAY()+1),IF(CN148="Positive",CM148,TODAY()+1),IF(CR148="Positive",CP148,TODAY()+1))=TODAY()+1,"",MIN(IF(M148="Positive",K148,TODAY()+1),IF(AO148="Positive",AN148,TODAY()+1),IF(AR148="Positive",AQ148,TODAY()+1),IF(AU148="Positive",AT148,TODAY()+1),IF(AX148="Positive",AW148,TODAY()+1),IF(BA148="Positive",AZ148,TODAY()+1),IF(BD148="Positive",BC148,TODAY()+1),IF(BG148="Positive",BF148,TODAY()+1),IF(BJ148="Positive",BI148,TODAY()+1),IF(BM148="Positive",BL148,TODAY()+1),IF(BP148="Positive",BO148,TODAY()+1),IF(BS148="Positive",BR148,TODAY()+1),IF(BV148="Positive",BU148,TODAY()+1),IF(BY148="Positive",BX148,TODAY()+1),IF(CB148="Positive",CA148,TODAY()+1),IF(CE148="Positive",CD148,TODAY()+1),IF(CH148="Positive",CG148,TODAY()+1),IF(CK148="Positive",CJ148,TODAY()+1),IF(CN148="Positive",CM148,TODAY()+1),IF(CR148="Positive",CP148,TODAY()+1)))</f>
        <v/>
      </c>
      <c r="CT148" s="157" t="str">
        <f>IF(OR(M148 = "Positive", AO148 = "Positive", AR148 = "Positive", AU148 = "Positive", AX148 = "Positive", BA148 = "Positive", BD148 = "Positive", BG148 = "Positive", BJ148 = "Positive", BM148 = "Positive", BP148 = "Positive", BS148 = "Positive", BV148 = "Positive", BY148 = "Positive", CB148 = "Positive", CE148 = "Positive", CH148 = "Positive", CK148 = "Positive", CN148 = "Positive", CR148 = "Positive"), "YES", "")</f>
        <v/>
      </c>
    </row>
    <row r="149" spans="1:98" x14ac:dyDescent="0.35">
      <c r="A149" s="163">
        <f t="shared" si="8"/>
        <v>148</v>
      </c>
      <c r="B149" s="144">
        <f>'Facility Information'!$B$9</f>
        <v>0</v>
      </c>
      <c r="C149" s="104"/>
      <c r="D149" s="49"/>
      <c r="E149" s="53"/>
      <c r="F149" s="281"/>
      <c r="G149" s="117"/>
      <c r="H149" s="43"/>
      <c r="I149" s="289"/>
      <c r="J149" s="289"/>
      <c r="K149" s="298"/>
      <c r="L149" s="54"/>
      <c r="M149" s="142"/>
      <c r="N149" s="142"/>
      <c r="O149" s="76"/>
      <c r="P149" s="220"/>
      <c r="Q149" s="52"/>
      <c r="R149" s="82"/>
      <c r="S149" s="83"/>
      <c r="T149" s="53"/>
      <c r="U149" s="55"/>
      <c r="V149" s="56"/>
      <c r="W149" s="46"/>
      <c r="X149" s="46"/>
      <c r="Y149" s="46"/>
      <c r="Z149" s="46"/>
      <c r="AA149" s="46"/>
      <c r="AB149" s="46"/>
      <c r="AC149" s="46"/>
      <c r="AD149" s="46"/>
      <c r="AE149" s="46"/>
      <c r="AF149" s="252"/>
      <c r="AG149" s="252"/>
      <c r="AH149" s="252"/>
      <c r="AI149" s="322"/>
      <c r="AJ149" s="75"/>
      <c r="AK149" s="317" t="str">
        <f ca="1">IF(AND(CT149 = "YES", V149 &lt;&gt; ""), MIN(CS149, V149), CS149)</f>
        <v/>
      </c>
      <c r="AL149" s="313" t="str">
        <f t="shared" ca="1" si="6"/>
        <v/>
      </c>
      <c r="AM149" s="313" t="str">
        <f t="shared" ca="1" si="7"/>
        <v/>
      </c>
      <c r="AN149" s="248"/>
      <c r="AO149" s="46"/>
      <c r="AP149" s="46"/>
      <c r="AQ149" s="248"/>
      <c r="AR149" s="46"/>
      <c r="AS149" s="46"/>
      <c r="AT149" s="248"/>
      <c r="AU149" s="46"/>
      <c r="AV149" s="46"/>
      <c r="AW149" s="248"/>
      <c r="AX149" s="46"/>
      <c r="AY149" s="46"/>
      <c r="AZ149" s="248"/>
      <c r="BA149" s="46"/>
      <c r="BB149" s="46"/>
      <c r="BC149" s="248"/>
      <c r="BD149" s="46"/>
      <c r="BE149" s="46"/>
      <c r="BF149" s="248"/>
      <c r="BG149" s="46"/>
      <c r="BH149" s="46"/>
      <c r="BI149" s="248"/>
      <c r="BJ149" s="46"/>
      <c r="BK149" s="46"/>
      <c r="BL149" s="248"/>
      <c r="BM149" s="46"/>
      <c r="BN149" s="46"/>
      <c r="BO149" s="248"/>
      <c r="BP149" s="46"/>
      <c r="BQ149" s="46"/>
      <c r="BR149" s="248"/>
      <c r="BS149" s="46"/>
      <c r="BT149" s="46"/>
      <c r="BU149" s="248"/>
      <c r="BV149" s="46"/>
      <c r="BW149" s="46"/>
      <c r="BX149" s="248"/>
      <c r="BY149" s="46"/>
      <c r="BZ149" s="46"/>
      <c r="CA149" s="248"/>
      <c r="CB149" s="46"/>
      <c r="CC149" s="46"/>
      <c r="CD149" s="248"/>
      <c r="CE149" s="46"/>
      <c r="CF149" s="46"/>
      <c r="CG149" s="248"/>
      <c r="CH149" s="46"/>
      <c r="CI149" s="46"/>
      <c r="CJ149" s="248"/>
      <c r="CK149" s="46"/>
      <c r="CL149" s="46"/>
      <c r="CM149" s="248"/>
      <c r="CN149" s="46"/>
      <c r="CO149" s="46"/>
      <c r="CP149" s="330"/>
      <c r="CQ149" s="46"/>
      <c r="CR149" s="47"/>
      <c r="CS149" s="156" t="str">
        <f ca="1">IF(MIN(IF(M149="Positive",K149,TODAY()+1),IF(AO149="Positive",AN149,TODAY()+1),IF(AR149="Positive",AQ149,TODAY()+1),IF(AU149="Positive",AT149,TODAY()+1),IF(AX149="Positive",AW149,TODAY()+1),IF(BA149="Positive",AZ149,TODAY()+1),IF(BD149="Positive",BC149,TODAY()+1),IF(BG149="Positive",BF149,TODAY()+1),IF(BJ149="Positive",BI149,TODAY()+1),IF(BM149="Positive",BL149,TODAY()+1),IF(BP149="Positive",BO149,TODAY()+1),IF(BS149="Positive",BR149,TODAY()+1),IF(BV149="Positive",BU149,TODAY()+1),IF(BY149="Positive",BX149,TODAY()+1),IF(CB149="Positive",CA149,TODAY()+1),IF(CE149="Positive",CD149,TODAY()+1),IF(CH149="Positive",CG149,TODAY()+1),IF(CK149="Positive",CJ149,TODAY()+1),IF(CN149="Positive",CM149,TODAY()+1),IF(CR149="Positive",CP149,TODAY()+1))=TODAY()+1,"",MIN(IF(M149="Positive",K149,TODAY()+1),IF(AO149="Positive",AN149,TODAY()+1),IF(AR149="Positive",AQ149,TODAY()+1),IF(AU149="Positive",AT149,TODAY()+1),IF(AX149="Positive",AW149,TODAY()+1),IF(BA149="Positive",AZ149,TODAY()+1),IF(BD149="Positive",BC149,TODAY()+1),IF(BG149="Positive",BF149,TODAY()+1),IF(BJ149="Positive",BI149,TODAY()+1),IF(BM149="Positive",BL149,TODAY()+1),IF(BP149="Positive",BO149,TODAY()+1),IF(BS149="Positive",BR149,TODAY()+1),IF(BV149="Positive",BU149,TODAY()+1),IF(BY149="Positive",BX149,TODAY()+1),IF(CB149="Positive",CA149,TODAY()+1),IF(CE149="Positive",CD149,TODAY()+1),IF(CH149="Positive",CG149,TODAY()+1),IF(CK149="Positive",CJ149,TODAY()+1),IF(CN149="Positive",CM149,TODAY()+1),IF(CR149="Positive",CP149,TODAY()+1)))</f>
        <v/>
      </c>
      <c r="CT149" s="157" t="str">
        <f>IF(OR(M149 = "Positive", AO149 = "Positive", AR149 = "Positive", AU149 = "Positive", AX149 = "Positive", BA149 = "Positive", BD149 = "Positive", BG149 = "Positive", BJ149 = "Positive", BM149 = "Positive", BP149 = "Positive", BS149 = "Positive", BV149 = "Positive", BY149 = "Positive", CB149 = "Positive", CE149 = "Positive", CH149 = "Positive", CK149 = "Positive", CN149 = "Positive", CR149 = "Positive"), "YES", "")</f>
        <v/>
      </c>
    </row>
    <row r="150" spans="1:98" x14ac:dyDescent="0.35">
      <c r="A150" s="163">
        <f t="shared" si="8"/>
        <v>149</v>
      </c>
      <c r="B150" s="144">
        <f>'Facility Information'!$B$9</f>
        <v>0</v>
      </c>
      <c r="C150" s="104"/>
      <c r="D150" s="49"/>
      <c r="E150" s="53"/>
      <c r="F150" s="281"/>
      <c r="G150" s="117"/>
      <c r="H150" s="43"/>
      <c r="I150" s="289"/>
      <c r="J150" s="289"/>
      <c r="K150" s="298"/>
      <c r="L150" s="54"/>
      <c r="M150" s="142"/>
      <c r="N150" s="142"/>
      <c r="O150" s="76"/>
      <c r="P150" s="220"/>
      <c r="Q150" s="52"/>
      <c r="R150" s="82"/>
      <c r="S150" s="83"/>
      <c r="T150" s="53"/>
      <c r="U150" s="55"/>
      <c r="V150" s="56"/>
      <c r="W150" s="46"/>
      <c r="X150" s="46"/>
      <c r="Y150" s="46"/>
      <c r="Z150" s="46"/>
      <c r="AA150" s="46"/>
      <c r="AB150" s="46"/>
      <c r="AC150" s="46"/>
      <c r="AD150" s="46"/>
      <c r="AE150" s="46"/>
      <c r="AF150" s="252"/>
      <c r="AG150" s="252"/>
      <c r="AH150" s="252"/>
      <c r="AI150" s="322"/>
      <c r="AJ150" s="75"/>
      <c r="AK150" s="317" t="str">
        <f ca="1">IF(AND(CT150 = "YES", V150 &lt;&gt; ""), MIN(CS150, V150), CS150)</f>
        <v/>
      </c>
      <c r="AL150" s="313" t="str">
        <f t="shared" ca="1" si="6"/>
        <v/>
      </c>
      <c r="AM150" s="313" t="str">
        <f t="shared" ca="1" si="7"/>
        <v/>
      </c>
      <c r="AN150" s="248"/>
      <c r="AO150" s="46"/>
      <c r="AP150" s="46"/>
      <c r="AQ150" s="248"/>
      <c r="AR150" s="46"/>
      <c r="AS150" s="46"/>
      <c r="AT150" s="248"/>
      <c r="AU150" s="46"/>
      <c r="AV150" s="46"/>
      <c r="AW150" s="248"/>
      <c r="AX150" s="46"/>
      <c r="AY150" s="46"/>
      <c r="AZ150" s="248"/>
      <c r="BA150" s="46"/>
      <c r="BB150" s="46"/>
      <c r="BC150" s="248"/>
      <c r="BD150" s="46"/>
      <c r="BE150" s="46"/>
      <c r="BF150" s="248"/>
      <c r="BG150" s="46"/>
      <c r="BH150" s="46"/>
      <c r="BI150" s="248"/>
      <c r="BJ150" s="46"/>
      <c r="BK150" s="46"/>
      <c r="BL150" s="248"/>
      <c r="BM150" s="46"/>
      <c r="BN150" s="46"/>
      <c r="BO150" s="248"/>
      <c r="BP150" s="46"/>
      <c r="BQ150" s="46"/>
      <c r="BR150" s="248"/>
      <c r="BS150" s="46"/>
      <c r="BT150" s="46"/>
      <c r="BU150" s="248"/>
      <c r="BV150" s="46"/>
      <c r="BW150" s="46"/>
      <c r="BX150" s="248"/>
      <c r="BY150" s="46"/>
      <c r="BZ150" s="46"/>
      <c r="CA150" s="248"/>
      <c r="CB150" s="46"/>
      <c r="CC150" s="46"/>
      <c r="CD150" s="248"/>
      <c r="CE150" s="46"/>
      <c r="CF150" s="46"/>
      <c r="CG150" s="248"/>
      <c r="CH150" s="46"/>
      <c r="CI150" s="46"/>
      <c r="CJ150" s="248"/>
      <c r="CK150" s="46"/>
      <c r="CL150" s="46"/>
      <c r="CM150" s="248"/>
      <c r="CN150" s="46"/>
      <c r="CO150" s="46"/>
      <c r="CP150" s="330"/>
      <c r="CQ150" s="46"/>
      <c r="CR150" s="47"/>
      <c r="CS150" s="156" t="str">
        <f ca="1">IF(MIN(IF(M150="Positive",K150,TODAY()+1),IF(AO150="Positive",AN150,TODAY()+1),IF(AR150="Positive",AQ150,TODAY()+1),IF(AU150="Positive",AT150,TODAY()+1),IF(AX150="Positive",AW150,TODAY()+1),IF(BA150="Positive",AZ150,TODAY()+1),IF(BD150="Positive",BC150,TODAY()+1),IF(BG150="Positive",BF150,TODAY()+1),IF(BJ150="Positive",BI150,TODAY()+1),IF(BM150="Positive",BL150,TODAY()+1),IF(BP150="Positive",BO150,TODAY()+1),IF(BS150="Positive",BR150,TODAY()+1),IF(BV150="Positive",BU150,TODAY()+1),IF(BY150="Positive",BX150,TODAY()+1),IF(CB150="Positive",CA150,TODAY()+1),IF(CE150="Positive",CD150,TODAY()+1),IF(CH150="Positive",CG150,TODAY()+1),IF(CK150="Positive",CJ150,TODAY()+1),IF(CN150="Positive",CM150,TODAY()+1),IF(CR150="Positive",CP150,TODAY()+1))=TODAY()+1,"",MIN(IF(M150="Positive",K150,TODAY()+1),IF(AO150="Positive",AN150,TODAY()+1),IF(AR150="Positive",AQ150,TODAY()+1),IF(AU150="Positive",AT150,TODAY()+1),IF(AX150="Positive",AW150,TODAY()+1),IF(BA150="Positive",AZ150,TODAY()+1),IF(BD150="Positive",BC150,TODAY()+1),IF(BG150="Positive",BF150,TODAY()+1),IF(BJ150="Positive",BI150,TODAY()+1),IF(BM150="Positive",BL150,TODAY()+1),IF(BP150="Positive",BO150,TODAY()+1),IF(BS150="Positive",BR150,TODAY()+1),IF(BV150="Positive",BU150,TODAY()+1),IF(BY150="Positive",BX150,TODAY()+1),IF(CB150="Positive",CA150,TODAY()+1),IF(CE150="Positive",CD150,TODAY()+1),IF(CH150="Positive",CG150,TODAY()+1),IF(CK150="Positive",CJ150,TODAY()+1),IF(CN150="Positive",CM150,TODAY()+1),IF(CR150="Positive",CP150,TODAY()+1)))</f>
        <v/>
      </c>
      <c r="CT150" s="157" t="str">
        <f>IF(OR(M150 = "Positive", AO150 = "Positive", AR150 = "Positive", AU150 = "Positive", AX150 = "Positive", BA150 = "Positive", BD150 = "Positive", BG150 = "Positive", BJ150 = "Positive", BM150 = "Positive", BP150 = "Positive", BS150 = "Positive", BV150 = "Positive", BY150 = "Positive", CB150 = "Positive", CE150 = "Positive", CH150 = "Positive", CK150 = "Positive", CN150 = "Positive", CR150 = "Positive"), "YES", "")</f>
        <v/>
      </c>
    </row>
    <row r="151" spans="1:98" x14ac:dyDescent="0.35">
      <c r="A151" s="163">
        <f t="shared" si="8"/>
        <v>150</v>
      </c>
      <c r="B151" s="144">
        <f>'Facility Information'!$B$9</f>
        <v>0</v>
      </c>
      <c r="C151" s="104"/>
      <c r="D151" s="49"/>
      <c r="E151" s="53"/>
      <c r="F151" s="281"/>
      <c r="G151" s="117"/>
      <c r="H151" s="43"/>
      <c r="I151" s="289"/>
      <c r="J151" s="289"/>
      <c r="K151" s="298"/>
      <c r="L151" s="54"/>
      <c r="M151" s="142"/>
      <c r="N151" s="142"/>
      <c r="O151" s="76"/>
      <c r="P151" s="220"/>
      <c r="Q151" s="52"/>
      <c r="R151" s="82"/>
      <c r="S151" s="83"/>
      <c r="T151" s="53"/>
      <c r="U151" s="55"/>
      <c r="V151" s="56"/>
      <c r="W151" s="46"/>
      <c r="X151" s="46"/>
      <c r="Y151" s="46"/>
      <c r="Z151" s="46"/>
      <c r="AA151" s="46"/>
      <c r="AB151" s="46"/>
      <c r="AC151" s="46"/>
      <c r="AD151" s="46"/>
      <c r="AE151" s="46"/>
      <c r="AF151" s="252"/>
      <c r="AG151" s="252"/>
      <c r="AH151" s="252"/>
      <c r="AI151" s="322"/>
      <c r="AJ151" s="75"/>
      <c r="AK151" s="317" t="str">
        <f ca="1">IF(AND(CT151 = "YES", V151 &lt;&gt; ""), MIN(CS151, V151), CS151)</f>
        <v/>
      </c>
      <c r="AL151" s="313" t="str">
        <f t="shared" ca="1" si="6"/>
        <v/>
      </c>
      <c r="AM151" s="313" t="str">
        <f t="shared" ca="1" si="7"/>
        <v/>
      </c>
      <c r="AN151" s="248"/>
      <c r="AO151" s="46"/>
      <c r="AP151" s="46"/>
      <c r="AQ151" s="248"/>
      <c r="AR151" s="46"/>
      <c r="AS151" s="46"/>
      <c r="AT151" s="248"/>
      <c r="AU151" s="46"/>
      <c r="AV151" s="46"/>
      <c r="AW151" s="248"/>
      <c r="AX151" s="46"/>
      <c r="AY151" s="46"/>
      <c r="AZ151" s="248"/>
      <c r="BA151" s="46"/>
      <c r="BB151" s="46"/>
      <c r="BC151" s="248"/>
      <c r="BD151" s="46"/>
      <c r="BE151" s="46"/>
      <c r="BF151" s="248"/>
      <c r="BG151" s="46"/>
      <c r="BH151" s="46"/>
      <c r="BI151" s="248"/>
      <c r="BJ151" s="46"/>
      <c r="BK151" s="46"/>
      <c r="BL151" s="248"/>
      <c r="BM151" s="46"/>
      <c r="BN151" s="46"/>
      <c r="BO151" s="248"/>
      <c r="BP151" s="46"/>
      <c r="BQ151" s="46"/>
      <c r="BR151" s="248"/>
      <c r="BS151" s="46"/>
      <c r="BT151" s="46"/>
      <c r="BU151" s="248"/>
      <c r="BV151" s="46"/>
      <c r="BW151" s="46"/>
      <c r="BX151" s="248"/>
      <c r="BY151" s="46"/>
      <c r="BZ151" s="46"/>
      <c r="CA151" s="248"/>
      <c r="CB151" s="46"/>
      <c r="CC151" s="46"/>
      <c r="CD151" s="248"/>
      <c r="CE151" s="46"/>
      <c r="CF151" s="46"/>
      <c r="CG151" s="248"/>
      <c r="CH151" s="46"/>
      <c r="CI151" s="46"/>
      <c r="CJ151" s="248"/>
      <c r="CK151" s="46"/>
      <c r="CL151" s="46"/>
      <c r="CM151" s="248"/>
      <c r="CN151" s="46"/>
      <c r="CO151" s="46"/>
      <c r="CP151" s="330"/>
      <c r="CQ151" s="46"/>
      <c r="CR151" s="47"/>
      <c r="CS151" s="156" t="str">
        <f ca="1">IF(MIN(IF(M151="Positive",K151,TODAY()+1),IF(AO151="Positive",AN151,TODAY()+1),IF(AR151="Positive",AQ151,TODAY()+1),IF(AU151="Positive",AT151,TODAY()+1),IF(AX151="Positive",AW151,TODAY()+1),IF(BA151="Positive",AZ151,TODAY()+1),IF(BD151="Positive",BC151,TODAY()+1),IF(BG151="Positive",BF151,TODAY()+1),IF(BJ151="Positive",BI151,TODAY()+1),IF(BM151="Positive",BL151,TODAY()+1),IF(BP151="Positive",BO151,TODAY()+1),IF(BS151="Positive",BR151,TODAY()+1),IF(BV151="Positive",BU151,TODAY()+1),IF(BY151="Positive",BX151,TODAY()+1),IF(CB151="Positive",CA151,TODAY()+1),IF(CE151="Positive",CD151,TODAY()+1),IF(CH151="Positive",CG151,TODAY()+1),IF(CK151="Positive",CJ151,TODAY()+1),IF(CN151="Positive",CM151,TODAY()+1),IF(CR151="Positive",CP151,TODAY()+1))=TODAY()+1,"",MIN(IF(M151="Positive",K151,TODAY()+1),IF(AO151="Positive",AN151,TODAY()+1),IF(AR151="Positive",AQ151,TODAY()+1),IF(AU151="Positive",AT151,TODAY()+1),IF(AX151="Positive",AW151,TODAY()+1),IF(BA151="Positive",AZ151,TODAY()+1),IF(BD151="Positive",BC151,TODAY()+1),IF(BG151="Positive",BF151,TODAY()+1),IF(BJ151="Positive",BI151,TODAY()+1),IF(BM151="Positive",BL151,TODAY()+1),IF(BP151="Positive",BO151,TODAY()+1),IF(BS151="Positive",BR151,TODAY()+1),IF(BV151="Positive",BU151,TODAY()+1),IF(BY151="Positive",BX151,TODAY()+1),IF(CB151="Positive",CA151,TODAY()+1),IF(CE151="Positive",CD151,TODAY()+1),IF(CH151="Positive",CG151,TODAY()+1),IF(CK151="Positive",CJ151,TODAY()+1),IF(CN151="Positive",CM151,TODAY()+1),IF(CR151="Positive",CP151,TODAY()+1)))</f>
        <v/>
      </c>
      <c r="CT151" s="157" t="str">
        <f>IF(OR(M151 = "Positive", AO151 = "Positive", AR151 = "Positive", AU151 = "Positive", AX151 = "Positive", BA151 = "Positive", BD151 = "Positive", BG151 = "Positive", BJ151 = "Positive", BM151 = "Positive", BP151 = "Positive", BS151 = "Positive", BV151 = "Positive", BY151 = "Positive", CB151 = "Positive", CE151 = "Positive", CH151 = "Positive", CK151 = "Positive", CN151 = "Positive", CR151 = "Positive"), "YES", "")</f>
        <v/>
      </c>
    </row>
    <row r="152" spans="1:98" x14ac:dyDescent="0.35">
      <c r="A152" s="163">
        <f t="shared" si="8"/>
        <v>151</v>
      </c>
      <c r="B152" s="144">
        <f>'Facility Information'!$B$9</f>
        <v>0</v>
      </c>
      <c r="C152" s="104"/>
      <c r="D152" s="49"/>
      <c r="E152" s="53"/>
      <c r="F152" s="281"/>
      <c r="G152" s="117"/>
      <c r="H152" s="43"/>
      <c r="I152" s="289"/>
      <c r="J152" s="289"/>
      <c r="K152" s="298"/>
      <c r="L152" s="54"/>
      <c r="M152" s="142"/>
      <c r="N152" s="142"/>
      <c r="O152" s="76"/>
      <c r="P152" s="220"/>
      <c r="Q152" s="52"/>
      <c r="R152" s="82"/>
      <c r="S152" s="83"/>
      <c r="T152" s="53"/>
      <c r="U152" s="55"/>
      <c r="V152" s="56"/>
      <c r="W152" s="46"/>
      <c r="X152" s="46"/>
      <c r="Y152" s="46"/>
      <c r="Z152" s="46"/>
      <c r="AA152" s="46"/>
      <c r="AB152" s="46"/>
      <c r="AC152" s="46"/>
      <c r="AD152" s="46"/>
      <c r="AE152" s="46"/>
      <c r="AF152" s="252"/>
      <c r="AG152" s="252"/>
      <c r="AH152" s="252"/>
      <c r="AI152" s="322"/>
      <c r="AJ152" s="75"/>
      <c r="AK152" s="317" t="str">
        <f ca="1">IF(AND(CT152 = "YES", V152 &lt;&gt; ""), MIN(CS152, V152), CS152)</f>
        <v/>
      </c>
      <c r="AL152" s="313" t="str">
        <f t="shared" ca="1" si="6"/>
        <v/>
      </c>
      <c r="AM152" s="313" t="str">
        <f t="shared" ca="1" si="7"/>
        <v/>
      </c>
      <c r="AN152" s="248"/>
      <c r="AO152" s="46"/>
      <c r="AP152" s="46"/>
      <c r="AQ152" s="248"/>
      <c r="AR152" s="46"/>
      <c r="AS152" s="46"/>
      <c r="AT152" s="248"/>
      <c r="AU152" s="46"/>
      <c r="AV152" s="46"/>
      <c r="AW152" s="248"/>
      <c r="AX152" s="46"/>
      <c r="AY152" s="46"/>
      <c r="AZ152" s="248"/>
      <c r="BA152" s="46"/>
      <c r="BB152" s="46"/>
      <c r="BC152" s="248"/>
      <c r="BD152" s="46"/>
      <c r="BE152" s="46"/>
      <c r="BF152" s="248"/>
      <c r="BG152" s="46"/>
      <c r="BH152" s="46"/>
      <c r="BI152" s="248"/>
      <c r="BJ152" s="46"/>
      <c r="BK152" s="46"/>
      <c r="BL152" s="248"/>
      <c r="BM152" s="46"/>
      <c r="BN152" s="46"/>
      <c r="BO152" s="248"/>
      <c r="BP152" s="46"/>
      <c r="BQ152" s="46"/>
      <c r="BR152" s="248"/>
      <c r="BS152" s="46"/>
      <c r="BT152" s="46"/>
      <c r="BU152" s="248"/>
      <c r="BV152" s="46"/>
      <c r="BW152" s="46"/>
      <c r="BX152" s="248"/>
      <c r="BY152" s="46"/>
      <c r="BZ152" s="46"/>
      <c r="CA152" s="248"/>
      <c r="CB152" s="46"/>
      <c r="CC152" s="46"/>
      <c r="CD152" s="248"/>
      <c r="CE152" s="46"/>
      <c r="CF152" s="46"/>
      <c r="CG152" s="248"/>
      <c r="CH152" s="46"/>
      <c r="CI152" s="46"/>
      <c r="CJ152" s="248"/>
      <c r="CK152" s="46"/>
      <c r="CL152" s="46"/>
      <c r="CM152" s="248"/>
      <c r="CN152" s="46"/>
      <c r="CO152" s="46"/>
      <c r="CP152" s="330"/>
      <c r="CQ152" s="46"/>
      <c r="CR152" s="47"/>
      <c r="CS152" s="156" t="str">
        <f ca="1">IF(MIN(IF(M152="Positive",K152,TODAY()+1),IF(AO152="Positive",AN152,TODAY()+1),IF(AR152="Positive",AQ152,TODAY()+1),IF(AU152="Positive",AT152,TODAY()+1),IF(AX152="Positive",AW152,TODAY()+1),IF(BA152="Positive",AZ152,TODAY()+1),IF(BD152="Positive",BC152,TODAY()+1),IF(BG152="Positive",BF152,TODAY()+1),IF(BJ152="Positive",BI152,TODAY()+1),IF(BM152="Positive",BL152,TODAY()+1),IF(BP152="Positive",BO152,TODAY()+1),IF(BS152="Positive",BR152,TODAY()+1),IF(BV152="Positive",BU152,TODAY()+1),IF(BY152="Positive",BX152,TODAY()+1),IF(CB152="Positive",CA152,TODAY()+1),IF(CE152="Positive",CD152,TODAY()+1),IF(CH152="Positive",CG152,TODAY()+1),IF(CK152="Positive",CJ152,TODAY()+1),IF(CN152="Positive",CM152,TODAY()+1),IF(CR152="Positive",CP152,TODAY()+1))=TODAY()+1,"",MIN(IF(M152="Positive",K152,TODAY()+1),IF(AO152="Positive",AN152,TODAY()+1),IF(AR152="Positive",AQ152,TODAY()+1),IF(AU152="Positive",AT152,TODAY()+1),IF(AX152="Positive",AW152,TODAY()+1),IF(BA152="Positive",AZ152,TODAY()+1),IF(BD152="Positive",BC152,TODAY()+1),IF(BG152="Positive",BF152,TODAY()+1),IF(BJ152="Positive",BI152,TODAY()+1),IF(BM152="Positive",BL152,TODAY()+1),IF(BP152="Positive",BO152,TODAY()+1),IF(BS152="Positive",BR152,TODAY()+1),IF(BV152="Positive",BU152,TODAY()+1),IF(BY152="Positive",BX152,TODAY()+1),IF(CB152="Positive",CA152,TODAY()+1),IF(CE152="Positive",CD152,TODAY()+1),IF(CH152="Positive",CG152,TODAY()+1),IF(CK152="Positive",CJ152,TODAY()+1),IF(CN152="Positive",CM152,TODAY()+1),IF(CR152="Positive",CP152,TODAY()+1)))</f>
        <v/>
      </c>
      <c r="CT152" s="157" t="str">
        <f>IF(OR(M152 = "Positive", AO152 = "Positive", AR152 = "Positive", AU152 = "Positive", AX152 = "Positive", BA152 = "Positive", BD152 = "Positive", BG152 = "Positive", BJ152 = "Positive", BM152 = "Positive", BP152 = "Positive", BS152 = "Positive", BV152 = "Positive", BY152 = "Positive", CB152 = "Positive", CE152 = "Positive", CH152 = "Positive", CK152 = "Positive", CN152 = "Positive", CR152 = "Positive"), "YES", "")</f>
        <v/>
      </c>
    </row>
    <row r="153" spans="1:98" x14ac:dyDescent="0.35">
      <c r="A153" s="163">
        <f t="shared" si="8"/>
        <v>152</v>
      </c>
      <c r="B153" s="144">
        <f>'Facility Information'!$B$9</f>
        <v>0</v>
      </c>
      <c r="C153" s="104"/>
      <c r="D153" s="49"/>
      <c r="E153" s="53"/>
      <c r="F153" s="281"/>
      <c r="G153" s="117"/>
      <c r="H153" s="43"/>
      <c r="I153" s="289"/>
      <c r="J153" s="289"/>
      <c r="K153" s="298"/>
      <c r="L153" s="54"/>
      <c r="M153" s="142"/>
      <c r="N153" s="142"/>
      <c r="O153" s="76"/>
      <c r="P153" s="220"/>
      <c r="Q153" s="52"/>
      <c r="R153" s="82"/>
      <c r="S153" s="83"/>
      <c r="T153" s="53"/>
      <c r="U153" s="55"/>
      <c r="V153" s="56"/>
      <c r="W153" s="46"/>
      <c r="X153" s="46"/>
      <c r="Y153" s="46"/>
      <c r="Z153" s="46"/>
      <c r="AA153" s="46"/>
      <c r="AB153" s="46"/>
      <c r="AC153" s="46"/>
      <c r="AD153" s="46"/>
      <c r="AE153" s="46"/>
      <c r="AF153" s="252"/>
      <c r="AG153" s="252"/>
      <c r="AH153" s="252"/>
      <c r="AI153" s="322"/>
      <c r="AJ153" s="75"/>
      <c r="AK153" s="317" t="str">
        <f ca="1">IF(AND(CT153 = "YES", V153 &lt;&gt; ""), MIN(CS153, V153), CS153)</f>
        <v/>
      </c>
      <c r="AL153" s="313" t="str">
        <f t="shared" ca="1" si="6"/>
        <v/>
      </c>
      <c r="AM153" s="313" t="str">
        <f t="shared" ca="1" si="7"/>
        <v/>
      </c>
      <c r="AN153" s="248"/>
      <c r="AO153" s="46"/>
      <c r="AP153" s="46"/>
      <c r="AQ153" s="248"/>
      <c r="AR153" s="46"/>
      <c r="AS153" s="46"/>
      <c r="AT153" s="248"/>
      <c r="AU153" s="46"/>
      <c r="AV153" s="46"/>
      <c r="AW153" s="248"/>
      <c r="AX153" s="46"/>
      <c r="AY153" s="46"/>
      <c r="AZ153" s="248"/>
      <c r="BA153" s="46"/>
      <c r="BB153" s="46"/>
      <c r="BC153" s="248"/>
      <c r="BD153" s="46"/>
      <c r="BE153" s="46"/>
      <c r="BF153" s="248"/>
      <c r="BG153" s="46"/>
      <c r="BH153" s="46"/>
      <c r="BI153" s="248"/>
      <c r="BJ153" s="46"/>
      <c r="BK153" s="46"/>
      <c r="BL153" s="248"/>
      <c r="BM153" s="46"/>
      <c r="BN153" s="46"/>
      <c r="BO153" s="248"/>
      <c r="BP153" s="46"/>
      <c r="BQ153" s="46"/>
      <c r="BR153" s="248"/>
      <c r="BS153" s="46"/>
      <c r="BT153" s="46"/>
      <c r="BU153" s="248"/>
      <c r="BV153" s="46"/>
      <c r="BW153" s="46"/>
      <c r="BX153" s="248"/>
      <c r="BY153" s="46"/>
      <c r="BZ153" s="46"/>
      <c r="CA153" s="248"/>
      <c r="CB153" s="46"/>
      <c r="CC153" s="46"/>
      <c r="CD153" s="248"/>
      <c r="CE153" s="46"/>
      <c r="CF153" s="46"/>
      <c r="CG153" s="248"/>
      <c r="CH153" s="46"/>
      <c r="CI153" s="46"/>
      <c r="CJ153" s="248"/>
      <c r="CK153" s="46"/>
      <c r="CL153" s="46"/>
      <c r="CM153" s="248"/>
      <c r="CN153" s="46"/>
      <c r="CO153" s="46"/>
      <c r="CP153" s="330"/>
      <c r="CQ153" s="46"/>
      <c r="CR153" s="47"/>
      <c r="CS153" s="156" t="str">
        <f ca="1">IF(MIN(IF(M153="Positive",K153,TODAY()+1),IF(AO153="Positive",AN153,TODAY()+1),IF(AR153="Positive",AQ153,TODAY()+1),IF(AU153="Positive",AT153,TODAY()+1),IF(AX153="Positive",AW153,TODAY()+1),IF(BA153="Positive",AZ153,TODAY()+1),IF(BD153="Positive",BC153,TODAY()+1),IF(BG153="Positive",BF153,TODAY()+1),IF(BJ153="Positive",BI153,TODAY()+1),IF(BM153="Positive",BL153,TODAY()+1),IF(BP153="Positive",BO153,TODAY()+1),IF(BS153="Positive",BR153,TODAY()+1),IF(BV153="Positive",BU153,TODAY()+1),IF(BY153="Positive",BX153,TODAY()+1),IF(CB153="Positive",CA153,TODAY()+1),IF(CE153="Positive",CD153,TODAY()+1),IF(CH153="Positive",CG153,TODAY()+1),IF(CK153="Positive",CJ153,TODAY()+1),IF(CN153="Positive",CM153,TODAY()+1),IF(CR153="Positive",CP153,TODAY()+1))=TODAY()+1,"",MIN(IF(M153="Positive",K153,TODAY()+1),IF(AO153="Positive",AN153,TODAY()+1),IF(AR153="Positive",AQ153,TODAY()+1),IF(AU153="Positive",AT153,TODAY()+1),IF(AX153="Positive",AW153,TODAY()+1),IF(BA153="Positive",AZ153,TODAY()+1),IF(BD153="Positive",BC153,TODAY()+1),IF(BG153="Positive",BF153,TODAY()+1),IF(BJ153="Positive",BI153,TODAY()+1),IF(BM153="Positive",BL153,TODAY()+1),IF(BP153="Positive",BO153,TODAY()+1),IF(BS153="Positive",BR153,TODAY()+1),IF(BV153="Positive",BU153,TODAY()+1),IF(BY153="Positive",BX153,TODAY()+1),IF(CB153="Positive",CA153,TODAY()+1),IF(CE153="Positive",CD153,TODAY()+1),IF(CH153="Positive",CG153,TODAY()+1),IF(CK153="Positive",CJ153,TODAY()+1),IF(CN153="Positive",CM153,TODAY()+1),IF(CR153="Positive",CP153,TODAY()+1)))</f>
        <v/>
      </c>
      <c r="CT153" s="157" t="str">
        <f>IF(OR(M153 = "Positive", AO153 = "Positive", AR153 = "Positive", AU153 = "Positive", AX153 = "Positive", BA153 = "Positive", BD153 = "Positive", BG153 = "Positive", BJ153 = "Positive", BM153 = "Positive", BP153 = "Positive", BS153 = "Positive", BV153 = "Positive", BY153 = "Positive", CB153 = "Positive", CE153 = "Positive", CH153 = "Positive", CK153 = "Positive", CN153 = "Positive", CR153 = "Positive"), "YES", "")</f>
        <v/>
      </c>
    </row>
    <row r="154" spans="1:98" x14ac:dyDescent="0.35">
      <c r="A154" s="163">
        <f t="shared" si="8"/>
        <v>153</v>
      </c>
      <c r="B154" s="144">
        <f>'Facility Information'!$B$9</f>
        <v>0</v>
      </c>
      <c r="C154" s="104"/>
      <c r="D154" s="49"/>
      <c r="E154" s="53"/>
      <c r="F154" s="281"/>
      <c r="G154" s="117"/>
      <c r="H154" s="43"/>
      <c r="I154" s="289"/>
      <c r="J154" s="289"/>
      <c r="K154" s="298"/>
      <c r="L154" s="54"/>
      <c r="M154" s="142"/>
      <c r="N154" s="142"/>
      <c r="O154" s="76"/>
      <c r="P154" s="220"/>
      <c r="Q154" s="52"/>
      <c r="R154" s="82"/>
      <c r="S154" s="83"/>
      <c r="T154" s="53"/>
      <c r="U154" s="55"/>
      <c r="V154" s="56"/>
      <c r="W154" s="46"/>
      <c r="X154" s="46"/>
      <c r="Y154" s="46"/>
      <c r="Z154" s="46"/>
      <c r="AA154" s="46"/>
      <c r="AB154" s="46"/>
      <c r="AC154" s="46"/>
      <c r="AD154" s="46"/>
      <c r="AE154" s="46"/>
      <c r="AF154" s="252"/>
      <c r="AG154" s="252"/>
      <c r="AH154" s="252"/>
      <c r="AI154" s="322"/>
      <c r="AJ154" s="75"/>
      <c r="AK154" s="317" t="str">
        <f ca="1">IF(AND(CT154 = "YES", V154 &lt;&gt; ""), MIN(CS154, V154), CS154)</f>
        <v/>
      </c>
      <c r="AL154" s="313" t="str">
        <f t="shared" ca="1" si="6"/>
        <v/>
      </c>
      <c r="AM154" s="313" t="str">
        <f t="shared" ca="1" si="7"/>
        <v/>
      </c>
      <c r="AN154" s="248"/>
      <c r="AO154" s="46"/>
      <c r="AP154" s="46"/>
      <c r="AQ154" s="248"/>
      <c r="AR154" s="46"/>
      <c r="AS154" s="46"/>
      <c r="AT154" s="248"/>
      <c r="AU154" s="46"/>
      <c r="AV154" s="46"/>
      <c r="AW154" s="248"/>
      <c r="AX154" s="46"/>
      <c r="AY154" s="46"/>
      <c r="AZ154" s="248"/>
      <c r="BA154" s="46"/>
      <c r="BB154" s="46"/>
      <c r="BC154" s="248"/>
      <c r="BD154" s="46"/>
      <c r="BE154" s="46"/>
      <c r="BF154" s="248"/>
      <c r="BG154" s="46"/>
      <c r="BH154" s="46"/>
      <c r="BI154" s="248"/>
      <c r="BJ154" s="46"/>
      <c r="BK154" s="46"/>
      <c r="BL154" s="248"/>
      <c r="BM154" s="46"/>
      <c r="BN154" s="46"/>
      <c r="BO154" s="248"/>
      <c r="BP154" s="46"/>
      <c r="BQ154" s="46"/>
      <c r="BR154" s="248"/>
      <c r="BS154" s="46"/>
      <c r="BT154" s="46"/>
      <c r="BU154" s="248"/>
      <c r="BV154" s="46"/>
      <c r="BW154" s="46"/>
      <c r="BX154" s="248"/>
      <c r="BY154" s="46"/>
      <c r="BZ154" s="46"/>
      <c r="CA154" s="248"/>
      <c r="CB154" s="46"/>
      <c r="CC154" s="46"/>
      <c r="CD154" s="248"/>
      <c r="CE154" s="46"/>
      <c r="CF154" s="46"/>
      <c r="CG154" s="248"/>
      <c r="CH154" s="46"/>
      <c r="CI154" s="46"/>
      <c r="CJ154" s="248"/>
      <c r="CK154" s="46"/>
      <c r="CL154" s="46"/>
      <c r="CM154" s="248"/>
      <c r="CN154" s="46"/>
      <c r="CO154" s="46"/>
      <c r="CP154" s="330"/>
      <c r="CQ154" s="46"/>
      <c r="CR154" s="47"/>
      <c r="CS154" s="156" t="str">
        <f ca="1">IF(MIN(IF(M154="Positive",K154,TODAY()+1),IF(AO154="Positive",AN154,TODAY()+1),IF(AR154="Positive",AQ154,TODAY()+1),IF(AU154="Positive",AT154,TODAY()+1),IF(AX154="Positive",AW154,TODAY()+1),IF(BA154="Positive",AZ154,TODAY()+1),IF(BD154="Positive",BC154,TODAY()+1),IF(BG154="Positive",BF154,TODAY()+1),IF(BJ154="Positive",BI154,TODAY()+1),IF(BM154="Positive",BL154,TODAY()+1),IF(BP154="Positive",BO154,TODAY()+1),IF(BS154="Positive",BR154,TODAY()+1),IF(BV154="Positive",BU154,TODAY()+1),IF(BY154="Positive",BX154,TODAY()+1),IF(CB154="Positive",CA154,TODAY()+1),IF(CE154="Positive",CD154,TODAY()+1),IF(CH154="Positive",CG154,TODAY()+1),IF(CK154="Positive",CJ154,TODAY()+1),IF(CN154="Positive",CM154,TODAY()+1),IF(CR154="Positive",CP154,TODAY()+1))=TODAY()+1,"",MIN(IF(M154="Positive",K154,TODAY()+1),IF(AO154="Positive",AN154,TODAY()+1),IF(AR154="Positive",AQ154,TODAY()+1),IF(AU154="Positive",AT154,TODAY()+1),IF(AX154="Positive",AW154,TODAY()+1),IF(BA154="Positive",AZ154,TODAY()+1),IF(BD154="Positive",BC154,TODAY()+1),IF(BG154="Positive",BF154,TODAY()+1),IF(BJ154="Positive",BI154,TODAY()+1),IF(BM154="Positive",BL154,TODAY()+1),IF(BP154="Positive",BO154,TODAY()+1),IF(BS154="Positive",BR154,TODAY()+1),IF(BV154="Positive",BU154,TODAY()+1),IF(BY154="Positive",BX154,TODAY()+1),IF(CB154="Positive",CA154,TODAY()+1),IF(CE154="Positive",CD154,TODAY()+1),IF(CH154="Positive",CG154,TODAY()+1),IF(CK154="Positive",CJ154,TODAY()+1),IF(CN154="Positive",CM154,TODAY()+1),IF(CR154="Positive",CP154,TODAY()+1)))</f>
        <v/>
      </c>
      <c r="CT154" s="157" t="str">
        <f>IF(OR(M154 = "Positive", AO154 = "Positive", AR154 = "Positive", AU154 = "Positive", AX154 = "Positive", BA154 = "Positive", BD154 = "Positive", BG154 = "Positive", BJ154 = "Positive", BM154 = "Positive", BP154 = "Positive", BS154 = "Positive", BV154 = "Positive", BY154 = "Positive", CB154 = "Positive", CE154 = "Positive", CH154 = "Positive", CK154 = "Positive", CN154 = "Positive", CR154 = "Positive"), "YES", "")</f>
        <v/>
      </c>
    </row>
    <row r="155" spans="1:98" x14ac:dyDescent="0.35">
      <c r="A155" s="163">
        <f t="shared" si="8"/>
        <v>154</v>
      </c>
      <c r="B155" s="144">
        <f>'Facility Information'!$B$9</f>
        <v>0</v>
      </c>
      <c r="C155" s="104"/>
      <c r="D155" s="49"/>
      <c r="E155" s="53"/>
      <c r="F155" s="281"/>
      <c r="G155" s="117"/>
      <c r="H155" s="43"/>
      <c r="I155" s="289"/>
      <c r="J155" s="289"/>
      <c r="K155" s="298"/>
      <c r="L155" s="54"/>
      <c r="M155" s="142"/>
      <c r="N155" s="142"/>
      <c r="O155" s="76"/>
      <c r="P155" s="220"/>
      <c r="Q155" s="52"/>
      <c r="R155" s="82"/>
      <c r="S155" s="83"/>
      <c r="T155" s="53"/>
      <c r="U155" s="55"/>
      <c r="V155" s="56"/>
      <c r="W155" s="46"/>
      <c r="X155" s="46"/>
      <c r="Y155" s="46"/>
      <c r="Z155" s="46"/>
      <c r="AA155" s="46"/>
      <c r="AB155" s="46"/>
      <c r="AC155" s="46"/>
      <c r="AD155" s="46"/>
      <c r="AE155" s="46"/>
      <c r="AF155" s="252"/>
      <c r="AG155" s="252"/>
      <c r="AH155" s="252"/>
      <c r="AI155" s="322"/>
      <c r="AJ155" s="75"/>
      <c r="AK155" s="317" t="str">
        <f ca="1">IF(AND(CT155 = "YES", V155 &lt;&gt; ""), MIN(CS155, V155), CS155)</f>
        <v/>
      </c>
      <c r="AL155" s="313" t="str">
        <f t="shared" ca="1" si="6"/>
        <v/>
      </c>
      <c r="AM155" s="313" t="str">
        <f t="shared" ca="1" si="7"/>
        <v/>
      </c>
      <c r="AN155" s="248"/>
      <c r="AO155" s="46"/>
      <c r="AP155" s="46"/>
      <c r="AQ155" s="248"/>
      <c r="AR155" s="46"/>
      <c r="AS155" s="46"/>
      <c r="AT155" s="248"/>
      <c r="AU155" s="46"/>
      <c r="AV155" s="46"/>
      <c r="AW155" s="248"/>
      <c r="AX155" s="46"/>
      <c r="AY155" s="46"/>
      <c r="AZ155" s="248"/>
      <c r="BA155" s="46"/>
      <c r="BB155" s="46"/>
      <c r="BC155" s="248"/>
      <c r="BD155" s="46"/>
      <c r="BE155" s="46"/>
      <c r="BF155" s="248"/>
      <c r="BG155" s="46"/>
      <c r="BH155" s="46"/>
      <c r="BI155" s="248"/>
      <c r="BJ155" s="46"/>
      <c r="BK155" s="46"/>
      <c r="BL155" s="248"/>
      <c r="BM155" s="46"/>
      <c r="BN155" s="46"/>
      <c r="BO155" s="248"/>
      <c r="BP155" s="46"/>
      <c r="BQ155" s="46"/>
      <c r="BR155" s="248"/>
      <c r="BS155" s="46"/>
      <c r="BT155" s="46"/>
      <c r="BU155" s="248"/>
      <c r="BV155" s="46"/>
      <c r="BW155" s="46"/>
      <c r="BX155" s="248"/>
      <c r="BY155" s="46"/>
      <c r="BZ155" s="46"/>
      <c r="CA155" s="248"/>
      <c r="CB155" s="46"/>
      <c r="CC155" s="46"/>
      <c r="CD155" s="248"/>
      <c r="CE155" s="46"/>
      <c r="CF155" s="46"/>
      <c r="CG155" s="248"/>
      <c r="CH155" s="46"/>
      <c r="CI155" s="46"/>
      <c r="CJ155" s="248"/>
      <c r="CK155" s="46"/>
      <c r="CL155" s="46"/>
      <c r="CM155" s="248"/>
      <c r="CN155" s="46"/>
      <c r="CO155" s="46"/>
      <c r="CP155" s="330"/>
      <c r="CQ155" s="46"/>
      <c r="CR155" s="47"/>
      <c r="CS155" s="156" t="str">
        <f ca="1">IF(MIN(IF(M155="Positive",K155,TODAY()+1),IF(AO155="Positive",AN155,TODAY()+1),IF(AR155="Positive",AQ155,TODAY()+1),IF(AU155="Positive",AT155,TODAY()+1),IF(AX155="Positive",AW155,TODAY()+1),IF(BA155="Positive",AZ155,TODAY()+1),IF(BD155="Positive",BC155,TODAY()+1),IF(BG155="Positive",BF155,TODAY()+1),IF(BJ155="Positive",BI155,TODAY()+1),IF(BM155="Positive",BL155,TODAY()+1),IF(BP155="Positive",BO155,TODAY()+1),IF(BS155="Positive",BR155,TODAY()+1),IF(BV155="Positive",BU155,TODAY()+1),IF(BY155="Positive",BX155,TODAY()+1),IF(CB155="Positive",CA155,TODAY()+1),IF(CE155="Positive",CD155,TODAY()+1),IF(CH155="Positive",CG155,TODAY()+1),IF(CK155="Positive",CJ155,TODAY()+1),IF(CN155="Positive",CM155,TODAY()+1),IF(CR155="Positive",CP155,TODAY()+1))=TODAY()+1,"",MIN(IF(M155="Positive",K155,TODAY()+1),IF(AO155="Positive",AN155,TODAY()+1),IF(AR155="Positive",AQ155,TODAY()+1),IF(AU155="Positive",AT155,TODAY()+1),IF(AX155="Positive",AW155,TODAY()+1),IF(BA155="Positive",AZ155,TODAY()+1),IF(BD155="Positive",BC155,TODAY()+1),IF(BG155="Positive",BF155,TODAY()+1),IF(BJ155="Positive",BI155,TODAY()+1),IF(BM155="Positive",BL155,TODAY()+1),IF(BP155="Positive",BO155,TODAY()+1),IF(BS155="Positive",BR155,TODAY()+1),IF(BV155="Positive",BU155,TODAY()+1),IF(BY155="Positive",BX155,TODAY()+1),IF(CB155="Positive",CA155,TODAY()+1),IF(CE155="Positive",CD155,TODAY()+1),IF(CH155="Positive",CG155,TODAY()+1),IF(CK155="Positive",CJ155,TODAY()+1),IF(CN155="Positive",CM155,TODAY()+1),IF(CR155="Positive",CP155,TODAY()+1)))</f>
        <v/>
      </c>
      <c r="CT155" s="157" t="str">
        <f>IF(OR(M155 = "Positive", AO155 = "Positive", AR155 = "Positive", AU155 = "Positive", AX155 = "Positive", BA155 = "Positive", BD155 = "Positive", BG155 = "Positive", BJ155 = "Positive", BM155 = "Positive", BP155 = "Positive", BS155 = "Positive", BV155 = "Positive", BY155 = "Positive", CB155 = "Positive", CE155 = "Positive", CH155 = "Positive", CK155 = "Positive", CN155 = "Positive", CR155 = "Positive"), "YES", "")</f>
        <v/>
      </c>
    </row>
    <row r="156" spans="1:98" x14ac:dyDescent="0.35">
      <c r="A156" s="163">
        <f t="shared" si="8"/>
        <v>155</v>
      </c>
      <c r="B156" s="144">
        <f>'Facility Information'!$B$9</f>
        <v>0</v>
      </c>
      <c r="C156" s="104"/>
      <c r="D156" s="49"/>
      <c r="E156" s="53"/>
      <c r="F156" s="281"/>
      <c r="G156" s="117"/>
      <c r="H156" s="43"/>
      <c r="I156" s="289"/>
      <c r="J156" s="289"/>
      <c r="K156" s="298"/>
      <c r="L156" s="54"/>
      <c r="M156" s="142"/>
      <c r="N156" s="142"/>
      <c r="O156" s="76"/>
      <c r="P156" s="220"/>
      <c r="Q156" s="52"/>
      <c r="R156" s="82"/>
      <c r="S156" s="83"/>
      <c r="T156" s="53"/>
      <c r="U156" s="55"/>
      <c r="V156" s="56"/>
      <c r="W156" s="46"/>
      <c r="X156" s="46"/>
      <c r="Y156" s="46"/>
      <c r="Z156" s="46"/>
      <c r="AA156" s="46"/>
      <c r="AB156" s="46"/>
      <c r="AC156" s="46"/>
      <c r="AD156" s="46"/>
      <c r="AE156" s="46"/>
      <c r="AF156" s="252"/>
      <c r="AG156" s="252"/>
      <c r="AH156" s="252"/>
      <c r="AI156" s="322"/>
      <c r="AJ156" s="75"/>
      <c r="AK156" s="317" t="str">
        <f ca="1">IF(AND(CT156 = "YES", V156 &lt;&gt; ""), MIN(CS156, V156), CS156)</f>
        <v/>
      </c>
      <c r="AL156" s="313" t="str">
        <f t="shared" ca="1" si="6"/>
        <v/>
      </c>
      <c r="AM156" s="313" t="str">
        <f t="shared" ca="1" si="7"/>
        <v/>
      </c>
      <c r="AN156" s="248"/>
      <c r="AO156" s="46"/>
      <c r="AP156" s="46"/>
      <c r="AQ156" s="248"/>
      <c r="AR156" s="46"/>
      <c r="AS156" s="46"/>
      <c r="AT156" s="248"/>
      <c r="AU156" s="46"/>
      <c r="AV156" s="46"/>
      <c r="AW156" s="248"/>
      <c r="AX156" s="46"/>
      <c r="AY156" s="46"/>
      <c r="AZ156" s="248"/>
      <c r="BA156" s="46"/>
      <c r="BB156" s="46"/>
      <c r="BC156" s="248"/>
      <c r="BD156" s="46"/>
      <c r="BE156" s="46"/>
      <c r="BF156" s="248"/>
      <c r="BG156" s="46"/>
      <c r="BH156" s="46"/>
      <c r="BI156" s="248"/>
      <c r="BJ156" s="46"/>
      <c r="BK156" s="46"/>
      <c r="BL156" s="248"/>
      <c r="BM156" s="46"/>
      <c r="BN156" s="46"/>
      <c r="BO156" s="248"/>
      <c r="BP156" s="46"/>
      <c r="BQ156" s="46"/>
      <c r="BR156" s="248"/>
      <c r="BS156" s="46"/>
      <c r="BT156" s="46"/>
      <c r="BU156" s="248"/>
      <c r="BV156" s="46"/>
      <c r="BW156" s="46"/>
      <c r="BX156" s="248"/>
      <c r="BY156" s="46"/>
      <c r="BZ156" s="46"/>
      <c r="CA156" s="248"/>
      <c r="CB156" s="46"/>
      <c r="CC156" s="46"/>
      <c r="CD156" s="248"/>
      <c r="CE156" s="46"/>
      <c r="CF156" s="46"/>
      <c r="CG156" s="248"/>
      <c r="CH156" s="46"/>
      <c r="CI156" s="46"/>
      <c r="CJ156" s="248"/>
      <c r="CK156" s="46"/>
      <c r="CL156" s="46"/>
      <c r="CM156" s="248"/>
      <c r="CN156" s="46"/>
      <c r="CO156" s="46"/>
      <c r="CP156" s="330"/>
      <c r="CQ156" s="46"/>
      <c r="CR156" s="47"/>
      <c r="CS156" s="156" t="str">
        <f ca="1">IF(MIN(IF(M156="Positive",K156,TODAY()+1),IF(AO156="Positive",AN156,TODAY()+1),IF(AR156="Positive",AQ156,TODAY()+1),IF(AU156="Positive",AT156,TODAY()+1),IF(AX156="Positive",AW156,TODAY()+1),IF(BA156="Positive",AZ156,TODAY()+1),IF(BD156="Positive",BC156,TODAY()+1),IF(BG156="Positive",BF156,TODAY()+1),IF(BJ156="Positive",BI156,TODAY()+1),IF(BM156="Positive",BL156,TODAY()+1),IF(BP156="Positive",BO156,TODAY()+1),IF(BS156="Positive",BR156,TODAY()+1),IF(BV156="Positive",BU156,TODAY()+1),IF(BY156="Positive",BX156,TODAY()+1),IF(CB156="Positive",CA156,TODAY()+1),IF(CE156="Positive",CD156,TODAY()+1),IF(CH156="Positive",CG156,TODAY()+1),IF(CK156="Positive",CJ156,TODAY()+1),IF(CN156="Positive",CM156,TODAY()+1),IF(CR156="Positive",CP156,TODAY()+1))=TODAY()+1,"",MIN(IF(M156="Positive",K156,TODAY()+1),IF(AO156="Positive",AN156,TODAY()+1),IF(AR156="Positive",AQ156,TODAY()+1),IF(AU156="Positive",AT156,TODAY()+1),IF(AX156="Positive",AW156,TODAY()+1),IF(BA156="Positive",AZ156,TODAY()+1),IF(BD156="Positive",BC156,TODAY()+1),IF(BG156="Positive",BF156,TODAY()+1),IF(BJ156="Positive",BI156,TODAY()+1),IF(BM156="Positive",BL156,TODAY()+1),IF(BP156="Positive",BO156,TODAY()+1),IF(BS156="Positive",BR156,TODAY()+1),IF(BV156="Positive",BU156,TODAY()+1),IF(BY156="Positive",BX156,TODAY()+1),IF(CB156="Positive",CA156,TODAY()+1),IF(CE156="Positive",CD156,TODAY()+1),IF(CH156="Positive",CG156,TODAY()+1),IF(CK156="Positive",CJ156,TODAY()+1),IF(CN156="Positive",CM156,TODAY()+1),IF(CR156="Positive",CP156,TODAY()+1)))</f>
        <v/>
      </c>
      <c r="CT156" s="157" t="str">
        <f>IF(OR(M156 = "Positive", AO156 = "Positive", AR156 = "Positive", AU156 = "Positive", AX156 = "Positive", BA156 = "Positive", BD156 = "Positive", BG156 = "Positive", BJ156 = "Positive", BM156 = "Positive", BP156 = "Positive", BS156 = "Positive", BV156 = "Positive", BY156 = "Positive", CB156 = "Positive", CE156 = "Positive", CH156 = "Positive", CK156 = "Positive", CN156 = "Positive", CR156 = "Positive"), "YES", "")</f>
        <v/>
      </c>
    </row>
    <row r="157" spans="1:98" x14ac:dyDescent="0.35">
      <c r="A157" s="163">
        <f t="shared" si="8"/>
        <v>156</v>
      </c>
      <c r="B157" s="144">
        <f>'Facility Information'!$B$9</f>
        <v>0</v>
      </c>
      <c r="C157" s="104"/>
      <c r="D157" s="49"/>
      <c r="E157" s="53"/>
      <c r="F157" s="281"/>
      <c r="G157" s="117"/>
      <c r="H157" s="43"/>
      <c r="I157" s="289"/>
      <c r="J157" s="289"/>
      <c r="K157" s="298"/>
      <c r="L157" s="54"/>
      <c r="M157" s="142"/>
      <c r="N157" s="142"/>
      <c r="O157" s="76"/>
      <c r="P157" s="220"/>
      <c r="Q157" s="52"/>
      <c r="R157" s="82"/>
      <c r="S157" s="83"/>
      <c r="T157" s="53"/>
      <c r="U157" s="55"/>
      <c r="V157" s="56"/>
      <c r="W157" s="46"/>
      <c r="X157" s="46"/>
      <c r="Y157" s="46"/>
      <c r="Z157" s="46"/>
      <c r="AA157" s="46"/>
      <c r="AB157" s="46"/>
      <c r="AC157" s="46"/>
      <c r="AD157" s="46"/>
      <c r="AE157" s="46"/>
      <c r="AF157" s="252"/>
      <c r="AG157" s="252"/>
      <c r="AH157" s="252"/>
      <c r="AI157" s="322"/>
      <c r="AJ157" s="75"/>
      <c r="AK157" s="317" t="str">
        <f ca="1">IF(AND(CT157 = "YES", V157 &lt;&gt; ""), MIN(CS157, V157), CS157)</f>
        <v/>
      </c>
      <c r="AL157" s="313" t="str">
        <f t="shared" ca="1" si="6"/>
        <v/>
      </c>
      <c r="AM157" s="313" t="str">
        <f t="shared" ca="1" si="7"/>
        <v/>
      </c>
      <c r="AN157" s="248"/>
      <c r="AO157" s="46"/>
      <c r="AP157" s="46"/>
      <c r="AQ157" s="248"/>
      <c r="AR157" s="46"/>
      <c r="AS157" s="46"/>
      <c r="AT157" s="248"/>
      <c r="AU157" s="46"/>
      <c r="AV157" s="46"/>
      <c r="AW157" s="248"/>
      <c r="AX157" s="46"/>
      <c r="AY157" s="46"/>
      <c r="AZ157" s="248"/>
      <c r="BA157" s="46"/>
      <c r="BB157" s="46"/>
      <c r="BC157" s="248"/>
      <c r="BD157" s="46"/>
      <c r="BE157" s="46"/>
      <c r="BF157" s="248"/>
      <c r="BG157" s="46"/>
      <c r="BH157" s="46"/>
      <c r="BI157" s="248"/>
      <c r="BJ157" s="46"/>
      <c r="BK157" s="46"/>
      <c r="BL157" s="248"/>
      <c r="BM157" s="46"/>
      <c r="BN157" s="46"/>
      <c r="BO157" s="248"/>
      <c r="BP157" s="46"/>
      <c r="BQ157" s="46"/>
      <c r="BR157" s="248"/>
      <c r="BS157" s="46"/>
      <c r="BT157" s="46"/>
      <c r="BU157" s="248"/>
      <c r="BV157" s="46"/>
      <c r="BW157" s="46"/>
      <c r="BX157" s="248"/>
      <c r="BY157" s="46"/>
      <c r="BZ157" s="46"/>
      <c r="CA157" s="248"/>
      <c r="CB157" s="46"/>
      <c r="CC157" s="46"/>
      <c r="CD157" s="248"/>
      <c r="CE157" s="46"/>
      <c r="CF157" s="46"/>
      <c r="CG157" s="248"/>
      <c r="CH157" s="46"/>
      <c r="CI157" s="46"/>
      <c r="CJ157" s="248"/>
      <c r="CK157" s="46"/>
      <c r="CL157" s="46"/>
      <c r="CM157" s="248"/>
      <c r="CN157" s="46"/>
      <c r="CO157" s="46"/>
      <c r="CP157" s="330"/>
      <c r="CQ157" s="46"/>
      <c r="CR157" s="47"/>
      <c r="CS157" s="156" t="str">
        <f ca="1">IF(MIN(IF(M157="Positive",K157,TODAY()+1),IF(AO157="Positive",AN157,TODAY()+1),IF(AR157="Positive",AQ157,TODAY()+1),IF(AU157="Positive",AT157,TODAY()+1),IF(AX157="Positive",AW157,TODAY()+1),IF(BA157="Positive",AZ157,TODAY()+1),IF(BD157="Positive",BC157,TODAY()+1),IF(BG157="Positive",BF157,TODAY()+1),IF(BJ157="Positive",BI157,TODAY()+1),IF(BM157="Positive",BL157,TODAY()+1),IF(BP157="Positive",BO157,TODAY()+1),IF(BS157="Positive",BR157,TODAY()+1),IF(BV157="Positive",BU157,TODAY()+1),IF(BY157="Positive",BX157,TODAY()+1),IF(CB157="Positive",CA157,TODAY()+1),IF(CE157="Positive",CD157,TODAY()+1),IF(CH157="Positive",CG157,TODAY()+1),IF(CK157="Positive",CJ157,TODAY()+1),IF(CN157="Positive",CM157,TODAY()+1),IF(CR157="Positive",CP157,TODAY()+1))=TODAY()+1,"",MIN(IF(M157="Positive",K157,TODAY()+1),IF(AO157="Positive",AN157,TODAY()+1),IF(AR157="Positive",AQ157,TODAY()+1),IF(AU157="Positive",AT157,TODAY()+1),IF(AX157="Positive",AW157,TODAY()+1),IF(BA157="Positive",AZ157,TODAY()+1),IF(BD157="Positive",BC157,TODAY()+1),IF(BG157="Positive",BF157,TODAY()+1),IF(BJ157="Positive",BI157,TODAY()+1),IF(BM157="Positive",BL157,TODAY()+1),IF(BP157="Positive",BO157,TODAY()+1),IF(BS157="Positive",BR157,TODAY()+1),IF(BV157="Positive",BU157,TODAY()+1),IF(BY157="Positive",BX157,TODAY()+1),IF(CB157="Positive",CA157,TODAY()+1),IF(CE157="Positive",CD157,TODAY()+1),IF(CH157="Positive",CG157,TODAY()+1),IF(CK157="Positive",CJ157,TODAY()+1),IF(CN157="Positive",CM157,TODAY()+1),IF(CR157="Positive",CP157,TODAY()+1)))</f>
        <v/>
      </c>
      <c r="CT157" s="157" t="str">
        <f>IF(OR(M157 = "Positive", AO157 = "Positive", AR157 = "Positive", AU157 = "Positive", AX157 = "Positive", BA157 = "Positive", BD157 = "Positive", BG157 = "Positive", BJ157 = "Positive", BM157 = "Positive", BP157 = "Positive", BS157 = "Positive", BV157 = "Positive", BY157 = "Positive", CB157 = "Positive", CE157 = "Positive", CH157 = "Positive", CK157 = "Positive", CN157 = "Positive", CR157 = "Positive"), "YES", "")</f>
        <v/>
      </c>
    </row>
    <row r="158" spans="1:98" x14ac:dyDescent="0.35">
      <c r="A158" s="163">
        <f t="shared" si="8"/>
        <v>157</v>
      </c>
      <c r="B158" s="144">
        <f>'Facility Information'!$B$9</f>
        <v>0</v>
      </c>
      <c r="C158" s="104"/>
      <c r="D158" s="49"/>
      <c r="E158" s="53"/>
      <c r="F158" s="281"/>
      <c r="G158" s="117"/>
      <c r="H158" s="43"/>
      <c r="I158" s="289"/>
      <c r="J158" s="289"/>
      <c r="K158" s="298"/>
      <c r="L158" s="54"/>
      <c r="M158" s="142"/>
      <c r="N158" s="142"/>
      <c r="O158" s="76"/>
      <c r="P158" s="220"/>
      <c r="Q158" s="52"/>
      <c r="R158" s="82"/>
      <c r="S158" s="83"/>
      <c r="T158" s="53"/>
      <c r="U158" s="55"/>
      <c r="V158" s="56"/>
      <c r="W158" s="46"/>
      <c r="X158" s="46"/>
      <c r="Y158" s="46"/>
      <c r="Z158" s="46"/>
      <c r="AA158" s="46"/>
      <c r="AB158" s="46"/>
      <c r="AC158" s="46"/>
      <c r="AD158" s="46"/>
      <c r="AE158" s="46"/>
      <c r="AF158" s="252"/>
      <c r="AG158" s="252"/>
      <c r="AH158" s="252"/>
      <c r="AI158" s="322"/>
      <c r="AJ158" s="75"/>
      <c r="AK158" s="317" t="str">
        <f ca="1">IF(AND(CT158 = "YES", V158 &lt;&gt; ""), MIN(CS158, V158), CS158)</f>
        <v/>
      </c>
      <c r="AL158" s="313" t="str">
        <f t="shared" ca="1" si="6"/>
        <v/>
      </c>
      <c r="AM158" s="313" t="str">
        <f t="shared" ca="1" si="7"/>
        <v/>
      </c>
      <c r="AN158" s="248"/>
      <c r="AO158" s="46"/>
      <c r="AP158" s="46"/>
      <c r="AQ158" s="248"/>
      <c r="AR158" s="46"/>
      <c r="AS158" s="46"/>
      <c r="AT158" s="248"/>
      <c r="AU158" s="46"/>
      <c r="AV158" s="46"/>
      <c r="AW158" s="248"/>
      <c r="AX158" s="46"/>
      <c r="AY158" s="46"/>
      <c r="AZ158" s="248"/>
      <c r="BA158" s="46"/>
      <c r="BB158" s="46"/>
      <c r="BC158" s="248"/>
      <c r="BD158" s="46"/>
      <c r="BE158" s="46"/>
      <c r="BF158" s="248"/>
      <c r="BG158" s="46"/>
      <c r="BH158" s="46"/>
      <c r="BI158" s="248"/>
      <c r="BJ158" s="46"/>
      <c r="BK158" s="46"/>
      <c r="BL158" s="248"/>
      <c r="BM158" s="46"/>
      <c r="BN158" s="46"/>
      <c r="BO158" s="248"/>
      <c r="BP158" s="46"/>
      <c r="BQ158" s="46"/>
      <c r="BR158" s="248"/>
      <c r="BS158" s="46"/>
      <c r="BT158" s="46"/>
      <c r="BU158" s="248"/>
      <c r="BV158" s="46"/>
      <c r="BW158" s="46"/>
      <c r="BX158" s="248"/>
      <c r="BY158" s="46"/>
      <c r="BZ158" s="46"/>
      <c r="CA158" s="248"/>
      <c r="CB158" s="46"/>
      <c r="CC158" s="46"/>
      <c r="CD158" s="248"/>
      <c r="CE158" s="46"/>
      <c r="CF158" s="46"/>
      <c r="CG158" s="248"/>
      <c r="CH158" s="46"/>
      <c r="CI158" s="46"/>
      <c r="CJ158" s="248"/>
      <c r="CK158" s="46"/>
      <c r="CL158" s="46"/>
      <c r="CM158" s="248"/>
      <c r="CN158" s="46"/>
      <c r="CO158" s="46"/>
      <c r="CP158" s="330"/>
      <c r="CQ158" s="46"/>
      <c r="CR158" s="47"/>
      <c r="CS158" s="156" t="str">
        <f ca="1">IF(MIN(IF(M158="Positive",K158,TODAY()+1),IF(AO158="Positive",AN158,TODAY()+1),IF(AR158="Positive",AQ158,TODAY()+1),IF(AU158="Positive",AT158,TODAY()+1),IF(AX158="Positive",AW158,TODAY()+1),IF(BA158="Positive",AZ158,TODAY()+1),IF(BD158="Positive",BC158,TODAY()+1),IF(BG158="Positive",BF158,TODAY()+1),IF(BJ158="Positive",BI158,TODAY()+1),IF(BM158="Positive",BL158,TODAY()+1),IF(BP158="Positive",BO158,TODAY()+1),IF(BS158="Positive",BR158,TODAY()+1),IF(BV158="Positive",BU158,TODAY()+1),IF(BY158="Positive",BX158,TODAY()+1),IF(CB158="Positive",CA158,TODAY()+1),IF(CE158="Positive",CD158,TODAY()+1),IF(CH158="Positive",CG158,TODAY()+1),IF(CK158="Positive",CJ158,TODAY()+1),IF(CN158="Positive",CM158,TODAY()+1),IF(CR158="Positive",CP158,TODAY()+1))=TODAY()+1,"",MIN(IF(M158="Positive",K158,TODAY()+1),IF(AO158="Positive",AN158,TODAY()+1),IF(AR158="Positive",AQ158,TODAY()+1),IF(AU158="Positive",AT158,TODAY()+1),IF(AX158="Positive",AW158,TODAY()+1),IF(BA158="Positive",AZ158,TODAY()+1),IF(BD158="Positive",BC158,TODAY()+1),IF(BG158="Positive",BF158,TODAY()+1),IF(BJ158="Positive",BI158,TODAY()+1),IF(BM158="Positive",BL158,TODAY()+1),IF(BP158="Positive",BO158,TODAY()+1),IF(BS158="Positive",BR158,TODAY()+1),IF(BV158="Positive",BU158,TODAY()+1),IF(BY158="Positive",BX158,TODAY()+1),IF(CB158="Positive",CA158,TODAY()+1),IF(CE158="Positive",CD158,TODAY()+1),IF(CH158="Positive",CG158,TODAY()+1),IF(CK158="Positive",CJ158,TODAY()+1),IF(CN158="Positive",CM158,TODAY()+1),IF(CR158="Positive",CP158,TODAY()+1)))</f>
        <v/>
      </c>
      <c r="CT158" s="157" t="str">
        <f>IF(OR(M158 = "Positive", AO158 = "Positive", AR158 = "Positive", AU158 = "Positive", AX158 = "Positive", BA158 = "Positive", BD158 = "Positive", BG158 = "Positive", BJ158 = "Positive", BM158 = "Positive", BP158 = "Positive", BS158 = "Positive", BV158 = "Positive", BY158 = "Positive", CB158 = "Positive", CE158 = "Positive", CH158 = "Positive", CK158 = "Positive", CN158 = "Positive", CR158 = "Positive"), "YES", "")</f>
        <v/>
      </c>
    </row>
    <row r="159" spans="1:98" x14ac:dyDescent="0.35">
      <c r="A159" s="163">
        <f t="shared" si="8"/>
        <v>158</v>
      </c>
      <c r="B159" s="144">
        <f>'Facility Information'!$B$9</f>
        <v>0</v>
      </c>
      <c r="C159" s="104"/>
      <c r="D159" s="49"/>
      <c r="E159" s="53"/>
      <c r="F159" s="281"/>
      <c r="G159" s="117"/>
      <c r="H159" s="43"/>
      <c r="I159" s="289"/>
      <c r="J159" s="289"/>
      <c r="K159" s="298"/>
      <c r="L159" s="54"/>
      <c r="M159" s="142"/>
      <c r="N159" s="142"/>
      <c r="O159" s="76"/>
      <c r="P159" s="220"/>
      <c r="Q159" s="52"/>
      <c r="R159" s="82"/>
      <c r="S159" s="83"/>
      <c r="T159" s="53"/>
      <c r="U159" s="55"/>
      <c r="V159" s="56"/>
      <c r="W159" s="46"/>
      <c r="X159" s="46"/>
      <c r="Y159" s="46"/>
      <c r="Z159" s="46"/>
      <c r="AA159" s="46"/>
      <c r="AB159" s="46"/>
      <c r="AC159" s="46"/>
      <c r="AD159" s="46"/>
      <c r="AE159" s="46"/>
      <c r="AF159" s="252"/>
      <c r="AG159" s="252"/>
      <c r="AH159" s="252"/>
      <c r="AI159" s="322"/>
      <c r="AJ159" s="75"/>
      <c r="AK159" s="317" t="str">
        <f ca="1">IF(AND(CT159 = "YES", V159 &lt;&gt; ""), MIN(CS159, V159), CS159)</f>
        <v/>
      </c>
      <c r="AL159" s="313" t="str">
        <f t="shared" ca="1" si="6"/>
        <v/>
      </c>
      <c r="AM159" s="313" t="str">
        <f t="shared" ca="1" si="7"/>
        <v/>
      </c>
      <c r="AN159" s="248"/>
      <c r="AO159" s="46"/>
      <c r="AP159" s="46"/>
      <c r="AQ159" s="248"/>
      <c r="AR159" s="46"/>
      <c r="AS159" s="46"/>
      <c r="AT159" s="248"/>
      <c r="AU159" s="46"/>
      <c r="AV159" s="46"/>
      <c r="AW159" s="248"/>
      <c r="AX159" s="46"/>
      <c r="AY159" s="46"/>
      <c r="AZ159" s="248"/>
      <c r="BA159" s="46"/>
      <c r="BB159" s="46"/>
      <c r="BC159" s="248"/>
      <c r="BD159" s="46"/>
      <c r="BE159" s="46"/>
      <c r="BF159" s="248"/>
      <c r="BG159" s="46"/>
      <c r="BH159" s="46"/>
      <c r="BI159" s="248"/>
      <c r="BJ159" s="46"/>
      <c r="BK159" s="46"/>
      <c r="BL159" s="248"/>
      <c r="BM159" s="46"/>
      <c r="BN159" s="46"/>
      <c r="BO159" s="248"/>
      <c r="BP159" s="46"/>
      <c r="BQ159" s="46"/>
      <c r="BR159" s="248"/>
      <c r="BS159" s="46"/>
      <c r="BT159" s="46"/>
      <c r="BU159" s="248"/>
      <c r="BV159" s="46"/>
      <c r="BW159" s="46"/>
      <c r="BX159" s="248"/>
      <c r="BY159" s="46"/>
      <c r="BZ159" s="46"/>
      <c r="CA159" s="248"/>
      <c r="CB159" s="46"/>
      <c r="CC159" s="46"/>
      <c r="CD159" s="248"/>
      <c r="CE159" s="46"/>
      <c r="CF159" s="46"/>
      <c r="CG159" s="248"/>
      <c r="CH159" s="46"/>
      <c r="CI159" s="46"/>
      <c r="CJ159" s="248"/>
      <c r="CK159" s="46"/>
      <c r="CL159" s="46"/>
      <c r="CM159" s="248"/>
      <c r="CN159" s="46"/>
      <c r="CO159" s="46"/>
      <c r="CP159" s="330"/>
      <c r="CQ159" s="46"/>
      <c r="CR159" s="47"/>
      <c r="CS159" s="156" t="str">
        <f ca="1">IF(MIN(IF(M159="Positive",K159,TODAY()+1),IF(AO159="Positive",AN159,TODAY()+1),IF(AR159="Positive",AQ159,TODAY()+1),IF(AU159="Positive",AT159,TODAY()+1),IF(AX159="Positive",AW159,TODAY()+1),IF(BA159="Positive",AZ159,TODAY()+1),IF(BD159="Positive",BC159,TODAY()+1),IF(BG159="Positive",BF159,TODAY()+1),IF(BJ159="Positive",BI159,TODAY()+1),IF(BM159="Positive",BL159,TODAY()+1),IF(BP159="Positive",BO159,TODAY()+1),IF(BS159="Positive",BR159,TODAY()+1),IF(BV159="Positive",BU159,TODAY()+1),IF(BY159="Positive",BX159,TODAY()+1),IF(CB159="Positive",CA159,TODAY()+1),IF(CE159="Positive",CD159,TODAY()+1),IF(CH159="Positive",CG159,TODAY()+1),IF(CK159="Positive",CJ159,TODAY()+1),IF(CN159="Positive",CM159,TODAY()+1),IF(CR159="Positive",CP159,TODAY()+1))=TODAY()+1,"",MIN(IF(M159="Positive",K159,TODAY()+1),IF(AO159="Positive",AN159,TODAY()+1),IF(AR159="Positive",AQ159,TODAY()+1),IF(AU159="Positive",AT159,TODAY()+1),IF(AX159="Positive",AW159,TODAY()+1),IF(BA159="Positive",AZ159,TODAY()+1),IF(BD159="Positive",BC159,TODAY()+1),IF(BG159="Positive",BF159,TODAY()+1),IF(BJ159="Positive",BI159,TODAY()+1),IF(BM159="Positive",BL159,TODAY()+1),IF(BP159="Positive",BO159,TODAY()+1),IF(BS159="Positive",BR159,TODAY()+1),IF(BV159="Positive",BU159,TODAY()+1),IF(BY159="Positive",BX159,TODAY()+1),IF(CB159="Positive",CA159,TODAY()+1),IF(CE159="Positive",CD159,TODAY()+1),IF(CH159="Positive",CG159,TODAY()+1),IF(CK159="Positive",CJ159,TODAY()+1),IF(CN159="Positive",CM159,TODAY()+1),IF(CR159="Positive",CP159,TODAY()+1)))</f>
        <v/>
      </c>
      <c r="CT159" s="157" t="str">
        <f>IF(OR(M159 = "Positive", AO159 = "Positive", AR159 = "Positive", AU159 = "Positive", AX159 = "Positive", BA159 = "Positive", BD159 = "Positive", BG159 = "Positive", BJ159 = "Positive", BM159 = "Positive", BP159 = "Positive", BS159 = "Positive", BV159 = "Positive", BY159 = "Positive", CB159 = "Positive", CE159 = "Positive", CH159 = "Positive", CK159 = "Positive", CN159 = "Positive", CR159 = "Positive"), "YES", "")</f>
        <v/>
      </c>
    </row>
    <row r="160" spans="1:98" x14ac:dyDescent="0.35">
      <c r="A160" s="163">
        <f t="shared" si="8"/>
        <v>159</v>
      </c>
      <c r="B160" s="144">
        <f>'Facility Information'!$B$9</f>
        <v>0</v>
      </c>
      <c r="C160" s="104"/>
      <c r="D160" s="49"/>
      <c r="E160" s="53"/>
      <c r="F160" s="281"/>
      <c r="G160" s="117"/>
      <c r="H160" s="43"/>
      <c r="I160" s="289"/>
      <c r="J160" s="289"/>
      <c r="K160" s="298"/>
      <c r="L160" s="54"/>
      <c r="M160" s="142"/>
      <c r="N160" s="142"/>
      <c r="O160" s="76"/>
      <c r="P160" s="220"/>
      <c r="Q160" s="52"/>
      <c r="R160" s="82"/>
      <c r="S160" s="83"/>
      <c r="T160" s="53"/>
      <c r="U160" s="55"/>
      <c r="V160" s="56"/>
      <c r="W160" s="46"/>
      <c r="X160" s="46"/>
      <c r="Y160" s="46"/>
      <c r="Z160" s="46"/>
      <c r="AA160" s="46"/>
      <c r="AB160" s="46"/>
      <c r="AC160" s="46"/>
      <c r="AD160" s="46"/>
      <c r="AE160" s="46"/>
      <c r="AF160" s="252"/>
      <c r="AG160" s="252"/>
      <c r="AH160" s="252"/>
      <c r="AI160" s="322"/>
      <c r="AJ160" s="75"/>
      <c r="AK160" s="317" t="str">
        <f ca="1">IF(AND(CT160 = "YES", V160 &lt;&gt; ""), MIN(CS160, V160), CS160)</f>
        <v/>
      </c>
      <c r="AL160" s="313" t="str">
        <f t="shared" ca="1" si="6"/>
        <v/>
      </c>
      <c r="AM160" s="313" t="str">
        <f t="shared" ca="1" si="7"/>
        <v/>
      </c>
      <c r="AN160" s="248"/>
      <c r="AO160" s="46"/>
      <c r="AP160" s="46"/>
      <c r="AQ160" s="248"/>
      <c r="AR160" s="46"/>
      <c r="AS160" s="46"/>
      <c r="AT160" s="248"/>
      <c r="AU160" s="46"/>
      <c r="AV160" s="46"/>
      <c r="AW160" s="248"/>
      <c r="AX160" s="46"/>
      <c r="AY160" s="46"/>
      <c r="AZ160" s="248"/>
      <c r="BA160" s="46"/>
      <c r="BB160" s="46"/>
      <c r="BC160" s="248"/>
      <c r="BD160" s="46"/>
      <c r="BE160" s="46"/>
      <c r="BF160" s="248"/>
      <c r="BG160" s="46"/>
      <c r="BH160" s="46"/>
      <c r="BI160" s="248"/>
      <c r="BJ160" s="46"/>
      <c r="BK160" s="46"/>
      <c r="BL160" s="248"/>
      <c r="BM160" s="46"/>
      <c r="BN160" s="46"/>
      <c r="BO160" s="248"/>
      <c r="BP160" s="46"/>
      <c r="BQ160" s="46"/>
      <c r="BR160" s="248"/>
      <c r="BS160" s="46"/>
      <c r="BT160" s="46"/>
      <c r="BU160" s="248"/>
      <c r="BV160" s="46"/>
      <c r="BW160" s="46"/>
      <c r="BX160" s="248"/>
      <c r="BY160" s="46"/>
      <c r="BZ160" s="46"/>
      <c r="CA160" s="248"/>
      <c r="CB160" s="46"/>
      <c r="CC160" s="46"/>
      <c r="CD160" s="248"/>
      <c r="CE160" s="46"/>
      <c r="CF160" s="46"/>
      <c r="CG160" s="248"/>
      <c r="CH160" s="46"/>
      <c r="CI160" s="46"/>
      <c r="CJ160" s="248"/>
      <c r="CK160" s="46"/>
      <c r="CL160" s="46"/>
      <c r="CM160" s="248"/>
      <c r="CN160" s="46"/>
      <c r="CO160" s="46"/>
      <c r="CP160" s="330"/>
      <c r="CQ160" s="46"/>
      <c r="CR160" s="47"/>
      <c r="CS160" s="156" t="str">
        <f ca="1">IF(MIN(IF(M160="Positive",K160,TODAY()+1),IF(AO160="Positive",AN160,TODAY()+1),IF(AR160="Positive",AQ160,TODAY()+1),IF(AU160="Positive",AT160,TODAY()+1),IF(AX160="Positive",AW160,TODAY()+1),IF(BA160="Positive",AZ160,TODAY()+1),IF(BD160="Positive",BC160,TODAY()+1),IF(BG160="Positive",BF160,TODAY()+1),IF(BJ160="Positive",BI160,TODAY()+1),IF(BM160="Positive",BL160,TODAY()+1),IF(BP160="Positive",BO160,TODAY()+1),IF(BS160="Positive",BR160,TODAY()+1),IF(BV160="Positive",BU160,TODAY()+1),IF(BY160="Positive",BX160,TODAY()+1),IF(CB160="Positive",CA160,TODAY()+1),IF(CE160="Positive",CD160,TODAY()+1),IF(CH160="Positive",CG160,TODAY()+1),IF(CK160="Positive",CJ160,TODAY()+1),IF(CN160="Positive",CM160,TODAY()+1),IF(CR160="Positive",CP160,TODAY()+1))=TODAY()+1,"",MIN(IF(M160="Positive",K160,TODAY()+1),IF(AO160="Positive",AN160,TODAY()+1),IF(AR160="Positive",AQ160,TODAY()+1),IF(AU160="Positive",AT160,TODAY()+1),IF(AX160="Positive",AW160,TODAY()+1),IF(BA160="Positive",AZ160,TODAY()+1),IF(BD160="Positive",BC160,TODAY()+1),IF(BG160="Positive",BF160,TODAY()+1),IF(BJ160="Positive",BI160,TODAY()+1),IF(BM160="Positive",BL160,TODAY()+1),IF(BP160="Positive",BO160,TODAY()+1),IF(BS160="Positive",BR160,TODAY()+1),IF(BV160="Positive",BU160,TODAY()+1),IF(BY160="Positive",BX160,TODAY()+1),IF(CB160="Positive",CA160,TODAY()+1),IF(CE160="Positive",CD160,TODAY()+1),IF(CH160="Positive",CG160,TODAY()+1),IF(CK160="Positive",CJ160,TODAY()+1),IF(CN160="Positive",CM160,TODAY()+1),IF(CR160="Positive",CP160,TODAY()+1)))</f>
        <v/>
      </c>
      <c r="CT160" s="157" t="str">
        <f>IF(OR(M160 = "Positive", AO160 = "Positive", AR160 = "Positive", AU160 = "Positive", AX160 = "Positive", BA160 = "Positive", BD160 = "Positive", BG160 = "Positive", BJ160 = "Positive", BM160 = "Positive", BP160 = "Positive", BS160 = "Positive", BV160 = "Positive", BY160 = "Positive", CB160 = "Positive", CE160 = "Positive", CH160 = "Positive", CK160 = "Positive", CN160 = "Positive", CR160 = "Positive"), "YES", "")</f>
        <v/>
      </c>
    </row>
    <row r="161" spans="1:98" x14ac:dyDescent="0.35">
      <c r="A161" s="163">
        <f t="shared" si="8"/>
        <v>160</v>
      </c>
      <c r="B161" s="144">
        <f>'Facility Information'!$B$9</f>
        <v>0</v>
      </c>
      <c r="C161" s="104"/>
      <c r="D161" s="49"/>
      <c r="E161" s="53"/>
      <c r="F161" s="281"/>
      <c r="G161" s="117"/>
      <c r="H161" s="43"/>
      <c r="I161" s="289"/>
      <c r="J161" s="289"/>
      <c r="K161" s="298"/>
      <c r="L161" s="54"/>
      <c r="M161" s="142"/>
      <c r="N161" s="142"/>
      <c r="O161" s="76"/>
      <c r="P161" s="220"/>
      <c r="Q161" s="52"/>
      <c r="R161" s="82"/>
      <c r="S161" s="83"/>
      <c r="T161" s="53"/>
      <c r="U161" s="55"/>
      <c r="V161" s="56"/>
      <c r="W161" s="46"/>
      <c r="X161" s="46"/>
      <c r="Y161" s="46"/>
      <c r="Z161" s="46"/>
      <c r="AA161" s="46"/>
      <c r="AB161" s="46"/>
      <c r="AC161" s="46"/>
      <c r="AD161" s="46"/>
      <c r="AE161" s="46"/>
      <c r="AF161" s="252"/>
      <c r="AG161" s="252"/>
      <c r="AH161" s="252"/>
      <c r="AI161" s="322"/>
      <c r="AJ161" s="75"/>
      <c r="AK161" s="317" t="str">
        <f ca="1">IF(AND(CT161 = "YES", V161 &lt;&gt; ""), MIN(CS161, V161), CS161)</f>
        <v/>
      </c>
      <c r="AL161" s="313" t="str">
        <f t="shared" ca="1" si="6"/>
        <v/>
      </c>
      <c r="AM161" s="313" t="str">
        <f t="shared" ca="1" si="7"/>
        <v/>
      </c>
      <c r="AN161" s="248"/>
      <c r="AO161" s="46"/>
      <c r="AP161" s="46"/>
      <c r="AQ161" s="248"/>
      <c r="AR161" s="46"/>
      <c r="AS161" s="46"/>
      <c r="AT161" s="248"/>
      <c r="AU161" s="46"/>
      <c r="AV161" s="46"/>
      <c r="AW161" s="248"/>
      <c r="AX161" s="46"/>
      <c r="AY161" s="46"/>
      <c r="AZ161" s="248"/>
      <c r="BA161" s="46"/>
      <c r="BB161" s="46"/>
      <c r="BC161" s="248"/>
      <c r="BD161" s="46"/>
      <c r="BE161" s="46"/>
      <c r="BF161" s="248"/>
      <c r="BG161" s="46"/>
      <c r="BH161" s="46"/>
      <c r="BI161" s="248"/>
      <c r="BJ161" s="46"/>
      <c r="BK161" s="46"/>
      <c r="BL161" s="248"/>
      <c r="BM161" s="46"/>
      <c r="BN161" s="46"/>
      <c r="BO161" s="248"/>
      <c r="BP161" s="46"/>
      <c r="BQ161" s="46"/>
      <c r="BR161" s="248"/>
      <c r="BS161" s="46"/>
      <c r="BT161" s="46"/>
      <c r="BU161" s="248"/>
      <c r="BV161" s="46"/>
      <c r="BW161" s="46"/>
      <c r="BX161" s="248"/>
      <c r="BY161" s="46"/>
      <c r="BZ161" s="46"/>
      <c r="CA161" s="248"/>
      <c r="CB161" s="46"/>
      <c r="CC161" s="46"/>
      <c r="CD161" s="248"/>
      <c r="CE161" s="46"/>
      <c r="CF161" s="46"/>
      <c r="CG161" s="248"/>
      <c r="CH161" s="46"/>
      <c r="CI161" s="46"/>
      <c r="CJ161" s="248"/>
      <c r="CK161" s="46"/>
      <c r="CL161" s="46"/>
      <c r="CM161" s="248"/>
      <c r="CN161" s="46"/>
      <c r="CO161" s="46"/>
      <c r="CP161" s="330"/>
      <c r="CQ161" s="46"/>
      <c r="CR161" s="47"/>
      <c r="CS161" s="156" t="str">
        <f ca="1">IF(MIN(IF(M161="Positive",K161,TODAY()+1),IF(AO161="Positive",AN161,TODAY()+1),IF(AR161="Positive",AQ161,TODAY()+1),IF(AU161="Positive",AT161,TODAY()+1),IF(AX161="Positive",AW161,TODAY()+1),IF(BA161="Positive",AZ161,TODAY()+1),IF(BD161="Positive",BC161,TODAY()+1),IF(BG161="Positive",BF161,TODAY()+1),IF(BJ161="Positive",BI161,TODAY()+1),IF(BM161="Positive",BL161,TODAY()+1),IF(BP161="Positive",BO161,TODAY()+1),IF(BS161="Positive",BR161,TODAY()+1),IF(BV161="Positive",BU161,TODAY()+1),IF(BY161="Positive",BX161,TODAY()+1),IF(CB161="Positive",CA161,TODAY()+1),IF(CE161="Positive",CD161,TODAY()+1),IF(CH161="Positive",CG161,TODAY()+1),IF(CK161="Positive",CJ161,TODAY()+1),IF(CN161="Positive",CM161,TODAY()+1),IF(CR161="Positive",CP161,TODAY()+1))=TODAY()+1,"",MIN(IF(M161="Positive",K161,TODAY()+1),IF(AO161="Positive",AN161,TODAY()+1),IF(AR161="Positive",AQ161,TODAY()+1),IF(AU161="Positive",AT161,TODAY()+1),IF(AX161="Positive",AW161,TODAY()+1),IF(BA161="Positive",AZ161,TODAY()+1),IF(BD161="Positive",BC161,TODAY()+1),IF(BG161="Positive",BF161,TODAY()+1),IF(BJ161="Positive",BI161,TODAY()+1),IF(BM161="Positive",BL161,TODAY()+1),IF(BP161="Positive",BO161,TODAY()+1),IF(BS161="Positive",BR161,TODAY()+1),IF(BV161="Positive",BU161,TODAY()+1),IF(BY161="Positive",BX161,TODAY()+1),IF(CB161="Positive",CA161,TODAY()+1),IF(CE161="Positive",CD161,TODAY()+1),IF(CH161="Positive",CG161,TODAY()+1),IF(CK161="Positive",CJ161,TODAY()+1),IF(CN161="Positive",CM161,TODAY()+1),IF(CR161="Positive",CP161,TODAY()+1)))</f>
        <v/>
      </c>
      <c r="CT161" s="157" t="str">
        <f>IF(OR(M161 = "Positive", AO161 = "Positive", AR161 = "Positive", AU161 = "Positive", AX161 = "Positive", BA161 = "Positive", BD161 = "Positive", BG161 = "Positive", BJ161 = "Positive", BM161 = "Positive", BP161 = "Positive", BS161 = "Positive", BV161 = "Positive", BY161 = "Positive", CB161 = "Positive", CE161 = "Positive", CH161 = "Positive", CK161 = "Positive", CN161 = "Positive", CR161 = "Positive"), "YES", "")</f>
        <v/>
      </c>
    </row>
    <row r="162" spans="1:98" x14ac:dyDescent="0.35">
      <c r="A162" s="163">
        <f t="shared" si="8"/>
        <v>161</v>
      </c>
      <c r="B162" s="144">
        <f>'Facility Information'!$B$9</f>
        <v>0</v>
      </c>
      <c r="C162" s="104"/>
      <c r="D162" s="49"/>
      <c r="E162" s="53"/>
      <c r="F162" s="281"/>
      <c r="G162" s="117"/>
      <c r="H162" s="43"/>
      <c r="I162" s="289"/>
      <c r="J162" s="289"/>
      <c r="K162" s="298"/>
      <c r="L162" s="54"/>
      <c r="M162" s="142"/>
      <c r="N162" s="142"/>
      <c r="O162" s="76"/>
      <c r="P162" s="220"/>
      <c r="Q162" s="52"/>
      <c r="R162" s="82"/>
      <c r="S162" s="83"/>
      <c r="T162" s="53"/>
      <c r="U162" s="55"/>
      <c r="V162" s="56"/>
      <c r="W162" s="46"/>
      <c r="X162" s="46"/>
      <c r="Y162" s="46"/>
      <c r="Z162" s="46"/>
      <c r="AA162" s="46"/>
      <c r="AB162" s="46"/>
      <c r="AC162" s="46"/>
      <c r="AD162" s="46"/>
      <c r="AE162" s="46"/>
      <c r="AF162" s="252"/>
      <c r="AG162" s="252"/>
      <c r="AH162" s="252"/>
      <c r="AI162" s="322"/>
      <c r="AJ162" s="75"/>
      <c r="AK162" s="317" t="str">
        <f ca="1">IF(AND(CT162 = "YES", V162 &lt;&gt; ""), MIN(CS162, V162), CS162)</f>
        <v/>
      </c>
      <c r="AL162" s="313" t="str">
        <f t="shared" ca="1" si="6"/>
        <v/>
      </c>
      <c r="AM162" s="313" t="str">
        <f t="shared" ca="1" si="7"/>
        <v/>
      </c>
      <c r="AN162" s="248"/>
      <c r="AO162" s="46"/>
      <c r="AP162" s="46"/>
      <c r="AQ162" s="248"/>
      <c r="AR162" s="46"/>
      <c r="AS162" s="46"/>
      <c r="AT162" s="248"/>
      <c r="AU162" s="46"/>
      <c r="AV162" s="46"/>
      <c r="AW162" s="248"/>
      <c r="AX162" s="46"/>
      <c r="AY162" s="46"/>
      <c r="AZ162" s="248"/>
      <c r="BA162" s="46"/>
      <c r="BB162" s="46"/>
      <c r="BC162" s="248"/>
      <c r="BD162" s="46"/>
      <c r="BE162" s="46"/>
      <c r="BF162" s="248"/>
      <c r="BG162" s="46"/>
      <c r="BH162" s="46"/>
      <c r="BI162" s="248"/>
      <c r="BJ162" s="46"/>
      <c r="BK162" s="46"/>
      <c r="BL162" s="248"/>
      <c r="BM162" s="46"/>
      <c r="BN162" s="46"/>
      <c r="BO162" s="248"/>
      <c r="BP162" s="46"/>
      <c r="BQ162" s="46"/>
      <c r="BR162" s="248"/>
      <c r="BS162" s="46"/>
      <c r="BT162" s="46"/>
      <c r="BU162" s="248"/>
      <c r="BV162" s="46"/>
      <c r="BW162" s="46"/>
      <c r="BX162" s="248"/>
      <c r="BY162" s="46"/>
      <c r="BZ162" s="46"/>
      <c r="CA162" s="248"/>
      <c r="CB162" s="46"/>
      <c r="CC162" s="46"/>
      <c r="CD162" s="248"/>
      <c r="CE162" s="46"/>
      <c r="CF162" s="46"/>
      <c r="CG162" s="248"/>
      <c r="CH162" s="46"/>
      <c r="CI162" s="46"/>
      <c r="CJ162" s="248"/>
      <c r="CK162" s="46"/>
      <c r="CL162" s="46"/>
      <c r="CM162" s="248"/>
      <c r="CN162" s="46"/>
      <c r="CO162" s="46"/>
      <c r="CP162" s="330"/>
      <c r="CQ162" s="46"/>
      <c r="CR162" s="47"/>
      <c r="CS162" s="156" t="str">
        <f ca="1">IF(MIN(IF(M162="Positive",K162,TODAY()+1),IF(AO162="Positive",AN162,TODAY()+1),IF(AR162="Positive",AQ162,TODAY()+1),IF(AU162="Positive",AT162,TODAY()+1),IF(AX162="Positive",AW162,TODAY()+1),IF(BA162="Positive",AZ162,TODAY()+1),IF(BD162="Positive",BC162,TODAY()+1),IF(BG162="Positive",BF162,TODAY()+1),IF(BJ162="Positive",BI162,TODAY()+1),IF(BM162="Positive",BL162,TODAY()+1),IF(BP162="Positive",BO162,TODAY()+1),IF(BS162="Positive",BR162,TODAY()+1),IF(BV162="Positive",BU162,TODAY()+1),IF(BY162="Positive",BX162,TODAY()+1),IF(CB162="Positive",CA162,TODAY()+1),IF(CE162="Positive",CD162,TODAY()+1),IF(CH162="Positive",CG162,TODAY()+1),IF(CK162="Positive",CJ162,TODAY()+1),IF(CN162="Positive",CM162,TODAY()+1),IF(CR162="Positive",CP162,TODAY()+1))=TODAY()+1,"",MIN(IF(M162="Positive",K162,TODAY()+1),IF(AO162="Positive",AN162,TODAY()+1),IF(AR162="Positive",AQ162,TODAY()+1),IF(AU162="Positive",AT162,TODAY()+1),IF(AX162="Positive",AW162,TODAY()+1),IF(BA162="Positive",AZ162,TODAY()+1),IF(BD162="Positive",BC162,TODAY()+1),IF(BG162="Positive",BF162,TODAY()+1),IF(BJ162="Positive",BI162,TODAY()+1),IF(BM162="Positive",BL162,TODAY()+1),IF(BP162="Positive",BO162,TODAY()+1),IF(BS162="Positive",BR162,TODAY()+1),IF(BV162="Positive",BU162,TODAY()+1),IF(BY162="Positive",BX162,TODAY()+1),IF(CB162="Positive",CA162,TODAY()+1),IF(CE162="Positive",CD162,TODAY()+1),IF(CH162="Positive",CG162,TODAY()+1),IF(CK162="Positive",CJ162,TODAY()+1),IF(CN162="Positive",CM162,TODAY()+1),IF(CR162="Positive",CP162,TODAY()+1)))</f>
        <v/>
      </c>
      <c r="CT162" s="157" t="str">
        <f>IF(OR(M162 = "Positive", AO162 = "Positive", AR162 = "Positive", AU162 = "Positive", AX162 = "Positive", BA162 = "Positive", BD162 = "Positive", BG162 = "Positive", BJ162 = "Positive", BM162 = "Positive", BP162 = "Positive", BS162 = "Positive", BV162 = "Positive", BY162 = "Positive", CB162 = "Positive", CE162 = "Positive", CH162 = "Positive", CK162 = "Positive", CN162 = "Positive", CR162 = "Positive"), "YES", "")</f>
        <v/>
      </c>
    </row>
    <row r="163" spans="1:98" x14ac:dyDescent="0.35">
      <c r="A163" s="163">
        <f t="shared" si="8"/>
        <v>162</v>
      </c>
      <c r="B163" s="144">
        <f>'Facility Information'!$B$9</f>
        <v>0</v>
      </c>
      <c r="C163" s="104"/>
      <c r="D163" s="49"/>
      <c r="E163" s="53"/>
      <c r="F163" s="281"/>
      <c r="G163" s="117"/>
      <c r="H163" s="43"/>
      <c r="I163" s="289"/>
      <c r="J163" s="289"/>
      <c r="K163" s="298"/>
      <c r="L163" s="54"/>
      <c r="M163" s="142"/>
      <c r="N163" s="142"/>
      <c r="O163" s="76"/>
      <c r="P163" s="220"/>
      <c r="Q163" s="52"/>
      <c r="R163" s="82"/>
      <c r="S163" s="83"/>
      <c r="T163" s="53"/>
      <c r="U163" s="55"/>
      <c r="V163" s="56"/>
      <c r="W163" s="46"/>
      <c r="X163" s="46"/>
      <c r="Y163" s="46"/>
      <c r="Z163" s="46"/>
      <c r="AA163" s="46"/>
      <c r="AB163" s="46"/>
      <c r="AC163" s="46"/>
      <c r="AD163" s="46"/>
      <c r="AE163" s="46"/>
      <c r="AF163" s="252"/>
      <c r="AG163" s="252"/>
      <c r="AH163" s="252"/>
      <c r="AI163" s="322"/>
      <c r="AJ163" s="75"/>
      <c r="AK163" s="317" t="str">
        <f ca="1">IF(AND(CT163 = "YES", V163 &lt;&gt; ""), MIN(CS163, V163), CS163)</f>
        <v/>
      </c>
      <c r="AL163" s="313" t="str">
        <f t="shared" ca="1" si="6"/>
        <v/>
      </c>
      <c r="AM163" s="313" t="str">
        <f t="shared" ca="1" si="7"/>
        <v/>
      </c>
      <c r="AN163" s="248"/>
      <c r="AO163" s="46"/>
      <c r="AP163" s="46"/>
      <c r="AQ163" s="248"/>
      <c r="AR163" s="46"/>
      <c r="AS163" s="46"/>
      <c r="AT163" s="248"/>
      <c r="AU163" s="46"/>
      <c r="AV163" s="46"/>
      <c r="AW163" s="248"/>
      <c r="AX163" s="46"/>
      <c r="AY163" s="46"/>
      <c r="AZ163" s="248"/>
      <c r="BA163" s="46"/>
      <c r="BB163" s="46"/>
      <c r="BC163" s="248"/>
      <c r="BD163" s="46"/>
      <c r="BE163" s="46"/>
      <c r="BF163" s="248"/>
      <c r="BG163" s="46"/>
      <c r="BH163" s="46"/>
      <c r="BI163" s="248"/>
      <c r="BJ163" s="46"/>
      <c r="BK163" s="46"/>
      <c r="BL163" s="248"/>
      <c r="BM163" s="46"/>
      <c r="BN163" s="46"/>
      <c r="BO163" s="248"/>
      <c r="BP163" s="46"/>
      <c r="BQ163" s="46"/>
      <c r="BR163" s="248"/>
      <c r="BS163" s="46"/>
      <c r="BT163" s="46"/>
      <c r="BU163" s="248"/>
      <c r="BV163" s="46"/>
      <c r="BW163" s="46"/>
      <c r="BX163" s="248"/>
      <c r="BY163" s="46"/>
      <c r="BZ163" s="46"/>
      <c r="CA163" s="248"/>
      <c r="CB163" s="46"/>
      <c r="CC163" s="46"/>
      <c r="CD163" s="248"/>
      <c r="CE163" s="46"/>
      <c r="CF163" s="46"/>
      <c r="CG163" s="248"/>
      <c r="CH163" s="46"/>
      <c r="CI163" s="46"/>
      <c r="CJ163" s="248"/>
      <c r="CK163" s="46"/>
      <c r="CL163" s="46"/>
      <c r="CM163" s="248"/>
      <c r="CN163" s="46"/>
      <c r="CO163" s="46"/>
      <c r="CP163" s="330"/>
      <c r="CQ163" s="46"/>
      <c r="CR163" s="47"/>
      <c r="CS163" s="156" t="str">
        <f ca="1">IF(MIN(IF(M163="Positive",K163,TODAY()+1),IF(AO163="Positive",AN163,TODAY()+1),IF(AR163="Positive",AQ163,TODAY()+1),IF(AU163="Positive",AT163,TODAY()+1),IF(AX163="Positive",AW163,TODAY()+1),IF(BA163="Positive",AZ163,TODAY()+1),IF(BD163="Positive",BC163,TODAY()+1),IF(BG163="Positive",BF163,TODAY()+1),IF(BJ163="Positive",BI163,TODAY()+1),IF(BM163="Positive",BL163,TODAY()+1),IF(BP163="Positive",BO163,TODAY()+1),IF(BS163="Positive",BR163,TODAY()+1),IF(BV163="Positive",BU163,TODAY()+1),IF(BY163="Positive",BX163,TODAY()+1),IF(CB163="Positive",CA163,TODAY()+1),IF(CE163="Positive",CD163,TODAY()+1),IF(CH163="Positive",CG163,TODAY()+1),IF(CK163="Positive",CJ163,TODAY()+1),IF(CN163="Positive",CM163,TODAY()+1),IF(CR163="Positive",CP163,TODAY()+1))=TODAY()+1,"",MIN(IF(M163="Positive",K163,TODAY()+1),IF(AO163="Positive",AN163,TODAY()+1),IF(AR163="Positive",AQ163,TODAY()+1),IF(AU163="Positive",AT163,TODAY()+1),IF(AX163="Positive",AW163,TODAY()+1),IF(BA163="Positive",AZ163,TODAY()+1),IF(BD163="Positive",BC163,TODAY()+1),IF(BG163="Positive",BF163,TODAY()+1),IF(BJ163="Positive",BI163,TODAY()+1),IF(BM163="Positive",BL163,TODAY()+1),IF(BP163="Positive",BO163,TODAY()+1),IF(BS163="Positive",BR163,TODAY()+1),IF(BV163="Positive",BU163,TODAY()+1),IF(BY163="Positive",BX163,TODAY()+1),IF(CB163="Positive",CA163,TODAY()+1),IF(CE163="Positive",CD163,TODAY()+1),IF(CH163="Positive",CG163,TODAY()+1),IF(CK163="Positive",CJ163,TODAY()+1),IF(CN163="Positive",CM163,TODAY()+1),IF(CR163="Positive",CP163,TODAY()+1)))</f>
        <v/>
      </c>
      <c r="CT163" s="157" t="str">
        <f>IF(OR(M163 = "Positive", AO163 = "Positive", AR163 = "Positive", AU163 = "Positive", AX163 = "Positive", BA163 = "Positive", BD163 = "Positive", BG163 = "Positive", BJ163 = "Positive", BM163 = "Positive", BP163 = "Positive", BS163 = "Positive", BV163 = "Positive", BY163 = "Positive", CB163 = "Positive", CE163 = "Positive", CH163 = "Positive", CK163 = "Positive", CN163 = "Positive", CR163 = "Positive"), "YES", "")</f>
        <v/>
      </c>
    </row>
    <row r="164" spans="1:98" x14ac:dyDescent="0.35">
      <c r="A164" s="163">
        <f t="shared" si="8"/>
        <v>163</v>
      </c>
      <c r="B164" s="144">
        <f>'Facility Information'!$B$9</f>
        <v>0</v>
      </c>
      <c r="C164" s="104"/>
      <c r="D164" s="49"/>
      <c r="E164" s="53"/>
      <c r="F164" s="281"/>
      <c r="G164" s="117"/>
      <c r="H164" s="43"/>
      <c r="I164" s="289"/>
      <c r="J164" s="289"/>
      <c r="K164" s="298"/>
      <c r="L164" s="54"/>
      <c r="M164" s="142"/>
      <c r="N164" s="142"/>
      <c r="O164" s="76"/>
      <c r="P164" s="220"/>
      <c r="Q164" s="52"/>
      <c r="R164" s="82"/>
      <c r="S164" s="83"/>
      <c r="T164" s="53"/>
      <c r="U164" s="55"/>
      <c r="V164" s="56"/>
      <c r="W164" s="46"/>
      <c r="X164" s="46"/>
      <c r="Y164" s="46"/>
      <c r="Z164" s="46"/>
      <c r="AA164" s="46"/>
      <c r="AB164" s="46"/>
      <c r="AC164" s="46"/>
      <c r="AD164" s="46"/>
      <c r="AE164" s="46"/>
      <c r="AF164" s="252"/>
      <c r="AG164" s="252"/>
      <c r="AH164" s="252"/>
      <c r="AI164" s="322"/>
      <c r="AJ164" s="75"/>
      <c r="AK164" s="317" t="str">
        <f ca="1">IF(AND(CT164 = "YES", V164 &lt;&gt; ""), MIN(CS164, V164), CS164)</f>
        <v/>
      </c>
      <c r="AL164" s="313" t="str">
        <f t="shared" ca="1" si="6"/>
        <v/>
      </c>
      <c r="AM164" s="313" t="str">
        <f t="shared" ca="1" si="7"/>
        <v/>
      </c>
      <c r="AN164" s="248"/>
      <c r="AO164" s="46"/>
      <c r="AP164" s="46"/>
      <c r="AQ164" s="248"/>
      <c r="AR164" s="46"/>
      <c r="AS164" s="46"/>
      <c r="AT164" s="248"/>
      <c r="AU164" s="46"/>
      <c r="AV164" s="46"/>
      <c r="AW164" s="248"/>
      <c r="AX164" s="46"/>
      <c r="AY164" s="46"/>
      <c r="AZ164" s="248"/>
      <c r="BA164" s="46"/>
      <c r="BB164" s="46"/>
      <c r="BC164" s="248"/>
      <c r="BD164" s="46"/>
      <c r="BE164" s="46"/>
      <c r="BF164" s="248"/>
      <c r="BG164" s="46"/>
      <c r="BH164" s="46"/>
      <c r="BI164" s="248"/>
      <c r="BJ164" s="46"/>
      <c r="BK164" s="46"/>
      <c r="BL164" s="248"/>
      <c r="BM164" s="46"/>
      <c r="BN164" s="46"/>
      <c r="BO164" s="248"/>
      <c r="BP164" s="46"/>
      <c r="BQ164" s="46"/>
      <c r="BR164" s="248"/>
      <c r="BS164" s="46"/>
      <c r="BT164" s="46"/>
      <c r="BU164" s="248"/>
      <c r="BV164" s="46"/>
      <c r="BW164" s="46"/>
      <c r="BX164" s="248"/>
      <c r="BY164" s="46"/>
      <c r="BZ164" s="46"/>
      <c r="CA164" s="248"/>
      <c r="CB164" s="46"/>
      <c r="CC164" s="46"/>
      <c r="CD164" s="248"/>
      <c r="CE164" s="46"/>
      <c r="CF164" s="46"/>
      <c r="CG164" s="248"/>
      <c r="CH164" s="46"/>
      <c r="CI164" s="46"/>
      <c r="CJ164" s="248"/>
      <c r="CK164" s="46"/>
      <c r="CL164" s="46"/>
      <c r="CM164" s="248"/>
      <c r="CN164" s="46"/>
      <c r="CO164" s="46"/>
      <c r="CP164" s="330"/>
      <c r="CQ164" s="46"/>
      <c r="CR164" s="47"/>
      <c r="CS164" s="156" t="str">
        <f ca="1">IF(MIN(IF(M164="Positive",K164,TODAY()+1),IF(AO164="Positive",AN164,TODAY()+1),IF(AR164="Positive",AQ164,TODAY()+1),IF(AU164="Positive",AT164,TODAY()+1),IF(AX164="Positive",AW164,TODAY()+1),IF(BA164="Positive",AZ164,TODAY()+1),IF(BD164="Positive",BC164,TODAY()+1),IF(BG164="Positive",BF164,TODAY()+1),IF(BJ164="Positive",BI164,TODAY()+1),IF(BM164="Positive",BL164,TODAY()+1),IF(BP164="Positive",BO164,TODAY()+1),IF(BS164="Positive",BR164,TODAY()+1),IF(BV164="Positive",BU164,TODAY()+1),IF(BY164="Positive",BX164,TODAY()+1),IF(CB164="Positive",CA164,TODAY()+1),IF(CE164="Positive",CD164,TODAY()+1),IF(CH164="Positive",CG164,TODAY()+1),IF(CK164="Positive",CJ164,TODAY()+1),IF(CN164="Positive",CM164,TODAY()+1),IF(CR164="Positive",CP164,TODAY()+1))=TODAY()+1,"",MIN(IF(M164="Positive",K164,TODAY()+1),IF(AO164="Positive",AN164,TODAY()+1),IF(AR164="Positive",AQ164,TODAY()+1),IF(AU164="Positive",AT164,TODAY()+1),IF(AX164="Positive",AW164,TODAY()+1),IF(BA164="Positive",AZ164,TODAY()+1),IF(BD164="Positive",BC164,TODAY()+1),IF(BG164="Positive",BF164,TODAY()+1),IF(BJ164="Positive",BI164,TODAY()+1),IF(BM164="Positive",BL164,TODAY()+1),IF(BP164="Positive",BO164,TODAY()+1),IF(BS164="Positive",BR164,TODAY()+1),IF(BV164="Positive",BU164,TODAY()+1),IF(BY164="Positive",BX164,TODAY()+1),IF(CB164="Positive",CA164,TODAY()+1),IF(CE164="Positive",CD164,TODAY()+1),IF(CH164="Positive",CG164,TODAY()+1),IF(CK164="Positive",CJ164,TODAY()+1),IF(CN164="Positive",CM164,TODAY()+1),IF(CR164="Positive",CP164,TODAY()+1)))</f>
        <v/>
      </c>
      <c r="CT164" s="157" t="str">
        <f>IF(OR(M164 = "Positive", AO164 = "Positive", AR164 = "Positive", AU164 = "Positive", AX164 = "Positive", BA164 = "Positive", BD164 = "Positive", BG164 = "Positive", BJ164 = "Positive", BM164 = "Positive", BP164 = "Positive", BS164 = "Positive", BV164 = "Positive", BY164 = "Positive", CB164 = "Positive", CE164 = "Positive", CH164 = "Positive", CK164 = "Positive", CN164 = "Positive", CR164 = "Positive"), "YES", "")</f>
        <v/>
      </c>
    </row>
    <row r="165" spans="1:98" x14ac:dyDescent="0.35">
      <c r="A165" s="163">
        <f t="shared" si="8"/>
        <v>164</v>
      </c>
      <c r="B165" s="144">
        <f>'Facility Information'!$B$9</f>
        <v>0</v>
      </c>
      <c r="C165" s="104"/>
      <c r="D165" s="49"/>
      <c r="E165" s="53"/>
      <c r="F165" s="281"/>
      <c r="G165" s="117"/>
      <c r="H165" s="43"/>
      <c r="I165" s="289"/>
      <c r="J165" s="289"/>
      <c r="K165" s="298"/>
      <c r="L165" s="54"/>
      <c r="M165" s="142"/>
      <c r="N165" s="142"/>
      <c r="O165" s="76"/>
      <c r="P165" s="220"/>
      <c r="Q165" s="52"/>
      <c r="R165" s="82"/>
      <c r="S165" s="83"/>
      <c r="T165" s="53"/>
      <c r="U165" s="55"/>
      <c r="V165" s="56"/>
      <c r="W165" s="46"/>
      <c r="X165" s="46"/>
      <c r="Y165" s="46"/>
      <c r="Z165" s="46"/>
      <c r="AA165" s="46"/>
      <c r="AB165" s="46"/>
      <c r="AC165" s="46"/>
      <c r="AD165" s="46"/>
      <c r="AE165" s="46"/>
      <c r="AF165" s="252"/>
      <c r="AG165" s="252"/>
      <c r="AH165" s="252"/>
      <c r="AI165" s="322"/>
      <c r="AJ165" s="75"/>
      <c r="AK165" s="317" t="str">
        <f ca="1">IF(AND(CT165 = "YES", V165 &lt;&gt; ""), MIN(CS165, V165), CS165)</f>
        <v/>
      </c>
      <c r="AL165" s="313" t="str">
        <f t="shared" ca="1" si="6"/>
        <v/>
      </c>
      <c r="AM165" s="313" t="str">
        <f t="shared" ca="1" si="7"/>
        <v/>
      </c>
      <c r="AN165" s="248"/>
      <c r="AO165" s="46"/>
      <c r="AP165" s="46"/>
      <c r="AQ165" s="248"/>
      <c r="AR165" s="46"/>
      <c r="AS165" s="46"/>
      <c r="AT165" s="248"/>
      <c r="AU165" s="46"/>
      <c r="AV165" s="46"/>
      <c r="AW165" s="248"/>
      <c r="AX165" s="46"/>
      <c r="AY165" s="46"/>
      <c r="AZ165" s="248"/>
      <c r="BA165" s="46"/>
      <c r="BB165" s="46"/>
      <c r="BC165" s="248"/>
      <c r="BD165" s="46"/>
      <c r="BE165" s="46"/>
      <c r="BF165" s="248"/>
      <c r="BG165" s="46"/>
      <c r="BH165" s="46"/>
      <c r="BI165" s="248"/>
      <c r="BJ165" s="46"/>
      <c r="BK165" s="46"/>
      <c r="BL165" s="248"/>
      <c r="BM165" s="46"/>
      <c r="BN165" s="46"/>
      <c r="BO165" s="248"/>
      <c r="BP165" s="46"/>
      <c r="BQ165" s="46"/>
      <c r="BR165" s="248"/>
      <c r="BS165" s="46"/>
      <c r="BT165" s="46"/>
      <c r="BU165" s="248"/>
      <c r="BV165" s="46"/>
      <c r="BW165" s="46"/>
      <c r="BX165" s="248"/>
      <c r="BY165" s="46"/>
      <c r="BZ165" s="46"/>
      <c r="CA165" s="248"/>
      <c r="CB165" s="46"/>
      <c r="CC165" s="46"/>
      <c r="CD165" s="248"/>
      <c r="CE165" s="46"/>
      <c r="CF165" s="46"/>
      <c r="CG165" s="248"/>
      <c r="CH165" s="46"/>
      <c r="CI165" s="46"/>
      <c r="CJ165" s="248"/>
      <c r="CK165" s="46"/>
      <c r="CL165" s="46"/>
      <c r="CM165" s="248"/>
      <c r="CN165" s="46"/>
      <c r="CO165" s="46"/>
      <c r="CP165" s="330"/>
      <c r="CQ165" s="46"/>
      <c r="CR165" s="47"/>
      <c r="CS165" s="156" t="str">
        <f ca="1">IF(MIN(IF(M165="Positive",K165,TODAY()+1),IF(AO165="Positive",AN165,TODAY()+1),IF(AR165="Positive",AQ165,TODAY()+1),IF(AU165="Positive",AT165,TODAY()+1),IF(AX165="Positive",AW165,TODAY()+1),IF(BA165="Positive",AZ165,TODAY()+1),IF(BD165="Positive",BC165,TODAY()+1),IF(BG165="Positive",BF165,TODAY()+1),IF(BJ165="Positive",BI165,TODAY()+1),IF(BM165="Positive",BL165,TODAY()+1),IF(BP165="Positive",BO165,TODAY()+1),IF(BS165="Positive",BR165,TODAY()+1),IF(BV165="Positive",BU165,TODAY()+1),IF(BY165="Positive",BX165,TODAY()+1),IF(CB165="Positive",CA165,TODAY()+1),IF(CE165="Positive",CD165,TODAY()+1),IF(CH165="Positive",CG165,TODAY()+1),IF(CK165="Positive",CJ165,TODAY()+1),IF(CN165="Positive",CM165,TODAY()+1),IF(CR165="Positive",CP165,TODAY()+1))=TODAY()+1,"",MIN(IF(M165="Positive",K165,TODAY()+1),IF(AO165="Positive",AN165,TODAY()+1),IF(AR165="Positive",AQ165,TODAY()+1),IF(AU165="Positive",AT165,TODAY()+1),IF(AX165="Positive",AW165,TODAY()+1),IF(BA165="Positive",AZ165,TODAY()+1),IF(BD165="Positive",BC165,TODAY()+1),IF(BG165="Positive",BF165,TODAY()+1),IF(BJ165="Positive",BI165,TODAY()+1),IF(BM165="Positive",BL165,TODAY()+1),IF(BP165="Positive",BO165,TODAY()+1),IF(BS165="Positive",BR165,TODAY()+1),IF(BV165="Positive",BU165,TODAY()+1),IF(BY165="Positive",BX165,TODAY()+1),IF(CB165="Positive",CA165,TODAY()+1),IF(CE165="Positive",CD165,TODAY()+1),IF(CH165="Positive",CG165,TODAY()+1),IF(CK165="Positive",CJ165,TODAY()+1),IF(CN165="Positive",CM165,TODAY()+1),IF(CR165="Positive",CP165,TODAY()+1)))</f>
        <v/>
      </c>
      <c r="CT165" s="157" t="str">
        <f>IF(OR(M165 = "Positive", AO165 = "Positive", AR165 = "Positive", AU165 = "Positive", AX165 = "Positive", BA165 = "Positive", BD165 = "Positive", BG165 = "Positive", BJ165 = "Positive", BM165 = "Positive", BP165 = "Positive", BS165 = "Positive", BV165 = "Positive", BY165 = "Positive", CB165 = "Positive", CE165 = "Positive", CH165 = "Positive", CK165 = "Positive", CN165 = "Positive", CR165 = "Positive"), "YES", "")</f>
        <v/>
      </c>
    </row>
    <row r="166" spans="1:98" x14ac:dyDescent="0.35">
      <c r="A166" s="163">
        <f t="shared" si="8"/>
        <v>165</v>
      </c>
      <c r="B166" s="144">
        <f>'Facility Information'!$B$9</f>
        <v>0</v>
      </c>
      <c r="C166" s="104"/>
      <c r="D166" s="49"/>
      <c r="E166" s="53"/>
      <c r="F166" s="281"/>
      <c r="G166" s="117"/>
      <c r="H166" s="43"/>
      <c r="I166" s="289"/>
      <c r="J166" s="289"/>
      <c r="K166" s="298"/>
      <c r="L166" s="54"/>
      <c r="M166" s="142"/>
      <c r="N166" s="142"/>
      <c r="O166" s="76"/>
      <c r="P166" s="220"/>
      <c r="Q166" s="52"/>
      <c r="R166" s="82"/>
      <c r="S166" s="83"/>
      <c r="T166" s="53"/>
      <c r="U166" s="55"/>
      <c r="V166" s="56"/>
      <c r="W166" s="46"/>
      <c r="X166" s="46"/>
      <c r="Y166" s="46"/>
      <c r="Z166" s="46"/>
      <c r="AA166" s="46"/>
      <c r="AB166" s="46"/>
      <c r="AC166" s="46"/>
      <c r="AD166" s="46"/>
      <c r="AE166" s="46"/>
      <c r="AF166" s="252"/>
      <c r="AG166" s="252"/>
      <c r="AH166" s="252"/>
      <c r="AI166" s="322"/>
      <c r="AJ166" s="75"/>
      <c r="AK166" s="317" t="str">
        <f ca="1">IF(AND(CT166 = "YES", V166 &lt;&gt; ""), MIN(CS166, V166), CS166)</f>
        <v/>
      </c>
      <c r="AL166" s="313" t="str">
        <f t="shared" ca="1" si="6"/>
        <v/>
      </c>
      <c r="AM166" s="313" t="str">
        <f t="shared" ca="1" si="7"/>
        <v/>
      </c>
      <c r="AN166" s="248"/>
      <c r="AO166" s="46"/>
      <c r="AP166" s="46"/>
      <c r="AQ166" s="248"/>
      <c r="AR166" s="46"/>
      <c r="AS166" s="46"/>
      <c r="AT166" s="248"/>
      <c r="AU166" s="46"/>
      <c r="AV166" s="46"/>
      <c r="AW166" s="248"/>
      <c r="AX166" s="46"/>
      <c r="AY166" s="46"/>
      <c r="AZ166" s="248"/>
      <c r="BA166" s="46"/>
      <c r="BB166" s="46"/>
      <c r="BC166" s="248"/>
      <c r="BD166" s="46"/>
      <c r="BE166" s="46"/>
      <c r="BF166" s="248"/>
      <c r="BG166" s="46"/>
      <c r="BH166" s="46"/>
      <c r="BI166" s="248"/>
      <c r="BJ166" s="46"/>
      <c r="BK166" s="46"/>
      <c r="BL166" s="248"/>
      <c r="BM166" s="46"/>
      <c r="BN166" s="46"/>
      <c r="BO166" s="248"/>
      <c r="BP166" s="46"/>
      <c r="BQ166" s="46"/>
      <c r="BR166" s="248"/>
      <c r="BS166" s="46"/>
      <c r="BT166" s="46"/>
      <c r="BU166" s="248"/>
      <c r="BV166" s="46"/>
      <c r="BW166" s="46"/>
      <c r="BX166" s="248"/>
      <c r="BY166" s="46"/>
      <c r="BZ166" s="46"/>
      <c r="CA166" s="248"/>
      <c r="CB166" s="46"/>
      <c r="CC166" s="46"/>
      <c r="CD166" s="248"/>
      <c r="CE166" s="46"/>
      <c r="CF166" s="46"/>
      <c r="CG166" s="248"/>
      <c r="CH166" s="46"/>
      <c r="CI166" s="46"/>
      <c r="CJ166" s="248"/>
      <c r="CK166" s="46"/>
      <c r="CL166" s="46"/>
      <c r="CM166" s="248"/>
      <c r="CN166" s="46"/>
      <c r="CO166" s="46"/>
      <c r="CP166" s="330"/>
      <c r="CQ166" s="46"/>
      <c r="CR166" s="47"/>
      <c r="CS166" s="156" t="str">
        <f ca="1">IF(MIN(IF(M166="Positive",K166,TODAY()+1),IF(AO166="Positive",AN166,TODAY()+1),IF(AR166="Positive",AQ166,TODAY()+1),IF(AU166="Positive",AT166,TODAY()+1),IF(AX166="Positive",AW166,TODAY()+1),IF(BA166="Positive",AZ166,TODAY()+1),IF(BD166="Positive",BC166,TODAY()+1),IF(BG166="Positive",BF166,TODAY()+1),IF(BJ166="Positive",BI166,TODAY()+1),IF(BM166="Positive",BL166,TODAY()+1),IF(BP166="Positive",BO166,TODAY()+1),IF(BS166="Positive",BR166,TODAY()+1),IF(BV166="Positive",BU166,TODAY()+1),IF(BY166="Positive",BX166,TODAY()+1),IF(CB166="Positive",CA166,TODAY()+1),IF(CE166="Positive",CD166,TODAY()+1),IF(CH166="Positive",CG166,TODAY()+1),IF(CK166="Positive",CJ166,TODAY()+1),IF(CN166="Positive",CM166,TODAY()+1),IF(CR166="Positive",CP166,TODAY()+1))=TODAY()+1,"",MIN(IF(M166="Positive",K166,TODAY()+1),IF(AO166="Positive",AN166,TODAY()+1),IF(AR166="Positive",AQ166,TODAY()+1),IF(AU166="Positive",AT166,TODAY()+1),IF(AX166="Positive",AW166,TODAY()+1),IF(BA166="Positive",AZ166,TODAY()+1),IF(BD166="Positive",BC166,TODAY()+1),IF(BG166="Positive",BF166,TODAY()+1),IF(BJ166="Positive",BI166,TODAY()+1),IF(BM166="Positive",BL166,TODAY()+1),IF(BP166="Positive",BO166,TODAY()+1),IF(BS166="Positive",BR166,TODAY()+1),IF(BV166="Positive",BU166,TODAY()+1),IF(BY166="Positive",BX166,TODAY()+1),IF(CB166="Positive",CA166,TODAY()+1),IF(CE166="Positive",CD166,TODAY()+1),IF(CH166="Positive",CG166,TODAY()+1),IF(CK166="Positive",CJ166,TODAY()+1),IF(CN166="Positive",CM166,TODAY()+1),IF(CR166="Positive",CP166,TODAY()+1)))</f>
        <v/>
      </c>
      <c r="CT166" s="157" t="str">
        <f>IF(OR(M166 = "Positive", AO166 = "Positive", AR166 = "Positive", AU166 = "Positive", AX166 = "Positive", BA166 = "Positive", BD166 = "Positive", BG166 = "Positive", BJ166 = "Positive", BM166 = "Positive", BP166 = "Positive", BS166 = "Positive", BV166 = "Positive", BY166 = "Positive", CB166 = "Positive", CE166 = "Positive", CH166 = "Positive", CK166 = "Positive", CN166 = "Positive", CR166 = "Positive"), "YES", "")</f>
        <v/>
      </c>
    </row>
    <row r="167" spans="1:98" x14ac:dyDescent="0.35">
      <c r="A167" s="163">
        <f t="shared" si="8"/>
        <v>166</v>
      </c>
      <c r="B167" s="144">
        <f>'Facility Information'!$B$9</f>
        <v>0</v>
      </c>
      <c r="C167" s="104"/>
      <c r="D167" s="49"/>
      <c r="E167" s="53"/>
      <c r="F167" s="281"/>
      <c r="G167" s="117"/>
      <c r="H167" s="43"/>
      <c r="I167" s="289"/>
      <c r="J167" s="289"/>
      <c r="K167" s="298"/>
      <c r="L167" s="54"/>
      <c r="M167" s="142"/>
      <c r="N167" s="142"/>
      <c r="O167" s="76"/>
      <c r="P167" s="220"/>
      <c r="Q167" s="52"/>
      <c r="R167" s="82"/>
      <c r="S167" s="83"/>
      <c r="T167" s="53"/>
      <c r="U167" s="55"/>
      <c r="V167" s="56"/>
      <c r="W167" s="46"/>
      <c r="X167" s="46"/>
      <c r="Y167" s="46"/>
      <c r="Z167" s="46"/>
      <c r="AA167" s="46"/>
      <c r="AB167" s="46"/>
      <c r="AC167" s="46"/>
      <c r="AD167" s="46"/>
      <c r="AE167" s="46"/>
      <c r="AF167" s="252"/>
      <c r="AG167" s="252"/>
      <c r="AH167" s="252"/>
      <c r="AI167" s="322"/>
      <c r="AJ167" s="75"/>
      <c r="AK167" s="317" t="str">
        <f ca="1">IF(AND(CT167 = "YES", V167 &lt;&gt; ""), MIN(CS167, V167), CS167)</f>
        <v/>
      </c>
      <c r="AL167" s="313" t="str">
        <f t="shared" ca="1" si="6"/>
        <v/>
      </c>
      <c r="AM167" s="313" t="str">
        <f t="shared" ca="1" si="7"/>
        <v/>
      </c>
      <c r="AN167" s="248"/>
      <c r="AO167" s="46"/>
      <c r="AP167" s="46"/>
      <c r="AQ167" s="248"/>
      <c r="AR167" s="46"/>
      <c r="AS167" s="46"/>
      <c r="AT167" s="248"/>
      <c r="AU167" s="46"/>
      <c r="AV167" s="46"/>
      <c r="AW167" s="248"/>
      <c r="AX167" s="46"/>
      <c r="AY167" s="46"/>
      <c r="AZ167" s="248"/>
      <c r="BA167" s="46"/>
      <c r="BB167" s="46"/>
      <c r="BC167" s="248"/>
      <c r="BD167" s="46"/>
      <c r="BE167" s="46"/>
      <c r="BF167" s="248"/>
      <c r="BG167" s="46"/>
      <c r="BH167" s="46"/>
      <c r="BI167" s="248"/>
      <c r="BJ167" s="46"/>
      <c r="BK167" s="46"/>
      <c r="BL167" s="248"/>
      <c r="BM167" s="46"/>
      <c r="BN167" s="46"/>
      <c r="BO167" s="248"/>
      <c r="BP167" s="46"/>
      <c r="BQ167" s="46"/>
      <c r="BR167" s="248"/>
      <c r="BS167" s="46"/>
      <c r="BT167" s="46"/>
      <c r="BU167" s="248"/>
      <c r="BV167" s="46"/>
      <c r="BW167" s="46"/>
      <c r="BX167" s="248"/>
      <c r="BY167" s="46"/>
      <c r="BZ167" s="46"/>
      <c r="CA167" s="248"/>
      <c r="CB167" s="46"/>
      <c r="CC167" s="46"/>
      <c r="CD167" s="248"/>
      <c r="CE167" s="46"/>
      <c r="CF167" s="46"/>
      <c r="CG167" s="248"/>
      <c r="CH167" s="46"/>
      <c r="CI167" s="46"/>
      <c r="CJ167" s="248"/>
      <c r="CK167" s="46"/>
      <c r="CL167" s="46"/>
      <c r="CM167" s="248"/>
      <c r="CN167" s="46"/>
      <c r="CO167" s="46"/>
      <c r="CP167" s="330"/>
      <c r="CQ167" s="46"/>
      <c r="CR167" s="47"/>
      <c r="CS167" s="156" t="str">
        <f ca="1">IF(MIN(IF(M167="Positive",K167,TODAY()+1),IF(AO167="Positive",AN167,TODAY()+1),IF(AR167="Positive",AQ167,TODAY()+1),IF(AU167="Positive",AT167,TODAY()+1),IF(AX167="Positive",AW167,TODAY()+1),IF(BA167="Positive",AZ167,TODAY()+1),IF(BD167="Positive",BC167,TODAY()+1),IF(BG167="Positive",BF167,TODAY()+1),IF(BJ167="Positive",BI167,TODAY()+1),IF(BM167="Positive",BL167,TODAY()+1),IF(BP167="Positive",BO167,TODAY()+1),IF(BS167="Positive",BR167,TODAY()+1),IF(BV167="Positive",BU167,TODAY()+1),IF(BY167="Positive",BX167,TODAY()+1),IF(CB167="Positive",CA167,TODAY()+1),IF(CE167="Positive",CD167,TODAY()+1),IF(CH167="Positive",CG167,TODAY()+1),IF(CK167="Positive",CJ167,TODAY()+1),IF(CN167="Positive",CM167,TODAY()+1),IF(CR167="Positive",CP167,TODAY()+1))=TODAY()+1,"",MIN(IF(M167="Positive",K167,TODAY()+1),IF(AO167="Positive",AN167,TODAY()+1),IF(AR167="Positive",AQ167,TODAY()+1),IF(AU167="Positive",AT167,TODAY()+1),IF(AX167="Positive",AW167,TODAY()+1),IF(BA167="Positive",AZ167,TODAY()+1),IF(BD167="Positive",BC167,TODAY()+1),IF(BG167="Positive",BF167,TODAY()+1),IF(BJ167="Positive",BI167,TODAY()+1),IF(BM167="Positive",BL167,TODAY()+1),IF(BP167="Positive",BO167,TODAY()+1),IF(BS167="Positive",BR167,TODAY()+1),IF(BV167="Positive",BU167,TODAY()+1),IF(BY167="Positive",BX167,TODAY()+1),IF(CB167="Positive",CA167,TODAY()+1),IF(CE167="Positive",CD167,TODAY()+1),IF(CH167="Positive",CG167,TODAY()+1),IF(CK167="Positive",CJ167,TODAY()+1),IF(CN167="Positive",CM167,TODAY()+1),IF(CR167="Positive",CP167,TODAY()+1)))</f>
        <v/>
      </c>
      <c r="CT167" s="157" t="str">
        <f>IF(OR(M167 = "Positive", AO167 = "Positive", AR167 = "Positive", AU167 = "Positive", AX167 = "Positive", BA167 = "Positive", BD167 = "Positive", BG167 = "Positive", BJ167 = "Positive", BM167 = "Positive", BP167 = "Positive", BS167 = "Positive", BV167 = "Positive", BY167 = "Positive", CB167 = "Positive", CE167 = "Positive", CH167 = "Positive", CK167 = "Positive", CN167 = "Positive", CR167 = "Positive"), "YES", "")</f>
        <v/>
      </c>
    </row>
    <row r="168" spans="1:98" x14ac:dyDescent="0.35">
      <c r="A168" s="163">
        <f t="shared" si="8"/>
        <v>167</v>
      </c>
      <c r="B168" s="144">
        <f>'Facility Information'!$B$9</f>
        <v>0</v>
      </c>
      <c r="C168" s="104"/>
      <c r="D168" s="49"/>
      <c r="E168" s="53"/>
      <c r="F168" s="281"/>
      <c r="G168" s="117"/>
      <c r="H168" s="43"/>
      <c r="I168" s="289"/>
      <c r="J168" s="289"/>
      <c r="K168" s="298"/>
      <c r="L168" s="54"/>
      <c r="M168" s="142"/>
      <c r="N168" s="142"/>
      <c r="O168" s="76"/>
      <c r="P168" s="220"/>
      <c r="Q168" s="52"/>
      <c r="R168" s="82"/>
      <c r="S168" s="83"/>
      <c r="T168" s="53"/>
      <c r="U168" s="55"/>
      <c r="V168" s="56"/>
      <c r="W168" s="46"/>
      <c r="X168" s="46"/>
      <c r="Y168" s="46"/>
      <c r="Z168" s="46"/>
      <c r="AA168" s="46"/>
      <c r="AB168" s="46"/>
      <c r="AC168" s="46"/>
      <c r="AD168" s="46"/>
      <c r="AE168" s="46"/>
      <c r="AF168" s="252"/>
      <c r="AG168" s="252"/>
      <c r="AH168" s="252"/>
      <c r="AI168" s="322"/>
      <c r="AJ168" s="75"/>
      <c r="AK168" s="317" t="str">
        <f ca="1">IF(AND(CT168 = "YES", V168 &lt;&gt; ""), MIN(CS168, V168), CS168)</f>
        <v/>
      </c>
      <c r="AL168" s="313" t="str">
        <f t="shared" ca="1" si="6"/>
        <v/>
      </c>
      <c r="AM168" s="313" t="str">
        <f t="shared" ca="1" si="7"/>
        <v/>
      </c>
      <c r="AN168" s="248"/>
      <c r="AO168" s="46"/>
      <c r="AP168" s="46"/>
      <c r="AQ168" s="248"/>
      <c r="AR168" s="46"/>
      <c r="AS168" s="46"/>
      <c r="AT168" s="248"/>
      <c r="AU168" s="46"/>
      <c r="AV168" s="46"/>
      <c r="AW168" s="248"/>
      <c r="AX168" s="46"/>
      <c r="AY168" s="46"/>
      <c r="AZ168" s="248"/>
      <c r="BA168" s="46"/>
      <c r="BB168" s="46"/>
      <c r="BC168" s="248"/>
      <c r="BD168" s="46"/>
      <c r="BE168" s="46"/>
      <c r="BF168" s="248"/>
      <c r="BG168" s="46"/>
      <c r="BH168" s="46"/>
      <c r="BI168" s="248"/>
      <c r="BJ168" s="46"/>
      <c r="BK168" s="46"/>
      <c r="BL168" s="248"/>
      <c r="BM168" s="46"/>
      <c r="BN168" s="46"/>
      <c r="BO168" s="248"/>
      <c r="BP168" s="46"/>
      <c r="BQ168" s="46"/>
      <c r="BR168" s="248"/>
      <c r="BS168" s="46"/>
      <c r="BT168" s="46"/>
      <c r="BU168" s="248"/>
      <c r="BV168" s="46"/>
      <c r="BW168" s="46"/>
      <c r="BX168" s="248"/>
      <c r="BY168" s="46"/>
      <c r="BZ168" s="46"/>
      <c r="CA168" s="248"/>
      <c r="CB168" s="46"/>
      <c r="CC168" s="46"/>
      <c r="CD168" s="248"/>
      <c r="CE168" s="46"/>
      <c r="CF168" s="46"/>
      <c r="CG168" s="248"/>
      <c r="CH168" s="46"/>
      <c r="CI168" s="46"/>
      <c r="CJ168" s="248"/>
      <c r="CK168" s="46"/>
      <c r="CL168" s="46"/>
      <c r="CM168" s="248"/>
      <c r="CN168" s="46"/>
      <c r="CO168" s="46"/>
      <c r="CP168" s="330"/>
      <c r="CQ168" s="46"/>
      <c r="CR168" s="47"/>
      <c r="CS168" s="156" t="str">
        <f ca="1">IF(MIN(IF(M168="Positive",K168,TODAY()+1),IF(AO168="Positive",AN168,TODAY()+1),IF(AR168="Positive",AQ168,TODAY()+1),IF(AU168="Positive",AT168,TODAY()+1),IF(AX168="Positive",AW168,TODAY()+1),IF(BA168="Positive",AZ168,TODAY()+1),IF(BD168="Positive",BC168,TODAY()+1),IF(BG168="Positive",BF168,TODAY()+1),IF(BJ168="Positive",BI168,TODAY()+1),IF(BM168="Positive",BL168,TODAY()+1),IF(BP168="Positive",BO168,TODAY()+1),IF(BS168="Positive",BR168,TODAY()+1),IF(BV168="Positive",BU168,TODAY()+1),IF(BY168="Positive",BX168,TODAY()+1),IF(CB168="Positive",CA168,TODAY()+1),IF(CE168="Positive",CD168,TODAY()+1),IF(CH168="Positive",CG168,TODAY()+1),IF(CK168="Positive",CJ168,TODAY()+1),IF(CN168="Positive",CM168,TODAY()+1),IF(CR168="Positive",CP168,TODAY()+1))=TODAY()+1,"",MIN(IF(M168="Positive",K168,TODAY()+1),IF(AO168="Positive",AN168,TODAY()+1),IF(AR168="Positive",AQ168,TODAY()+1),IF(AU168="Positive",AT168,TODAY()+1),IF(AX168="Positive",AW168,TODAY()+1),IF(BA168="Positive",AZ168,TODAY()+1),IF(BD168="Positive",BC168,TODAY()+1),IF(BG168="Positive",BF168,TODAY()+1),IF(BJ168="Positive",BI168,TODAY()+1),IF(BM168="Positive",BL168,TODAY()+1),IF(BP168="Positive",BO168,TODAY()+1),IF(BS168="Positive",BR168,TODAY()+1),IF(BV168="Positive",BU168,TODAY()+1),IF(BY168="Positive",BX168,TODAY()+1),IF(CB168="Positive",CA168,TODAY()+1),IF(CE168="Positive",CD168,TODAY()+1),IF(CH168="Positive",CG168,TODAY()+1),IF(CK168="Positive",CJ168,TODAY()+1),IF(CN168="Positive",CM168,TODAY()+1),IF(CR168="Positive",CP168,TODAY()+1)))</f>
        <v/>
      </c>
      <c r="CT168" s="157" t="str">
        <f>IF(OR(M168 = "Positive", AO168 = "Positive", AR168 = "Positive", AU168 = "Positive", AX168 = "Positive", BA168 = "Positive", BD168 = "Positive", BG168 = "Positive", BJ168 = "Positive", BM168 = "Positive", BP168 = "Positive", BS168 = "Positive", BV168 = "Positive", BY168 = "Positive", CB168 = "Positive", CE168 = "Positive", CH168 = "Positive", CK168 = "Positive", CN168 = "Positive", CR168 = "Positive"), "YES", "")</f>
        <v/>
      </c>
    </row>
    <row r="169" spans="1:98" x14ac:dyDescent="0.35">
      <c r="A169" s="163">
        <f t="shared" si="8"/>
        <v>168</v>
      </c>
      <c r="B169" s="144">
        <f>'Facility Information'!$B$9</f>
        <v>0</v>
      </c>
      <c r="C169" s="104"/>
      <c r="D169" s="49"/>
      <c r="E169" s="53"/>
      <c r="F169" s="281"/>
      <c r="G169" s="117"/>
      <c r="H169" s="43"/>
      <c r="I169" s="289"/>
      <c r="J169" s="289"/>
      <c r="K169" s="298"/>
      <c r="L169" s="54"/>
      <c r="M169" s="142"/>
      <c r="N169" s="142"/>
      <c r="O169" s="76"/>
      <c r="P169" s="220"/>
      <c r="Q169" s="52"/>
      <c r="R169" s="82"/>
      <c r="S169" s="83"/>
      <c r="T169" s="53"/>
      <c r="U169" s="55"/>
      <c r="V169" s="56"/>
      <c r="W169" s="46"/>
      <c r="X169" s="46"/>
      <c r="Y169" s="46"/>
      <c r="Z169" s="46"/>
      <c r="AA169" s="46"/>
      <c r="AB169" s="46"/>
      <c r="AC169" s="46"/>
      <c r="AD169" s="46"/>
      <c r="AE169" s="46"/>
      <c r="AF169" s="252"/>
      <c r="AG169" s="252"/>
      <c r="AH169" s="252"/>
      <c r="AI169" s="322"/>
      <c r="AJ169" s="75"/>
      <c r="AK169" s="317" t="str">
        <f ca="1">IF(AND(CT169 = "YES", V169 &lt;&gt; ""), MIN(CS169, V169), CS169)</f>
        <v/>
      </c>
      <c r="AL169" s="313" t="str">
        <f t="shared" ca="1" si="6"/>
        <v/>
      </c>
      <c r="AM169" s="313" t="str">
        <f t="shared" ca="1" si="7"/>
        <v/>
      </c>
      <c r="AN169" s="248"/>
      <c r="AO169" s="46"/>
      <c r="AP169" s="46"/>
      <c r="AQ169" s="248"/>
      <c r="AR169" s="46"/>
      <c r="AS169" s="46"/>
      <c r="AT169" s="248"/>
      <c r="AU169" s="46"/>
      <c r="AV169" s="46"/>
      <c r="AW169" s="248"/>
      <c r="AX169" s="46"/>
      <c r="AY169" s="46"/>
      <c r="AZ169" s="248"/>
      <c r="BA169" s="46"/>
      <c r="BB169" s="46"/>
      <c r="BC169" s="248"/>
      <c r="BD169" s="46"/>
      <c r="BE169" s="46"/>
      <c r="BF169" s="248"/>
      <c r="BG169" s="46"/>
      <c r="BH169" s="46"/>
      <c r="BI169" s="248"/>
      <c r="BJ169" s="46"/>
      <c r="BK169" s="46"/>
      <c r="BL169" s="248"/>
      <c r="BM169" s="46"/>
      <c r="BN169" s="46"/>
      <c r="BO169" s="248"/>
      <c r="BP169" s="46"/>
      <c r="BQ169" s="46"/>
      <c r="BR169" s="248"/>
      <c r="BS169" s="46"/>
      <c r="BT169" s="46"/>
      <c r="BU169" s="248"/>
      <c r="BV169" s="46"/>
      <c r="BW169" s="46"/>
      <c r="BX169" s="248"/>
      <c r="BY169" s="46"/>
      <c r="BZ169" s="46"/>
      <c r="CA169" s="248"/>
      <c r="CB169" s="46"/>
      <c r="CC169" s="46"/>
      <c r="CD169" s="248"/>
      <c r="CE169" s="46"/>
      <c r="CF169" s="46"/>
      <c r="CG169" s="248"/>
      <c r="CH169" s="46"/>
      <c r="CI169" s="46"/>
      <c r="CJ169" s="248"/>
      <c r="CK169" s="46"/>
      <c r="CL169" s="46"/>
      <c r="CM169" s="248"/>
      <c r="CN169" s="46"/>
      <c r="CO169" s="46"/>
      <c r="CP169" s="330"/>
      <c r="CQ169" s="46"/>
      <c r="CR169" s="47"/>
      <c r="CS169" s="156" t="str">
        <f ca="1">IF(MIN(IF(M169="Positive",K169,TODAY()+1),IF(AO169="Positive",AN169,TODAY()+1),IF(AR169="Positive",AQ169,TODAY()+1),IF(AU169="Positive",AT169,TODAY()+1),IF(AX169="Positive",AW169,TODAY()+1),IF(BA169="Positive",AZ169,TODAY()+1),IF(BD169="Positive",BC169,TODAY()+1),IF(BG169="Positive",BF169,TODAY()+1),IF(BJ169="Positive",BI169,TODAY()+1),IF(BM169="Positive",BL169,TODAY()+1),IF(BP169="Positive",BO169,TODAY()+1),IF(BS169="Positive",BR169,TODAY()+1),IF(BV169="Positive",BU169,TODAY()+1),IF(BY169="Positive",BX169,TODAY()+1),IF(CB169="Positive",CA169,TODAY()+1),IF(CE169="Positive",CD169,TODAY()+1),IF(CH169="Positive",CG169,TODAY()+1),IF(CK169="Positive",CJ169,TODAY()+1),IF(CN169="Positive",CM169,TODAY()+1),IF(CR169="Positive",CP169,TODAY()+1))=TODAY()+1,"",MIN(IF(M169="Positive",K169,TODAY()+1),IF(AO169="Positive",AN169,TODAY()+1),IF(AR169="Positive",AQ169,TODAY()+1),IF(AU169="Positive",AT169,TODAY()+1),IF(AX169="Positive",AW169,TODAY()+1),IF(BA169="Positive",AZ169,TODAY()+1),IF(BD169="Positive",BC169,TODAY()+1),IF(BG169="Positive",BF169,TODAY()+1),IF(BJ169="Positive",BI169,TODAY()+1),IF(BM169="Positive",BL169,TODAY()+1),IF(BP169="Positive",BO169,TODAY()+1),IF(BS169="Positive",BR169,TODAY()+1),IF(BV169="Positive",BU169,TODAY()+1),IF(BY169="Positive",BX169,TODAY()+1),IF(CB169="Positive",CA169,TODAY()+1),IF(CE169="Positive",CD169,TODAY()+1),IF(CH169="Positive",CG169,TODAY()+1),IF(CK169="Positive",CJ169,TODAY()+1),IF(CN169="Positive",CM169,TODAY()+1),IF(CR169="Positive",CP169,TODAY()+1)))</f>
        <v/>
      </c>
      <c r="CT169" s="157" t="str">
        <f>IF(OR(M169 = "Positive", AO169 = "Positive", AR169 = "Positive", AU169 = "Positive", AX169 = "Positive", BA169 = "Positive", BD169 = "Positive", BG169 = "Positive", BJ169 = "Positive", BM169 = "Positive", BP169 = "Positive", BS169 = "Positive", BV169 = "Positive", BY169 = "Positive", CB169 = "Positive", CE169 = "Positive", CH169 = "Positive", CK169 = "Positive", CN169 = "Positive", CR169 = "Positive"), "YES", "")</f>
        <v/>
      </c>
    </row>
    <row r="170" spans="1:98" x14ac:dyDescent="0.35">
      <c r="A170" s="163">
        <f t="shared" si="8"/>
        <v>169</v>
      </c>
      <c r="B170" s="144">
        <f>'Facility Information'!$B$9</f>
        <v>0</v>
      </c>
      <c r="C170" s="104"/>
      <c r="D170" s="49"/>
      <c r="E170" s="53"/>
      <c r="F170" s="281"/>
      <c r="G170" s="117"/>
      <c r="H170" s="43"/>
      <c r="I170" s="289"/>
      <c r="J170" s="289"/>
      <c r="K170" s="298"/>
      <c r="L170" s="54"/>
      <c r="M170" s="142"/>
      <c r="N170" s="142"/>
      <c r="O170" s="76"/>
      <c r="P170" s="220"/>
      <c r="Q170" s="52"/>
      <c r="R170" s="82"/>
      <c r="S170" s="83"/>
      <c r="T170" s="53"/>
      <c r="U170" s="55"/>
      <c r="V170" s="56"/>
      <c r="W170" s="46"/>
      <c r="X170" s="46"/>
      <c r="Y170" s="46"/>
      <c r="Z170" s="46"/>
      <c r="AA170" s="46"/>
      <c r="AB170" s="46"/>
      <c r="AC170" s="46"/>
      <c r="AD170" s="46"/>
      <c r="AE170" s="46"/>
      <c r="AF170" s="252"/>
      <c r="AG170" s="252"/>
      <c r="AH170" s="252"/>
      <c r="AI170" s="322"/>
      <c r="AJ170" s="75"/>
      <c r="AK170" s="317" t="str">
        <f ca="1">IF(AND(CT170 = "YES", V170 &lt;&gt; ""), MIN(CS170, V170), CS170)</f>
        <v/>
      </c>
      <c r="AL170" s="313" t="str">
        <f t="shared" ca="1" si="6"/>
        <v/>
      </c>
      <c r="AM170" s="313" t="str">
        <f t="shared" ca="1" si="7"/>
        <v/>
      </c>
      <c r="AN170" s="248"/>
      <c r="AO170" s="46"/>
      <c r="AP170" s="46"/>
      <c r="AQ170" s="248"/>
      <c r="AR170" s="46"/>
      <c r="AS170" s="46"/>
      <c r="AT170" s="248"/>
      <c r="AU170" s="46"/>
      <c r="AV170" s="46"/>
      <c r="AW170" s="248"/>
      <c r="AX170" s="46"/>
      <c r="AY170" s="46"/>
      <c r="AZ170" s="248"/>
      <c r="BA170" s="46"/>
      <c r="BB170" s="46"/>
      <c r="BC170" s="248"/>
      <c r="BD170" s="46"/>
      <c r="BE170" s="46"/>
      <c r="BF170" s="248"/>
      <c r="BG170" s="46"/>
      <c r="BH170" s="46"/>
      <c r="BI170" s="248"/>
      <c r="BJ170" s="46"/>
      <c r="BK170" s="46"/>
      <c r="BL170" s="248"/>
      <c r="BM170" s="46"/>
      <c r="BN170" s="46"/>
      <c r="BO170" s="248"/>
      <c r="BP170" s="46"/>
      <c r="BQ170" s="46"/>
      <c r="BR170" s="248"/>
      <c r="BS170" s="46"/>
      <c r="BT170" s="46"/>
      <c r="BU170" s="248"/>
      <c r="BV170" s="46"/>
      <c r="BW170" s="46"/>
      <c r="BX170" s="248"/>
      <c r="BY170" s="46"/>
      <c r="BZ170" s="46"/>
      <c r="CA170" s="248"/>
      <c r="CB170" s="46"/>
      <c r="CC170" s="46"/>
      <c r="CD170" s="248"/>
      <c r="CE170" s="46"/>
      <c r="CF170" s="46"/>
      <c r="CG170" s="248"/>
      <c r="CH170" s="46"/>
      <c r="CI170" s="46"/>
      <c r="CJ170" s="248"/>
      <c r="CK170" s="46"/>
      <c r="CL170" s="46"/>
      <c r="CM170" s="248"/>
      <c r="CN170" s="46"/>
      <c r="CO170" s="46"/>
      <c r="CP170" s="330"/>
      <c r="CQ170" s="46"/>
      <c r="CR170" s="47"/>
      <c r="CS170" s="156" t="str">
        <f ca="1">IF(MIN(IF(M170="Positive",K170,TODAY()+1),IF(AO170="Positive",AN170,TODAY()+1),IF(AR170="Positive",AQ170,TODAY()+1),IF(AU170="Positive",AT170,TODAY()+1),IF(AX170="Positive",AW170,TODAY()+1),IF(BA170="Positive",AZ170,TODAY()+1),IF(BD170="Positive",BC170,TODAY()+1),IF(BG170="Positive",BF170,TODAY()+1),IF(BJ170="Positive",BI170,TODAY()+1),IF(BM170="Positive",BL170,TODAY()+1),IF(BP170="Positive",BO170,TODAY()+1),IF(BS170="Positive",BR170,TODAY()+1),IF(BV170="Positive",BU170,TODAY()+1),IF(BY170="Positive",BX170,TODAY()+1),IF(CB170="Positive",CA170,TODAY()+1),IF(CE170="Positive",CD170,TODAY()+1),IF(CH170="Positive",CG170,TODAY()+1),IF(CK170="Positive",CJ170,TODAY()+1),IF(CN170="Positive",CM170,TODAY()+1),IF(CR170="Positive",CP170,TODAY()+1))=TODAY()+1,"",MIN(IF(M170="Positive",K170,TODAY()+1),IF(AO170="Positive",AN170,TODAY()+1),IF(AR170="Positive",AQ170,TODAY()+1),IF(AU170="Positive",AT170,TODAY()+1),IF(AX170="Positive",AW170,TODAY()+1),IF(BA170="Positive",AZ170,TODAY()+1),IF(BD170="Positive",BC170,TODAY()+1),IF(BG170="Positive",BF170,TODAY()+1),IF(BJ170="Positive",BI170,TODAY()+1),IF(BM170="Positive",BL170,TODAY()+1),IF(BP170="Positive",BO170,TODAY()+1),IF(BS170="Positive",BR170,TODAY()+1),IF(BV170="Positive",BU170,TODAY()+1),IF(BY170="Positive",BX170,TODAY()+1),IF(CB170="Positive",CA170,TODAY()+1),IF(CE170="Positive",CD170,TODAY()+1),IF(CH170="Positive",CG170,TODAY()+1),IF(CK170="Positive",CJ170,TODAY()+1),IF(CN170="Positive",CM170,TODAY()+1),IF(CR170="Positive",CP170,TODAY()+1)))</f>
        <v/>
      </c>
      <c r="CT170" s="157" t="str">
        <f>IF(OR(M170 = "Positive", AO170 = "Positive", AR170 = "Positive", AU170 = "Positive", AX170 = "Positive", BA170 = "Positive", BD170 = "Positive", BG170 = "Positive", BJ170 = "Positive", BM170 = "Positive", BP170 = "Positive", BS170 = "Positive", BV170 = "Positive", BY170 = "Positive", CB170 = "Positive", CE170 = "Positive", CH170 = "Positive", CK170 = "Positive", CN170 = "Positive", CR170 = "Positive"), "YES", "")</f>
        <v/>
      </c>
    </row>
    <row r="171" spans="1:98" x14ac:dyDescent="0.35">
      <c r="A171" s="163">
        <f t="shared" si="8"/>
        <v>170</v>
      </c>
      <c r="B171" s="144">
        <f>'Facility Information'!$B$9</f>
        <v>0</v>
      </c>
      <c r="C171" s="104"/>
      <c r="D171" s="49"/>
      <c r="E171" s="53"/>
      <c r="F171" s="281"/>
      <c r="G171" s="117"/>
      <c r="H171" s="43"/>
      <c r="I171" s="289"/>
      <c r="J171" s="289"/>
      <c r="K171" s="298"/>
      <c r="L171" s="54"/>
      <c r="M171" s="142"/>
      <c r="N171" s="142"/>
      <c r="O171" s="76"/>
      <c r="P171" s="220"/>
      <c r="Q171" s="52"/>
      <c r="R171" s="82"/>
      <c r="S171" s="83"/>
      <c r="T171" s="53"/>
      <c r="U171" s="55"/>
      <c r="V171" s="56"/>
      <c r="W171" s="46"/>
      <c r="X171" s="46"/>
      <c r="Y171" s="46"/>
      <c r="Z171" s="46"/>
      <c r="AA171" s="46"/>
      <c r="AB171" s="46"/>
      <c r="AC171" s="46"/>
      <c r="AD171" s="46"/>
      <c r="AE171" s="46"/>
      <c r="AF171" s="252"/>
      <c r="AG171" s="252"/>
      <c r="AH171" s="252"/>
      <c r="AI171" s="322"/>
      <c r="AJ171" s="75"/>
      <c r="AK171" s="317" t="str">
        <f ca="1">IF(AND(CT171 = "YES", V171 &lt;&gt; ""), MIN(CS171, V171), CS171)</f>
        <v/>
      </c>
      <c r="AL171" s="313" t="str">
        <f t="shared" ca="1" si="6"/>
        <v/>
      </c>
      <c r="AM171" s="313" t="str">
        <f t="shared" ca="1" si="7"/>
        <v/>
      </c>
      <c r="AN171" s="248"/>
      <c r="AO171" s="46"/>
      <c r="AP171" s="46"/>
      <c r="AQ171" s="248"/>
      <c r="AR171" s="46"/>
      <c r="AS171" s="46"/>
      <c r="AT171" s="248"/>
      <c r="AU171" s="46"/>
      <c r="AV171" s="46"/>
      <c r="AW171" s="248"/>
      <c r="AX171" s="46"/>
      <c r="AY171" s="46"/>
      <c r="AZ171" s="248"/>
      <c r="BA171" s="46"/>
      <c r="BB171" s="46"/>
      <c r="BC171" s="248"/>
      <c r="BD171" s="46"/>
      <c r="BE171" s="46"/>
      <c r="BF171" s="248"/>
      <c r="BG171" s="46"/>
      <c r="BH171" s="46"/>
      <c r="BI171" s="248"/>
      <c r="BJ171" s="46"/>
      <c r="BK171" s="46"/>
      <c r="BL171" s="248"/>
      <c r="BM171" s="46"/>
      <c r="BN171" s="46"/>
      <c r="BO171" s="248"/>
      <c r="BP171" s="46"/>
      <c r="BQ171" s="46"/>
      <c r="BR171" s="248"/>
      <c r="BS171" s="46"/>
      <c r="BT171" s="46"/>
      <c r="BU171" s="248"/>
      <c r="BV171" s="46"/>
      <c r="BW171" s="46"/>
      <c r="BX171" s="248"/>
      <c r="BY171" s="46"/>
      <c r="BZ171" s="46"/>
      <c r="CA171" s="248"/>
      <c r="CB171" s="46"/>
      <c r="CC171" s="46"/>
      <c r="CD171" s="248"/>
      <c r="CE171" s="46"/>
      <c r="CF171" s="46"/>
      <c r="CG171" s="248"/>
      <c r="CH171" s="46"/>
      <c r="CI171" s="46"/>
      <c r="CJ171" s="248"/>
      <c r="CK171" s="46"/>
      <c r="CL171" s="46"/>
      <c r="CM171" s="248"/>
      <c r="CN171" s="46"/>
      <c r="CO171" s="46"/>
      <c r="CP171" s="330"/>
      <c r="CQ171" s="46"/>
      <c r="CR171" s="47"/>
      <c r="CS171" s="156" t="str">
        <f ca="1">IF(MIN(IF(M171="Positive",K171,TODAY()+1),IF(AO171="Positive",AN171,TODAY()+1),IF(AR171="Positive",AQ171,TODAY()+1),IF(AU171="Positive",AT171,TODAY()+1),IF(AX171="Positive",AW171,TODAY()+1),IF(BA171="Positive",AZ171,TODAY()+1),IF(BD171="Positive",BC171,TODAY()+1),IF(BG171="Positive",BF171,TODAY()+1),IF(BJ171="Positive",BI171,TODAY()+1),IF(BM171="Positive",BL171,TODAY()+1),IF(BP171="Positive",BO171,TODAY()+1),IF(BS171="Positive",BR171,TODAY()+1),IF(BV171="Positive",BU171,TODAY()+1),IF(BY171="Positive",BX171,TODAY()+1),IF(CB171="Positive",CA171,TODAY()+1),IF(CE171="Positive",CD171,TODAY()+1),IF(CH171="Positive",CG171,TODAY()+1),IF(CK171="Positive",CJ171,TODAY()+1),IF(CN171="Positive",CM171,TODAY()+1),IF(CR171="Positive",CP171,TODAY()+1))=TODAY()+1,"",MIN(IF(M171="Positive",K171,TODAY()+1),IF(AO171="Positive",AN171,TODAY()+1),IF(AR171="Positive",AQ171,TODAY()+1),IF(AU171="Positive",AT171,TODAY()+1),IF(AX171="Positive",AW171,TODAY()+1),IF(BA171="Positive",AZ171,TODAY()+1),IF(BD171="Positive",BC171,TODAY()+1),IF(BG171="Positive",BF171,TODAY()+1),IF(BJ171="Positive",BI171,TODAY()+1),IF(BM171="Positive",BL171,TODAY()+1),IF(BP171="Positive",BO171,TODAY()+1),IF(BS171="Positive",BR171,TODAY()+1),IF(BV171="Positive",BU171,TODAY()+1),IF(BY171="Positive",BX171,TODAY()+1),IF(CB171="Positive",CA171,TODAY()+1),IF(CE171="Positive",CD171,TODAY()+1),IF(CH171="Positive",CG171,TODAY()+1),IF(CK171="Positive",CJ171,TODAY()+1),IF(CN171="Positive",CM171,TODAY()+1),IF(CR171="Positive",CP171,TODAY()+1)))</f>
        <v/>
      </c>
      <c r="CT171" s="157" t="str">
        <f>IF(OR(M171 = "Positive", AO171 = "Positive", AR171 = "Positive", AU171 = "Positive", AX171 = "Positive", BA171 = "Positive", BD171 = "Positive", BG171 = "Positive", BJ171 = "Positive", BM171 = "Positive", BP171 = "Positive", BS171 = "Positive", BV171 = "Positive", BY171 = "Positive", CB171 = "Positive", CE171 = "Positive", CH171 = "Positive", CK171 = "Positive", CN171 = "Positive", CR171 = "Positive"), "YES", "")</f>
        <v/>
      </c>
    </row>
    <row r="172" spans="1:98" x14ac:dyDescent="0.35">
      <c r="A172" s="163">
        <f t="shared" si="8"/>
        <v>171</v>
      </c>
      <c r="B172" s="144">
        <f>'Facility Information'!$B$9</f>
        <v>0</v>
      </c>
      <c r="C172" s="104"/>
      <c r="D172" s="49"/>
      <c r="E172" s="53"/>
      <c r="F172" s="281"/>
      <c r="G172" s="117"/>
      <c r="H172" s="43"/>
      <c r="I172" s="289"/>
      <c r="J172" s="289"/>
      <c r="K172" s="298"/>
      <c r="L172" s="54"/>
      <c r="M172" s="142"/>
      <c r="N172" s="142"/>
      <c r="O172" s="76"/>
      <c r="P172" s="220"/>
      <c r="Q172" s="52"/>
      <c r="R172" s="82"/>
      <c r="S172" s="83"/>
      <c r="T172" s="53"/>
      <c r="U172" s="55"/>
      <c r="V172" s="56"/>
      <c r="W172" s="46"/>
      <c r="X172" s="46"/>
      <c r="Y172" s="46"/>
      <c r="Z172" s="46"/>
      <c r="AA172" s="46"/>
      <c r="AB172" s="46"/>
      <c r="AC172" s="46"/>
      <c r="AD172" s="46"/>
      <c r="AE172" s="46"/>
      <c r="AF172" s="252"/>
      <c r="AG172" s="252"/>
      <c r="AH172" s="252"/>
      <c r="AI172" s="322"/>
      <c r="AJ172" s="75"/>
      <c r="AK172" s="317" t="str">
        <f ca="1">IF(AND(CT172 = "YES", V172 &lt;&gt; ""), MIN(CS172, V172), CS172)</f>
        <v/>
      </c>
      <c r="AL172" s="313" t="str">
        <f t="shared" ca="1" si="6"/>
        <v/>
      </c>
      <c r="AM172" s="313" t="str">
        <f t="shared" ca="1" si="7"/>
        <v/>
      </c>
      <c r="AN172" s="248"/>
      <c r="AO172" s="46"/>
      <c r="AP172" s="46"/>
      <c r="AQ172" s="248"/>
      <c r="AR172" s="46"/>
      <c r="AS172" s="46"/>
      <c r="AT172" s="248"/>
      <c r="AU172" s="46"/>
      <c r="AV172" s="46"/>
      <c r="AW172" s="248"/>
      <c r="AX172" s="46"/>
      <c r="AY172" s="46"/>
      <c r="AZ172" s="248"/>
      <c r="BA172" s="46"/>
      <c r="BB172" s="46"/>
      <c r="BC172" s="248"/>
      <c r="BD172" s="46"/>
      <c r="BE172" s="46"/>
      <c r="BF172" s="248"/>
      <c r="BG172" s="46"/>
      <c r="BH172" s="46"/>
      <c r="BI172" s="248"/>
      <c r="BJ172" s="46"/>
      <c r="BK172" s="46"/>
      <c r="BL172" s="248"/>
      <c r="BM172" s="46"/>
      <c r="BN172" s="46"/>
      <c r="BO172" s="248"/>
      <c r="BP172" s="46"/>
      <c r="BQ172" s="46"/>
      <c r="BR172" s="248"/>
      <c r="BS172" s="46"/>
      <c r="BT172" s="46"/>
      <c r="BU172" s="248"/>
      <c r="BV172" s="46"/>
      <c r="BW172" s="46"/>
      <c r="BX172" s="248"/>
      <c r="BY172" s="46"/>
      <c r="BZ172" s="46"/>
      <c r="CA172" s="248"/>
      <c r="CB172" s="46"/>
      <c r="CC172" s="46"/>
      <c r="CD172" s="248"/>
      <c r="CE172" s="46"/>
      <c r="CF172" s="46"/>
      <c r="CG172" s="248"/>
      <c r="CH172" s="46"/>
      <c r="CI172" s="46"/>
      <c r="CJ172" s="248"/>
      <c r="CK172" s="46"/>
      <c r="CL172" s="46"/>
      <c r="CM172" s="248"/>
      <c r="CN172" s="46"/>
      <c r="CO172" s="46"/>
      <c r="CP172" s="330"/>
      <c r="CQ172" s="46"/>
      <c r="CR172" s="47"/>
      <c r="CS172" s="156" t="str">
        <f ca="1">IF(MIN(IF(M172="Positive",K172,TODAY()+1),IF(AO172="Positive",AN172,TODAY()+1),IF(AR172="Positive",AQ172,TODAY()+1),IF(AU172="Positive",AT172,TODAY()+1),IF(AX172="Positive",AW172,TODAY()+1),IF(BA172="Positive",AZ172,TODAY()+1),IF(BD172="Positive",BC172,TODAY()+1),IF(BG172="Positive",BF172,TODAY()+1),IF(BJ172="Positive",BI172,TODAY()+1),IF(BM172="Positive",BL172,TODAY()+1),IF(BP172="Positive",BO172,TODAY()+1),IF(BS172="Positive",BR172,TODAY()+1),IF(BV172="Positive",BU172,TODAY()+1),IF(BY172="Positive",BX172,TODAY()+1),IF(CB172="Positive",CA172,TODAY()+1),IF(CE172="Positive",CD172,TODAY()+1),IF(CH172="Positive",CG172,TODAY()+1),IF(CK172="Positive",CJ172,TODAY()+1),IF(CN172="Positive",CM172,TODAY()+1),IF(CR172="Positive",CP172,TODAY()+1))=TODAY()+1,"",MIN(IF(M172="Positive",K172,TODAY()+1),IF(AO172="Positive",AN172,TODAY()+1),IF(AR172="Positive",AQ172,TODAY()+1),IF(AU172="Positive",AT172,TODAY()+1),IF(AX172="Positive",AW172,TODAY()+1),IF(BA172="Positive",AZ172,TODAY()+1),IF(BD172="Positive",BC172,TODAY()+1),IF(BG172="Positive",BF172,TODAY()+1),IF(BJ172="Positive",BI172,TODAY()+1),IF(BM172="Positive",BL172,TODAY()+1),IF(BP172="Positive",BO172,TODAY()+1),IF(BS172="Positive",BR172,TODAY()+1),IF(BV172="Positive",BU172,TODAY()+1),IF(BY172="Positive",BX172,TODAY()+1),IF(CB172="Positive",CA172,TODAY()+1),IF(CE172="Positive",CD172,TODAY()+1),IF(CH172="Positive",CG172,TODAY()+1),IF(CK172="Positive",CJ172,TODAY()+1),IF(CN172="Positive",CM172,TODAY()+1),IF(CR172="Positive",CP172,TODAY()+1)))</f>
        <v/>
      </c>
      <c r="CT172" s="157" t="str">
        <f>IF(OR(M172 = "Positive", AO172 = "Positive", AR172 = "Positive", AU172 = "Positive", AX172 = "Positive", BA172 = "Positive", BD172 = "Positive", BG172 = "Positive", BJ172 = "Positive", BM172 = "Positive", BP172 = "Positive", BS172 = "Positive", BV172 = "Positive", BY172 = "Positive", CB172 = "Positive", CE172 = "Positive", CH172 = "Positive", CK172 = "Positive", CN172 = "Positive", CR172 = "Positive"), "YES", "")</f>
        <v/>
      </c>
    </row>
    <row r="173" spans="1:98" x14ac:dyDescent="0.35">
      <c r="A173" s="163">
        <f t="shared" si="8"/>
        <v>172</v>
      </c>
      <c r="B173" s="144">
        <f>'Facility Information'!$B$9</f>
        <v>0</v>
      </c>
      <c r="C173" s="104"/>
      <c r="D173" s="49"/>
      <c r="E173" s="53"/>
      <c r="F173" s="281"/>
      <c r="G173" s="117"/>
      <c r="H173" s="43"/>
      <c r="I173" s="289"/>
      <c r="J173" s="289"/>
      <c r="K173" s="298"/>
      <c r="L173" s="54"/>
      <c r="M173" s="142"/>
      <c r="N173" s="142"/>
      <c r="O173" s="76"/>
      <c r="P173" s="220"/>
      <c r="Q173" s="52"/>
      <c r="R173" s="82"/>
      <c r="S173" s="83"/>
      <c r="T173" s="53"/>
      <c r="U173" s="55"/>
      <c r="V173" s="56"/>
      <c r="W173" s="46"/>
      <c r="X173" s="46"/>
      <c r="Y173" s="46"/>
      <c r="Z173" s="46"/>
      <c r="AA173" s="46"/>
      <c r="AB173" s="46"/>
      <c r="AC173" s="46"/>
      <c r="AD173" s="46"/>
      <c r="AE173" s="46"/>
      <c r="AF173" s="252"/>
      <c r="AG173" s="252"/>
      <c r="AH173" s="252"/>
      <c r="AI173" s="322"/>
      <c r="AJ173" s="75"/>
      <c r="AK173" s="317" t="str">
        <f ca="1">IF(AND(CT173 = "YES", V173 &lt;&gt; ""), MIN(CS173, V173), CS173)</f>
        <v/>
      </c>
      <c r="AL173" s="313" t="str">
        <f t="shared" ca="1" si="6"/>
        <v/>
      </c>
      <c r="AM173" s="313" t="str">
        <f t="shared" ca="1" si="7"/>
        <v/>
      </c>
      <c r="AN173" s="248"/>
      <c r="AO173" s="46"/>
      <c r="AP173" s="46"/>
      <c r="AQ173" s="248"/>
      <c r="AR173" s="46"/>
      <c r="AS173" s="46"/>
      <c r="AT173" s="248"/>
      <c r="AU173" s="46"/>
      <c r="AV173" s="46"/>
      <c r="AW173" s="248"/>
      <c r="AX173" s="46"/>
      <c r="AY173" s="46"/>
      <c r="AZ173" s="248"/>
      <c r="BA173" s="46"/>
      <c r="BB173" s="46"/>
      <c r="BC173" s="248"/>
      <c r="BD173" s="46"/>
      <c r="BE173" s="46"/>
      <c r="BF173" s="248"/>
      <c r="BG173" s="46"/>
      <c r="BH173" s="46"/>
      <c r="BI173" s="248"/>
      <c r="BJ173" s="46"/>
      <c r="BK173" s="46"/>
      <c r="BL173" s="248"/>
      <c r="BM173" s="46"/>
      <c r="BN173" s="46"/>
      <c r="BO173" s="248"/>
      <c r="BP173" s="46"/>
      <c r="BQ173" s="46"/>
      <c r="BR173" s="248"/>
      <c r="BS173" s="46"/>
      <c r="BT173" s="46"/>
      <c r="BU173" s="248"/>
      <c r="BV173" s="46"/>
      <c r="BW173" s="46"/>
      <c r="BX173" s="248"/>
      <c r="BY173" s="46"/>
      <c r="BZ173" s="46"/>
      <c r="CA173" s="248"/>
      <c r="CB173" s="46"/>
      <c r="CC173" s="46"/>
      <c r="CD173" s="248"/>
      <c r="CE173" s="46"/>
      <c r="CF173" s="46"/>
      <c r="CG173" s="248"/>
      <c r="CH173" s="46"/>
      <c r="CI173" s="46"/>
      <c r="CJ173" s="248"/>
      <c r="CK173" s="46"/>
      <c r="CL173" s="46"/>
      <c r="CM173" s="248"/>
      <c r="CN173" s="46"/>
      <c r="CO173" s="46"/>
      <c r="CP173" s="330"/>
      <c r="CQ173" s="46"/>
      <c r="CR173" s="47"/>
      <c r="CS173" s="156" t="str">
        <f ca="1">IF(MIN(IF(M173="Positive",K173,TODAY()+1),IF(AO173="Positive",AN173,TODAY()+1),IF(AR173="Positive",AQ173,TODAY()+1),IF(AU173="Positive",AT173,TODAY()+1),IF(AX173="Positive",AW173,TODAY()+1),IF(BA173="Positive",AZ173,TODAY()+1),IF(BD173="Positive",BC173,TODAY()+1),IF(BG173="Positive",BF173,TODAY()+1),IF(BJ173="Positive",BI173,TODAY()+1),IF(BM173="Positive",BL173,TODAY()+1),IF(BP173="Positive",BO173,TODAY()+1),IF(BS173="Positive",BR173,TODAY()+1),IF(BV173="Positive",BU173,TODAY()+1),IF(BY173="Positive",BX173,TODAY()+1),IF(CB173="Positive",CA173,TODAY()+1),IF(CE173="Positive",CD173,TODAY()+1),IF(CH173="Positive",CG173,TODAY()+1),IF(CK173="Positive",CJ173,TODAY()+1),IF(CN173="Positive",CM173,TODAY()+1),IF(CR173="Positive",CP173,TODAY()+1))=TODAY()+1,"",MIN(IF(M173="Positive",K173,TODAY()+1),IF(AO173="Positive",AN173,TODAY()+1),IF(AR173="Positive",AQ173,TODAY()+1),IF(AU173="Positive",AT173,TODAY()+1),IF(AX173="Positive",AW173,TODAY()+1),IF(BA173="Positive",AZ173,TODAY()+1),IF(BD173="Positive",BC173,TODAY()+1),IF(BG173="Positive",BF173,TODAY()+1),IF(BJ173="Positive",BI173,TODAY()+1),IF(BM173="Positive",BL173,TODAY()+1),IF(BP173="Positive",BO173,TODAY()+1),IF(BS173="Positive",BR173,TODAY()+1),IF(BV173="Positive",BU173,TODAY()+1),IF(BY173="Positive",BX173,TODAY()+1),IF(CB173="Positive",CA173,TODAY()+1),IF(CE173="Positive",CD173,TODAY()+1),IF(CH173="Positive",CG173,TODAY()+1),IF(CK173="Positive",CJ173,TODAY()+1),IF(CN173="Positive",CM173,TODAY()+1),IF(CR173="Positive",CP173,TODAY()+1)))</f>
        <v/>
      </c>
      <c r="CT173" s="157" t="str">
        <f>IF(OR(M173 = "Positive", AO173 = "Positive", AR173 = "Positive", AU173 = "Positive", AX173 = "Positive", BA173 = "Positive", BD173 = "Positive", BG173 = "Positive", BJ173 = "Positive", BM173 = "Positive", BP173 = "Positive", BS173 = "Positive", BV173 = "Positive", BY173 = "Positive", CB173 = "Positive", CE173 = "Positive", CH173 = "Positive", CK173 = "Positive", CN173 = "Positive", CR173 = "Positive"), "YES", "")</f>
        <v/>
      </c>
    </row>
    <row r="174" spans="1:98" x14ac:dyDescent="0.35">
      <c r="A174" s="163">
        <f t="shared" si="8"/>
        <v>173</v>
      </c>
      <c r="B174" s="144">
        <f>'Facility Information'!$B$9</f>
        <v>0</v>
      </c>
      <c r="C174" s="104"/>
      <c r="D174" s="49"/>
      <c r="E174" s="53"/>
      <c r="F174" s="281"/>
      <c r="G174" s="117"/>
      <c r="H174" s="43"/>
      <c r="I174" s="289"/>
      <c r="J174" s="289"/>
      <c r="K174" s="298"/>
      <c r="L174" s="54"/>
      <c r="M174" s="142"/>
      <c r="N174" s="142"/>
      <c r="O174" s="76"/>
      <c r="P174" s="220"/>
      <c r="Q174" s="52"/>
      <c r="R174" s="82"/>
      <c r="S174" s="83"/>
      <c r="T174" s="53"/>
      <c r="U174" s="55"/>
      <c r="V174" s="56"/>
      <c r="W174" s="46"/>
      <c r="X174" s="46"/>
      <c r="Y174" s="46"/>
      <c r="Z174" s="46"/>
      <c r="AA174" s="46"/>
      <c r="AB174" s="46"/>
      <c r="AC174" s="46"/>
      <c r="AD174" s="46"/>
      <c r="AE174" s="46"/>
      <c r="AF174" s="252"/>
      <c r="AG174" s="252"/>
      <c r="AH174" s="252"/>
      <c r="AI174" s="322"/>
      <c r="AJ174" s="75"/>
      <c r="AK174" s="317" t="str">
        <f ca="1">IF(AND(CT174 = "YES", V174 &lt;&gt; ""), MIN(CS174, V174), CS174)</f>
        <v/>
      </c>
      <c r="AL174" s="313" t="str">
        <f t="shared" ca="1" si="6"/>
        <v/>
      </c>
      <c r="AM174" s="313" t="str">
        <f t="shared" ca="1" si="7"/>
        <v/>
      </c>
      <c r="AN174" s="248"/>
      <c r="AO174" s="46"/>
      <c r="AP174" s="46"/>
      <c r="AQ174" s="248"/>
      <c r="AR174" s="46"/>
      <c r="AS174" s="46"/>
      <c r="AT174" s="248"/>
      <c r="AU174" s="46"/>
      <c r="AV174" s="46"/>
      <c r="AW174" s="248"/>
      <c r="AX174" s="46"/>
      <c r="AY174" s="46"/>
      <c r="AZ174" s="248"/>
      <c r="BA174" s="46"/>
      <c r="BB174" s="46"/>
      <c r="BC174" s="248"/>
      <c r="BD174" s="46"/>
      <c r="BE174" s="46"/>
      <c r="BF174" s="248"/>
      <c r="BG174" s="46"/>
      <c r="BH174" s="46"/>
      <c r="BI174" s="248"/>
      <c r="BJ174" s="46"/>
      <c r="BK174" s="46"/>
      <c r="BL174" s="248"/>
      <c r="BM174" s="46"/>
      <c r="BN174" s="46"/>
      <c r="BO174" s="248"/>
      <c r="BP174" s="46"/>
      <c r="BQ174" s="46"/>
      <c r="BR174" s="248"/>
      <c r="BS174" s="46"/>
      <c r="BT174" s="46"/>
      <c r="BU174" s="248"/>
      <c r="BV174" s="46"/>
      <c r="BW174" s="46"/>
      <c r="BX174" s="248"/>
      <c r="BY174" s="46"/>
      <c r="BZ174" s="46"/>
      <c r="CA174" s="248"/>
      <c r="CB174" s="46"/>
      <c r="CC174" s="46"/>
      <c r="CD174" s="248"/>
      <c r="CE174" s="46"/>
      <c r="CF174" s="46"/>
      <c r="CG174" s="248"/>
      <c r="CH174" s="46"/>
      <c r="CI174" s="46"/>
      <c r="CJ174" s="248"/>
      <c r="CK174" s="46"/>
      <c r="CL174" s="46"/>
      <c r="CM174" s="248"/>
      <c r="CN174" s="46"/>
      <c r="CO174" s="46"/>
      <c r="CP174" s="330"/>
      <c r="CQ174" s="46"/>
      <c r="CR174" s="47"/>
      <c r="CS174" s="156" t="str">
        <f ca="1">IF(MIN(IF(M174="Positive",K174,TODAY()+1),IF(AO174="Positive",AN174,TODAY()+1),IF(AR174="Positive",AQ174,TODAY()+1),IF(AU174="Positive",AT174,TODAY()+1),IF(AX174="Positive",AW174,TODAY()+1),IF(BA174="Positive",AZ174,TODAY()+1),IF(BD174="Positive",BC174,TODAY()+1),IF(BG174="Positive",BF174,TODAY()+1),IF(BJ174="Positive",BI174,TODAY()+1),IF(BM174="Positive",BL174,TODAY()+1),IF(BP174="Positive",BO174,TODAY()+1),IF(BS174="Positive",BR174,TODAY()+1),IF(BV174="Positive",BU174,TODAY()+1),IF(BY174="Positive",BX174,TODAY()+1),IF(CB174="Positive",CA174,TODAY()+1),IF(CE174="Positive",CD174,TODAY()+1),IF(CH174="Positive",CG174,TODAY()+1),IF(CK174="Positive",CJ174,TODAY()+1),IF(CN174="Positive",CM174,TODAY()+1),IF(CR174="Positive",CP174,TODAY()+1))=TODAY()+1,"",MIN(IF(M174="Positive",K174,TODAY()+1),IF(AO174="Positive",AN174,TODAY()+1),IF(AR174="Positive",AQ174,TODAY()+1),IF(AU174="Positive",AT174,TODAY()+1),IF(AX174="Positive",AW174,TODAY()+1),IF(BA174="Positive",AZ174,TODAY()+1),IF(BD174="Positive",BC174,TODAY()+1),IF(BG174="Positive",BF174,TODAY()+1),IF(BJ174="Positive",BI174,TODAY()+1),IF(BM174="Positive",BL174,TODAY()+1),IF(BP174="Positive",BO174,TODAY()+1),IF(BS174="Positive",BR174,TODAY()+1),IF(BV174="Positive",BU174,TODAY()+1),IF(BY174="Positive",BX174,TODAY()+1),IF(CB174="Positive",CA174,TODAY()+1),IF(CE174="Positive",CD174,TODAY()+1),IF(CH174="Positive",CG174,TODAY()+1),IF(CK174="Positive",CJ174,TODAY()+1),IF(CN174="Positive",CM174,TODAY()+1),IF(CR174="Positive",CP174,TODAY()+1)))</f>
        <v/>
      </c>
      <c r="CT174" s="157" t="str">
        <f>IF(OR(M174 = "Positive", AO174 = "Positive", AR174 = "Positive", AU174 = "Positive", AX174 = "Positive", BA174 = "Positive", BD174 = "Positive", BG174 = "Positive", BJ174 = "Positive", BM174 = "Positive", BP174 = "Positive", BS174 = "Positive", BV174 = "Positive", BY174 = "Positive", CB174 = "Positive", CE174 = "Positive", CH174 = "Positive", CK174 = "Positive", CN174 = "Positive", CR174 = "Positive"), "YES", "")</f>
        <v/>
      </c>
    </row>
    <row r="175" spans="1:98" x14ac:dyDescent="0.35">
      <c r="A175" s="163">
        <f t="shared" si="8"/>
        <v>174</v>
      </c>
      <c r="B175" s="144">
        <f>'Facility Information'!$B$9</f>
        <v>0</v>
      </c>
      <c r="C175" s="104"/>
      <c r="D175" s="49"/>
      <c r="E175" s="53"/>
      <c r="F175" s="281"/>
      <c r="G175" s="117"/>
      <c r="H175" s="43"/>
      <c r="I175" s="289"/>
      <c r="J175" s="289"/>
      <c r="K175" s="298"/>
      <c r="L175" s="54"/>
      <c r="M175" s="142"/>
      <c r="N175" s="142"/>
      <c r="O175" s="76"/>
      <c r="P175" s="220"/>
      <c r="Q175" s="52"/>
      <c r="R175" s="82"/>
      <c r="S175" s="83"/>
      <c r="T175" s="53"/>
      <c r="U175" s="55"/>
      <c r="V175" s="56"/>
      <c r="W175" s="46"/>
      <c r="X175" s="46"/>
      <c r="Y175" s="46"/>
      <c r="Z175" s="46"/>
      <c r="AA175" s="46"/>
      <c r="AB175" s="46"/>
      <c r="AC175" s="46"/>
      <c r="AD175" s="46"/>
      <c r="AE175" s="46"/>
      <c r="AF175" s="252"/>
      <c r="AG175" s="252"/>
      <c r="AH175" s="252"/>
      <c r="AI175" s="322"/>
      <c r="AJ175" s="75"/>
      <c r="AK175" s="317" t="str">
        <f ca="1">IF(AND(CT175 = "YES", V175 &lt;&gt; ""), MIN(CS175, V175), CS175)</f>
        <v/>
      </c>
      <c r="AL175" s="313" t="str">
        <f t="shared" ca="1" si="6"/>
        <v/>
      </c>
      <c r="AM175" s="313" t="str">
        <f t="shared" ca="1" si="7"/>
        <v/>
      </c>
      <c r="AN175" s="248"/>
      <c r="AO175" s="46"/>
      <c r="AP175" s="46"/>
      <c r="AQ175" s="248"/>
      <c r="AR175" s="46"/>
      <c r="AS175" s="46"/>
      <c r="AT175" s="248"/>
      <c r="AU175" s="46"/>
      <c r="AV175" s="46"/>
      <c r="AW175" s="248"/>
      <c r="AX175" s="46"/>
      <c r="AY175" s="46"/>
      <c r="AZ175" s="248"/>
      <c r="BA175" s="46"/>
      <c r="BB175" s="46"/>
      <c r="BC175" s="248"/>
      <c r="BD175" s="46"/>
      <c r="BE175" s="46"/>
      <c r="BF175" s="248"/>
      <c r="BG175" s="46"/>
      <c r="BH175" s="46"/>
      <c r="BI175" s="248"/>
      <c r="BJ175" s="46"/>
      <c r="BK175" s="46"/>
      <c r="BL175" s="248"/>
      <c r="BM175" s="46"/>
      <c r="BN175" s="46"/>
      <c r="BO175" s="248"/>
      <c r="BP175" s="46"/>
      <c r="BQ175" s="46"/>
      <c r="BR175" s="248"/>
      <c r="BS175" s="46"/>
      <c r="BT175" s="46"/>
      <c r="BU175" s="248"/>
      <c r="BV175" s="46"/>
      <c r="BW175" s="46"/>
      <c r="BX175" s="248"/>
      <c r="BY175" s="46"/>
      <c r="BZ175" s="46"/>
      <c r="CA175" s="248"/>
      <c r="CB175" s="46"/>
      <c r="CC175" s="46"/>
      <c r="CD175" s="248"/>
      <c r="CE175" s="46"/>
      <c r="CF175" s="46"/>
      <c r="CG175" s="248"/>
      <c r="CH175" s="46"/>
      <c r="CI175" s="46"/>
      <c r="CJ175" s="248"/>
      <c r="CK175" s="46"/>
      <c r="CL175" s="46"/>
      <c r="CM175" s="248"/>
      <c r="CN175" s="46"/>
      <c r="CO175" s="46"/>
      <c r="CP175" s="330"/>
      <c r="CQ175" s="46"/>
      <c r="CR175" s="47"/>
      <c r="CS175" s="156" t="str">
        <f ca="1">IF(MIN(IF(M175="Positive",K175,TODAY()+1),IF(AO175="Positive",AN175,TODAY()+1),IF(AR175="Positive",AQ175,TODAY()+1),IF(AU175="Positive",AT175,TODAY()+1),IF(AX175="Positive",AW175,TODAY()+1),IF(BA175="Positive",AZ175,TODAY()+1),IF(BD175="Positive",BC175,TODAY()+1),IF(BG175="Positive",BF175,TODAY()+1),IF(BJ175="Positive",BI175,TODAY()+1),IF(BM175="Positive",BL175,TODAY()+1),IF(BP175="Positive",BO175,TODAY()+1),IF(BS175="Positive",BR175,TODAY()+1),IF(BV175="Positive",BU175,TODAY()+1),IF(BY175="Positive",BX175,TODAY()+1),IF(CB175="Positive",CA175,TODAY()+1),IF(CE175="Positive",CD175,TODAY()+1),IF(CH175="Positive",CG175,TODAY()+1),IF(CK175="Positive",CJ175,TODAY()+1),IF(CN175="Positive",CM175,TODAY()+1),IF(CR175="Positive",CP175,TODAY()+1))=TODAY()+1,"",MIN(IF(M175="Positive",K175,TODAY()+1),IF(AO175="Positive",AN175,TODAY()+1),IF(AR175="Positive",AQ175,TODAY()+1),IF(AU175="Positive",AT175,TODAY()+1),IF(AX175="Positive",AW175,TODAY()+1),IF(BA175="Positive",AZ175,TODAY()+1),IF(BD175="Positive",BC175,TODAY()+1),IF(BG175="Positive",BF175,TODAY()+1),IF(BJ175="Positive",BI175,TODAY()+1),IF(BM175="Positive",BL175,TODAY()+1),IF(BP175="Positive",BO175,TODAY()+1),IF(BS175="Positive",BR175,TODAY()+1),IF(BV175="Positive",BU175,TODAY()+1),IF(BY175="Positive",BX175,TODAY()+1),IF(CB175="Positive",CA175,TODAY()+1),IF(CE175="Positive",CD175,TODAY()+1),IF(CH175="Positive",CG175,TODAY()+1),IF(CK175="Positive",CJ175,TODAY()+1),IF(CN175="Positive",CM175,TODAY()+1),IF(CR175="Positive",CP175,TODAY()+1)))</f>
        <v/>
      </c>
      <c r="CT175" s="157" t="str">
        <f>IF(OR(M175 = "Positive", AO175 = "Positive", AR175 = "Positive", AU175 = "Positive", AX175 = "Positive", BA175 = "Positive", BD175 = "Positive", BG175 = "Positive", BJ175 = "Positive", BM175 = "Positive", BP175 = "Positive", BS175 = "Positive", BV175 = "Positive", BY175 = "Positive", CB175 = "Positive", CE175 = "Positive", CH175 = "Positive", CK175 = "Positive", CN175 = "Positive", CR175 = "Positive"), "YES", "")</f>
        <v/>
      </c>
    </row>
    <row r="176" spans="1:98" x14ac:dyDescent="0.35">
      <c r="A176" s="163">
        <f t="shared" si="8"/>
        <v>175</v>
      </c>
      <c r="B176" s="144">
        <f>'Facility Information'!$B$9</f>
        <v>0</v>
      </c>
      <c r="C176" s="104"/>
      <c r="D176" s="49"/>
      <c r="E176" s="53"/>
      <c r="F176" s="281"/>
      <c r="G176" s="117"/>
      <c r="H176" s="43"/>
      <c r="I176" s="289"/>
      <c r="J176" s="289"/>
      <c r="K176" s="298"/>
      <c r="L176" s="54"/>
      <c r="M176" s="142"/>
      <c r="N176" s="142"/>
      <c r="O176" s="76"/>
      <c r="P176" s="220"/>
      <c r="Q176" s="52"/>
      <c r="R176" s="82"/>
      <c r="S176" s="83"/>
      <c r="T176" s="53"/>
      <c r="U176" s="55"/>
      <c r="V176" s="56"/>
      <c r="W176" s="46"/>
      <c r="X176" s="46"/>
      <c r="Y176" s="46"/>
      <c r="Z176" s="46"/>
      <c r="AA176" s="46"/>
      <c r="AB176" s="46"/>
      <c r="AC176" s="46"/>
      <c r="AD176" s="46"/>
      <c r="AE176" s="46"/>
      <c r="AF176" s="252"/>
      <c r="AG176" s="252"/>
      <c r="AH176" s="252"/>
      <c r="AI176" s="322"/>
      <c r="AJ176" s="75"/>
      <c r="AK176" s="317" t="str">
        <f ca="1">IF(AND(CT176 = "YES", V176 &lt;&gt; ""), MIN(CS176, V176), CS176)</f>
        <v/>
      </c>
      <c r="AL176" s="313" t="str">
        <f t="shared" ca="1" si="6"/>
        <v/>
      </c>
      <c r="AM176" s="313" t="str">
        <f t="shared" ca="1" si="7"/>
        <v/>
      </c>
      <c r="AN176" s="248"/>
      <c r="AO176" s="46"/>
      <c r="AP176" s="46"/>
      <c r="AQ176" s="248"/>
      <c r="AR176" s="46"/>
      <c r="AS176" s="46"/>
      <c r="AT176" s="248"/>
      <c r="AU176" s="46"/>
      <c r="AV176" s="46"/>
      <c r="AW176" s="248"/>
      <c r="AX176" s="46"/>
      <c r="AY176" s="46"/>
      <c r="AZ176" s="248"/>
      <c r="BA176" s="46"/>
      <c r="BB176" s="46"/>
      <c r="BC176" s="248"/>
      <c r="BD176" s="46"/>
      <c r="BE176" s="46"/>
      <c r="BF176" s="248"/>
      <c r="BG176" s="46"/>
      <c r="BH176" s="46"/>
      <c r="BI176" s="248"/>
      <c r="BJ176" s="46"/>
      <c r="BK176" s="46"/>
      <c r="BL176" s="248"/>
      <c r="BM176" s="46"/>
      <c r="BN176" s="46"/>
      <c r="BO176" s="248"/>
      <c r="BP176" s="46"/>
      <c r="BQ176" s="46"/>
      <c r="BR176" s="248"/>
      <c r="BS176" s="46"/>
      <c r="BT176" s="46"/>
      <c r="BU176" s="248"/>
      <c r="BV176" s="46"/>
      <c r="BW176" s="46"/>
      <c r="BX176" s="248"/>
      <c r="BY176" s="46"/>
      <c r="BZ176" s="46"/>
      <c r="CA176" s="248"/>
      <c r="CB176" s="46"/>
      <c r="CC176" s="46"/>
      <c r="CD176" s="248"/>
      <c r="CE176" s="46"/>
      <c r="CF176" s="46"/>
      <c r="CG176" s="248"/>
      <c r="CH176" s="46"/>
      <c r="CI176" s="46"/>
      <c r="CJ176" s="248"/>
      <c r="CK176" s="46"/>
      <c r="CL176" s="46"/>
      <c r="CM176" s="248"/>
      <c r="CN176" s="46"/>
      <c r="CO176" s="46"/>
      <c r="CP176" s="330"/>
      <c r="CQ176" s="46"/>
      <c r="CR176" s="47"/>
      <c r="CS176" s="156" t="str">
        <f ca="1">IF(MIN(IF(M176="Positive",K176,TODAY()+1),IF(AO176="Positive",AN176,TODAY()+1),IF(AR176="Positive",AQ176,TODAY()+1),IF(AU176="Positive",AT176,TODAY()+1),IF(AX176="Positive",AW176,TODAY()+1),IF(BA176="Positive",AZ176,TODAY()+1),IF(BD176="Positive",BC176,TODAY()+1),IF(BG176="Positive",BF176,TODAY()+1),IF(BJ176="Positive",BI176,TODAY()+1),IF(BM176="Positive",BL176,TODAY()+1),IF(BP176="Positive",BO176,TODAY()+1),IF(BS176="Positive",BR176,TODAY()+1),IF(BV176="Positive",BU176,TODAY()+1),IF(BY176="Positive",BX176,TODAY()+1),IF(CB176="Positive",CA176,TODAY()+1),IF(CE176="Positive",CD176,TODAY()+1),IF(CH176="Positive",CG176,TODAY()+1),IF(CK176="Positive",CJ176,TODAY()+1),IF(CN176="Positive",CM176,TODAY()+1),IF(CR176="Positive",CP176,TODAY()+1))=TODAY()+1,"",MIN(IF(M176="Positive",K176,TODAY()+1),IF(AO176="Positive",AN176,TODAY()+1),IF(AR176="Positive",AQ176,TODAY()+1),IF(AU176="Positive",AT176,TODAY()+1),IF(AX176="Positive",AW176,TODAY()+1),IF(BA176="Positive",AZ176,TODAY()+1),IF(BD176="Positive",BC176,TODAY()+1),IF(BG176="Positive",BF176,TODAY()+1),IF(BJ176="Positive",BI176,TODAY()+1),IF(BM176="Positive",BL176,TODAY()+1),IF(BP176="Positive",BO176,TODAY()+1),IF(BS176="Positive",BR176,TODAY()+1),IF(BV176="Positive",BU176,TODAY()+1),IF(BY176="Positive",BX176,TODAY()+1),IF(CB176="Positive",CA176,TODAY()+1),IF(CE176="Positive",CD176,TODAY()+1),IF(CH176="Positive",CG176,TODAY()+1),IF(CK176="Positive",CJ176,TODAY()+1),IF(CN176="Positive",CM176,TODAY()+1),IF(CR176="Positive",CP176,TODAY()+1)))</f>
        <v/>
      </c>
      <c r="CT176" s="157" t="str">
        <f>IF(OR(M176 = "Positive", AO176 = "Positive", AR176 = "Positive", AU176 = "Positive", AX176 = "Positive", BA176 = "Positive", BD176 = "Positive", BG176 = "Positive", BJ176 = "Positive", BM176 = "Positive", BP176 = "Positive", BS176 = "Positive", BV176 = "Positive", BY176 = "Positive", CB176 = "Positive", CE176 = "Positive", CH176 = "Positive", CK176 = "Positive", CN176 = "Positive", CR176 = "Positive"), "YES", "")</f>
        <v/>
      </c>
    </row>
    <row r="177" spans="1:98" x14ac:dyDescent="0.35">
      <c r="A177" s="163">
        <f t="shared" si="8"/>
        <v>176</v>
      </c>
      <c r="B177" s="144">
        <f>'Facility Information'!$B$9</f>
        <v>0</v>
      </c>
      <c r="C177" s="104"/>
      <c r="D177" s="49"/>
      <c r="E177" s="53"/>
      <c r="F177" s="281"/>
      <c r="G177" s="117"/>
      <c r="H177" s="43"/>
      <c r="I177" s="289"/>
      <c r="J177" s="289"/>
      <c r="K177" s="298"/>
      <c r="L177" s="54"/>
      <c r="M177" s="142"/>
      <c r="N177" s="142"/>
      <c r="O177" s="76"/>
      <c r="P177" s="220"/>
      <c r="Q177" s="52"/>
      <c r="R177" s="82"/>
      <c r="S177" s="83"/>
      <c r="T177" s="53"/>
      <c r="U177" s="55"/>
      <c r="V177" s="56"/>
      <c r="W177" s="46"/>
      <c r="X177" s="46"/>
      <c r="Y177" s="46"/>
      <c r="Z177" s="46"/>
      <c r="AA177" s="46"/>
      <c r="AB177" s="46"/>
      <c r="AC177" s="46"/>
      <c r="AD177" s="46"/>
      <c r="AE177" s="46"/>
      <c r="AF177" s="252"/>
      <c r="AG177" s="252"/>
      <c r="AH177" s="252"/>
      <c r="AI177" s="322"/>
      <c r="AJ177" s="75"/>
      <c r="AK177" s="317" t="str">
        <f ca="1">IF(AND(CT177 = "YES", V177 &lt;&gt; ""), MIN(CS177, V177), CS177)</f>
        <v/>
      </c>
      <c r="AL177" s="313" t="str">
        <f t="shared" ca="1" si="6"/>
        <v/>
      </c>
      <c r="AM177" s="313" t="str">
        <f t="shared" ca="1" si="7"/>
        <v/>
      </c>
      <c r="AN177" s="248"/>
      <c r="AO177" s="46"/>
      <c r="AP177" s="46"/>
      <c r="AQ177" s="248"/>
      <c r="AR177" s="46"/>
      <c r="AS177" s="46"/>
      <c r="AT177" s="248"/>
      <c r="AU177" s="46"/>
      <c r="AV177" s="46"/>
      <c r="AW177" s="248"/>
      <c r="AX177" s="46"/>
      <c r="AY177" s="46"/>
      <c r="AZ177" s="248"/>
      <c r="BA177" s="46"/>
      <c r="BB177" s="46"/>
      <c r="BC177" s="248"/>
      <c r="BD177" s="46"/>
      <c r="BE177" s="46"/>
      <c r="BF177" s="248"/>
      <c r="BG177" s="46"/>
      <c r="BH177" s="46"/>
      <c r="BI177" s="248"/>
      <c r="BJ177" s="46"/>
      <c r="BK177" s="46"/>
      <c r="BL177" s="248"/>
      <c r="BM177" s="46"/>
      <c r="BN177" s="46"/>
      <c r="BO177" s="248"/>
      <c r="BP177" s="46"/>
      <c r="BQ177" s="46"/>
      <c r="BR177" s="248"/>
      <c r="BS177" s="46"/>
      <c r="BT177" s="46"/>
      <c r="BU177" s="248"/>
      <c r="BV177" s="46"/>
      <c r="BW177" s="46"/>
      <c r="BX177" s="248"/>
      <c r="BY177" s="46"/>
      <c r="BZ177" s="46"/>
      <c r="CA177" s="248"/>
      <c r="CB177" s="46"/>
      <c r="CC177" s="46"/>
      <c r="CD177" s="248"/>
      <c r="CE177" s="46"/>
      <c r="CF177" s="46"/>
      <c r="CG177" s="248"/>
      <c r="CH177" s="46"/>
      <c r="CI177" s="46"/>
      <c r="CJ177" s="248"/>
      <c r="CK177" s="46"/>
      <c r="CL177" s="46"/>
      <c r="CM177" s="248"/>
      <c r="CN177" s="46"/>
      <c r="CO177" s="46"/>
      <c r="CP177" s="330"/>
      <c r="CQ177" s="46"/>
      <c r="CR177" s="47"/>
      <c r="CS177" s="156" t="str">
        <f ca="1">IF(MIN(IF(M177="Positive",K177,TODAY()+1),IF(AO177="Positive",AN177,TODAY()+1),IF(AR177="Positive",AQ177,TODAY()+1),IF(AU177="Positive",AT177,TODAY()+1),IF(AX177="Positive",AW177,TODAY()+1),IF(BA177="Positive",AZ177,TODAY()+1),IF(BD177="Positive",BC177,TODAY()+1),IF(BG177="Positive",BF177,TODAY()+1),IF(BJ177="Positive",BI177,TODAY()+1),IF(BM177="Positive",BL177,TODAY()+1),IF(BP177="Positive",BO177,TODAY()+1),IF(BS177="Positive",BR177,TODAY()+1),IF(BV177="Positive",BU177,TODAY()+1),IF(BY177="Positive",BX177,TODAY()+1),IF(CB177="Positive",CA177,TODAY()+1),IF(CE177="Positive",CD177,TODAY()+1),IF(CH177="Positive",CG177,TODAY()+1),IF(CK177="Positive",CJ177,TODAY()+1),IF(CN177="Positive",CM177,TODAY()+1),IF(CR177="Positive",CP177,TODAY()+1))=TODAY()+1,"",MIN(IF(M177="Positive",K177,TODAY()+1),IF(AO177="Positive",AN177,TODAY()+1),IF(AR177="Positive",AQ177,TODAY()+1),IF(AU177="Positive",AT177,TODAY()+1),IF(AX177="Positive",AW177,TODAY()+1),IF(BA177="Positive",AZ177,TODAY()+1),IF(BD177="Positive",BC177,TODAY()+1),IF(BG177="Positive",BF177,TODAY()+1),IF(BJ177="Positive",BI177,TODAY()+1),IF(BM177="Positive",BL177,TODAY()+1),IF(BP177="Positive",BO177,TODAY()+1),IF(BS177="Positive",BR177,TODAY()+1),IF(BV177="Positive",BU177,TODAY()+1),IF(BY177="Positive",BX177,TODAY()+1),IF(CB177="Positive",CA177,TODAY()+1),IF(CE177="Positive",CD177,TODAY()+1),IF(CH177="Positive",CG177,TODAY()+1),IF(CK177="Positive",CJ177,TODAY()+1),IF(CN177="Positive",CM177,TODAY()+1),IF(CR177="Positive",CP177,TODAY()+1)))</f>
        <v/>
      </c>
      <c r="CT177" s="157" t="str">
        <f>IF(OR(M177 = "Positive", AO177 = "Positive", AR177 = "Positive", AU177 = "Positive", AX177 = "Positive", BA177 = "Positive", BD177 = "Positive", BG177 = "Positive", BJ177 = "Positive", BM177 = "Positive", BP177 = "Positive", BS177 = "Positive", BV177 = "Positive", BY177 = "Positive", CB177 = "Positive", CE177 = "Positive", CH177 = "Positive", CK177 = "Positive", CN177 = "Positive", CR177 = "Positive"), "YES", "")</f>
        <v/>
      </c>
    </row>
    <row r="178" spans="1:98" x14ac:dyDescent="0.35">
      <c r="A178" s="163">
        <f t="shared" si="8"/>
        <v>177</v>
      </c>
      <c r="B178" s="144">
        <f>'Facility Information'!$B$9</f>
        <v>0</v>
      </c>
      <c r="C178" s="104"/>
      <c r="D178" s="49"/>
      <c r="E178" s="53"/>
      <c r="F178" s="281"/>
      <c r="G178" s="117"/>
      <c r="H178" s="43"/>
      <c r="I178" s="289"/>
      <c r="J178" s="289"/>
      <c r="K178" s="298"/>
      <c r="L178" s="54"/>
      <c r="M178" s="142"/>
      <c r="N178" s="142"/>
      <c r="O178" s="76"/>
      <c r="P178" s="220"/>
      <c r="Q178" s="52"/>
      <c r="R178" s="82"/>
      <c r="S178" s="83"/>
      <c r="T178" s="53"/>
      <c r="U178" s="55"/>
      <c r="V178" s="56"/>
      <c r="W178" s="46"/>
      <c r="X178" s="46"/>
      <c r="Y178" s="46"/>
      <c r="Z178" s="46"/>
      <c r="AA178" s="46"/>
      <c r="AB178" s="46"/>
      <c r="AC178" s="46"/>
      <c r="AD178" s="46"/>
      <c r="AE178" s="46"/>
      <c r="AF178" s="252"/>
      <c r="AG178" s="252"/>
      <c r="AH178" s="252"/>
      <c r="AI178" s="322"/>
      <c r="AJ178" s="75"/>
      <c r="AK178" s="317" t="str">
        <f ca="1">IF(AND(CT178 = "YES", V178 &lt;&gt; ""), MIN(CS178, V178), CS178)</f>
        <v/>
      </c>
      <c r="AL178" s="313" t="str">
        <f t="shared" ca="1" si="6"/>
        <v/>
      </c>
      <c r="AM178" s="313" t="str">
        <f t="shared" ca="1" si="7"/>
        <v/>
      </c>
      <c r="AN178" s="248"/>
      <c r="AO178" s="46"/>
      <c r="AP178" s="46"/>
      <c r="AQ178" s="248"/>
      <c r="AR178" s="46"/>
      <c r="AS178" s="46"/>
      <c r="AT178" s="248"/>
      <c r="AU178" s="46"/>
      <c r="AV178" s="46"/>
      <c r="AW178" s="248"/>
      <c r="AX178" s="46"/>
      <c r="AY178" s="46"/>
      <c r="AZ178" s="248"/>
      <c r="BA178" s="46"/>
      <c r="BB178" s="46"/>
      <c r="BC178" s="248"/>
      <c r="BD178" s="46"/>
      <c r="BE178" s="46"/>
      <c r="BF178" s="248"/>
      <c r="BG178" s="46"/>
      <c r="BH178" s="46"/>
      <c r="BI178" s="248"/>
      <c r="BJ178" s="46"/>
      <c r="BK178" s="46"/>
      <c r="BL178" s="248"/>
      <c r="BM178" s="46"/>
      <c r="BN178" s="46"/>
      <c r="BO178" s="248"/>
      <c r="BP178" s="46"/>
      <c r="BQ178" s="46"/>
      <c r="BR178" s="248"/>
      <c r="BS178" s="46"/>
      <c r="BT178" s="46"/>
      <c r="BU178" s="248"/>
      <c r="BV178" s="46"/>
      <c r="BW178" s="46"/>
      <c r="BX178" s="248"/>
      <c r="BY178" s="46"/>
      <c r="BZ178" s="46"/>
      <c r="CA178" s="248"/>
      <c r="CB178" s="46"/>
      <c r="CC178" s="46"/>
      <c r="CD178" s="248"/>
      <c r="CE178" s="46"/>
      <c r="CF178" s="46"/>
      <c r="CG178" s="248"/>
      <c r="CH178" s="46"/>
      <c r="CI178" s="46"/>
      <c r="CJ178" s="248"/>
      <c r="CK178" s="46"/>
      <c r="CL178" s="46"/>
      <c r="CM178" s="248"/>
      <c r="CN178" s="46"/>
      <c r="CO178" s="46"/>
      <c r="CP178" s="330"/>
      <c r="CQ178" s="46"/>
      <c r="CR178" s="47"/>
      <c r="CS178" s="156" t="str">
        <f ca="1">IF(MIN(IF(M178="Positive",K178,TODAY()+1),IF(AO178="Positive",AN178,TODAY()+1),IF(AR178="Positive",AQ178,TODAY()+1),IF(AU178="Positive",AT178,TODAY()+1),IF(AX178="Positive",AW178,TODAY()+1),IF(BA178="Positive",AZ178,TODAY()+1),IF(BD178="Positive",BC178,TODAY()+1),IF(BG178="Positive",BF178,TODAY()+1),IF(BJ178="Positive",BI178,TODAY()+1),IF(BM178="Positive",BL178,TODAY()+1),IF(BP178="Positive",BO178,TODAY()+1),IF(BS178="Positive",BR178,TODAY()+1),IF(BV178="Positive",BU178,TODAY()+1),IF(BY178="Positive",BX178,TODAY()+1),IF(CB178="Positive",CA178,TODAY()+1),IF(CE178="Positive",CD178,TODAY()+1),IF(CH178="Positive",CG178,TODAY()+1),IF(CK178="Positive",CJ178,TODAY()+1),IF(CN178="Positive",CM178,TODAY()+1),IF(CR178="Positive",CP178,TODAY()+1))=TODAY()+1,"",MIN(IF(M178="Positive",K178,TODAY()+1),IF(AO178="Positive",AN178,TODAY()+1),IF(AR178="Positive",AQ178,TODAY()+1),IF(AU178="Positive",AT178,TODAY()+1),IF(AX178="Positive",AW178,TODAY()+1),IF(BA178="Positive",AZ178,TODAY()+1),IF(BD178="Positive",BC178,TODAY()+1),IF(BG178="Positive",BF178,TODAY()+1),IF(BJ178="Positive",BI178,TODAY()+1),IF(BM178="Positive",BL178,TODAY()+1),IF(BP178="Positive",BO178,TODAY()+1),IF(BS178="Positive",BR178,TODAY()+1),IF(BV178="Positive",BU178,TODAY()+1),IF(BY178="Positive",BX178,TODAY()+1),IF(CB178="Positive",CA178,TODAY()+1),IF(CE178="Positive",CD178,TODAY()+1),IF(CH178="Positive",CG178,TODAY()+1),IF(CK178="Positive",CJ178,TODAY()+1),IF(CN178="Positive",CM178,TODAY()+1),IF(CR178="Positive",CP178,TODAY()+1)))</f>
        <v/>
      </c>
      <c r="CT178" s="157" t="str">
        <f>IF(OR(M178 = "Positive", AO178 = "Positive", AR178 = "Positive", AU178 = "Positive", AX178 = "Positive", BA178 = "Positive", BD178 = "Positive", BG178 = "Positive", BJ178 = "Positive", BM178 = "Positive", BP178 = "Positive", BS178 = "Positive", BV178 = "Positive", BY178 = "Positive", CB178 = "Positive", CE178 = "Positive", CH178 = "Positive", CK178 = "Positive", CN178 = "Positive", CR178 = "Positive"), "YES", "")</f>
        <v/>
      </c>
    </row>
    <row r="179" spans="1:98" x14ac:dyDescent="0.35">
      <c r="A179" s="163">
        <f t="shared" si="8"/>
        <v>178</v>
      </c>
      <c r="B179" s="144">
        <f>'Facility Information'!$B$9</f>
        <v>0</v>
      </c>
      <c r="C179" s="104"/>
      <c r="D179" s="49"/>
      <c r="E179" s="53"/>
      <c r="F179" s="281"/>
      <c r="G179" s="117"/>
      <c r="H179" s="43"/>
      <c r="I179" s="289"/>
      <c r="J179" s="289"/>
      <c r="K179" s="298"/>
      <c r="L179" s="54"/>
      <c r="M179" s="142"/>
      <c r="N179" s="142"/>
      <c r="O179" s="76"/>
      <c r="P179" s="220"/>
      <c r="Q179" s="52"/>
      <c r="R179" s="82"/>
      <c r="S179" s="83"/>
      <c r="T179" s="53"/>
      <c r="U179" s="55"/>
      <c r="V179" s="56"/>
      <c r="W179" s="46"/>
      <c r="X179" s="46"/>
      <c r="Y179" s="46"/>
      <c r="Z179" s="46"/>
      <c r="AA179" s="46"/>
      <c r="AB179" s="46"/>
      <c r="AC179" s="46"/>
      <c r="AD179" s="46"/>
      <c r="AE179" s="46"/>
      <c r="AF179" s="252"/>
      <c r="AG179" s="252"/>
      <c r="AH179" s="252"/>
      <c r="AI179" s="322"/>
      <c r="AJ179" s="75"/>
      <c r="AK179" s="317" t="str">
        <f ca="1">IF(AND(CT179 = "YES", V179 &lt;&gt; ""), MIN(CS179, V179), CS179)</f>
        <v/>
      </c>
      <c r="AL179" s="313" t="str">
        <f t="shared" ca="1" si="6"/>
        <v/>
      </c>
      <c r="AM179" s="313" t="str">
        <f t="shared" ca="1" si="7"/>
        <v/>
      </c>
      <c r="AN179" s="248"/>
      <c r="AO179" s="46"/>
      <c r="AP179" s="46"/>
      <c r="AQ179" s="248"/>
      <c r="AR179" s="46"/>
      <c r="AS179" s="46"/>
      <c r="AT179" s="248"/>
      <c r="AU179" s="46"/>
      <c r="AV179" s="46"/>
      <c r="AW179" s="248"/>
      <c r="AX179" s="46"/>
      <c r="AY179" s="46"/>
      <c r="AZ179" s="248"/>
      <c r="BA179" s="46"/>
      <c r="BB179" s="46"/>
      <c r="BC179" s="248"/>
      <c r="BD179" s="46"/>
      <c r="BE179" s="46"/>
      <c r="BF179" s="248"/>
      <c r="BG179" s="46"/>
      <c r="BH179" s="46"/>
      <c r="BI179" s="248"/>
      <c r="BJ179" s="46"/>
      <c r="BK179" s="46"/>
      <c r="BL179" s="248"/>
      <c r="BM179" s="46"/>
      <c r="BN179" s="46"/>
      <c r="BO179" s="248"/>
      <c r="BP179" s="46"/>
      <c r="BQ179" s="46"/>
      <c r="BR179" s="248"/>
      <c r="BS179" s="46"/>
      <c r="BT179" s="46"/>
      <c r="BU179" s="248"/>
      <c r="BV179" s="46"/>
      <c r="BW179" s="46"/>
      <c r="BX179" s="248"/>
      <c r="BY179" s="46"/>
      <c r="BZ179" s="46"/>
      <c r="CA179" s="248"/>
      <c r="CB179" s="46"/>
      <c r="CC179" s="46"/>
      <c r="CD179" s="248"/>
      <c r="CE179" s="46"/>
      <c r="CF179" s="46"/>
      <c r="CG179" s="248"/>
      <c r="CH179" s="46"/>
      <c r="CI179" s="46"/>
      <c r="CJ179" s="248"/>
      <c r="CK179" s="46"/>
      <c r="CL179" s="46"/>
      <c r="CM179" s="248"/>
      <c r="CN179" s="46"/>
      <c r="CO179" s="46"/>
      <c r="CP179" s="330"/>
      <c r="CQ179" s="46"/>
      <c r="CR179" s="47"/>
      <c r="CS179" s="156" t="str">
        <f ca="1">IF(MIN(IF(M179="Positive",K179,TODAY()+1),IF(AO179="Positive",AN179,TODAY()+1),IF(AR179="Positive",AQ179,TODAY()+1),IF(AU179="Positive",AT179,TODAY()+1),IF(AX179="Positive",AW179,TODAY()+1),IF(BA179="Positive",AZ179,TODAY()+1),IF(BD179="Positive",BC179,TODAY()+1),IF(BG179="Positive",BF179,TODAY()+1),IF(BJ179="Positive",BI179,TODAY()+1),IF(BM179="Positive",BL179,TODAY()+1),IF(BP179="Positive",BO179,TODAY()+1),IF(BS179="Positive",BR179,TODAY()+1),IF(BV179="Positive",BU179,TODAY()+1),IF(BY179="Positive",BX179,TODAY()+1),IF(CB179="Positive",CA179,TODAY()+1),IF(CE179="Positive",CD179,TODAY()+1),IF(CH179="Positive",CG179,TODAY()+1),IF(CK179="Positive",CJ179,TODAY()+1),IF(CN179="Positive",CM179,TODAY()+1),IF(CR179="Positive",CP179,TODAY()+1))=TODAY()+1,"",MIN(IF(M179="Positive",K179,TODAY()+1),IF(AO179="Positive",AN179,TODAY()+1),IF(AR179="Positive",AQ179,TODAY()+1),IF(AU179="Positive",AT179,TODAY()+1),IF(AX179="Positive",AW179,TODAY()+1),IF(BA179="Positive",AZ179,TODAY()+1),IF(BD179="Positive",BC179,TODAY()+1),IF(BG179="Positive",BF179,TODAY()+1),IF(BJ179="Positive",BI179,TODAY()+1),IF(BM179="Positive",BL179,TODAY()+1),IF(BP179="Positive",BO179,TODAY()+1),IF(BS179="Positive",BR179,TODAY()+1),IF(BV179="Positive",BU179,TODAY()+1),IF(BY179="Positive",BX179,TODAY()+1),IF(CB179="Positive",CA179,TODAY()+1),IF(CE179="Positive",CD179,TODAY()+1),IF(CH179="Positive",CG179,TODAY()+1),IF(CK179="Positive",CJ179,TODAY()+1),IF(CN179="Positive",CM179,TODAY()+1),IF(CR179="Positive",CP179,TODAY()+1)))</f>
        <v/>
      </c>
      <c r="CT179" s="157" t="str">
        <f>IF(OR(M179 = "Positive", AO179 = "Positive", AR179 = "Positive", AU179 = "Positive", AX179 = "Positive", BA179 = "Positive", BD179 = "Positive", BG179 = "Positive", BJ179 = "Positive", BM179 = "Positive", BP179 = "Positive", BS179 = "Positive", BV179 = "Positive", BY179 = "Positive", CB179 = "Positive", CE179 = "Positive", CH179 = "Positive", CK179 = "Positive", CN179 = "Positive", CR179 = "Positive"), "YES", "")</f>
        <v/>
      </c>
    </row>
    <row r="180" spans="1:98" x14ac:dyDescent="0.35">
      <c r="A180" s="163">
        <f t="shared" si="8"/>
        <v>179</v>
      </c>
      <c r="B180" s="144">
        <f>'Facility Information'!$B$9</f>
        <v>0</v>
      </c>
      <c r="C180" s="104"/>
      <c r="D180" s="49"/>
      <c r="E180" s="53"/>
      <c r="F180" s="281"/>
      <c r="G180" s="117"/>
      <c r="H180" s="43"/>
      <c r="I180" s="289"/>
      <c r="J180" s="289"/>
      <c r="K180" s="298"/>
      <c r="L180" s="54"/>
      <c r="M180" s="142"/>
      <c r="N180" s="142"/>
      <c r="O180" s="76"/>
      <c r="P180" s="220"/>
      <c r="Q180" s="52"/>
      <c r="R180" s="82"/>
      <c r="S180" s="83"/>
      <c r="T180" s="53"/>
      <c r="U180" s="55"/>
      <c r="V180" s="56"/>
      <c r="W180" s="46"/>
      <c r="X180" s="46"/>
      <c r="Y180" s="46"/>
      <c r="Z180" s="46"/>
      <c r="AA180" s="46"/>
      <c r="AB180" s="46"/>
      <c r="AC180" s="46"/>
      <c r="AD180" s="46"/>
      <c r="AE180" s="46"/>
      <c r="AF180" s="252"/>
      <c r="AG180" s="252"/>
      <c r="AH180" s="252"/>
      <c r="AI180" s="322"/>
      <c r="AJ180" s="75"/>
      <c r="AK180" s="317" t="str">
        <f ca="1">IF(AND(CT180 = "YES", V180 &lt;&gt; ""), MIN(CS180, V180), CS180)</f>
        <v/>
      </c>
      <c r="AL180" s="313" t="str">
        <f t="shared" ca="1" si="6"/>
        <v/>
      </c>
      <c r="AM180" s="313" t="str">
        <f t="shared" ca="1" si="7"/>
        <v/>
      </c>
      <c r="AN180" s="248"/>
      <c r="AO180" s="46"/>
      <c r="AP180" s="46"/>
      <c r="AQ180" s="248"/>
      <c r="AR180" s="46"/>
      <c r="AS180" s="46"/>
      <c r="AT180" s="248"/>
      <c r="AU180" s="46"/>
      <c r="AV180" s="46"/>
      <c r="AW180" s="248"/>
      <c r="AX180" s="46"/>
      <c r="AY180" s="46"/>
      <c r="AZ180" s="248"/>
      <c r="BA180" s="46"/>
      <c r="BB180" s="46"/>
      <c r="BC180" s="248"/>
      <c r="BD180" s="46"/>
      <c r="BE180" s="46"/>
      <c r="BF180" s="248"/>
      <c r="BG180" s="46"/>
      <c r="BH180" s="46"/>
      <c r="BI180" s="248"/>
      <c r="BJ180" s="46"/>
      <c r="BK180" s="46"/>
      <c r="BL180" s="248"/>
      <c r="BM180" s="46"/>
      <c r="BN180" s="46"/>
      <c r="BO180" s="248"/>
      <c r="BP180" s="46"/>
      <c r="BQ180" s="46"/>
      <c r="BR180" s="248"/>
      <c r="BS180" s="46"/>
      <c r="BT180" s="46"/>
      <c r="BU180" s="248"/>
      <c r="BV180" s="46"/>
      <c r="BW180" s="46"/>
      <c r="BX180" s="248"/>
      <c r="BY180" s="46"/>
      <c r="BZ180" s="46"/>
      <c r="CA180" s="248"/>
      <c r="CB180" s="46"/>
      <c r="CC180" s="46"/>
      <c r="CD180" s="248"/>
      <c r="CE180" s="46"/>
      <c r="CF180" s="46"/>
      <c r="CG180" s="248"/>
      <c r="CH180" s="46"/>
      <c r="CI180" s="46"/>
      <c r="CJ180" s="248"/>
      <c r="CK180" s="46"/>
      <c r="CL180" s="46"/>
      <c r="CM180" s="248"/>
      <c r="CN180" s="46"/>
      <c r="CO180" s="46"/>
      <c r="CP180" s="330"/>
      <c r="CQ180" s="46"/>
      <c r="CR180" s="47"/>
      <c r="CS180" s="156" t="str">
        <f ca="1">IF(MIN(IF(M180="Positive",K180,TODAY()+1),IF(AO180="Positive",AN180,TODAY()+1),IF(AR180="Positive",AQ180,TODAY()+1),IF(AU180="Positive",AT180,TODAY()+1),IF(AX180="Positive",AW180,TODAY()+1),IF(BA180="Positive",AZ180,TODAY()+1),IF(BD180="Positive",BC180,TODAY()+1),IF(BG180="Positive",BF180,TODAY()+1),IF(BJ180="Positive",BI180,TODAY()+1),IF(BM180="Positive",BL180,TODAY()+1),IF(BP180="Positive",BO180,TODAY()+1),IF(BS180="Positive",BR180,TODAY()+1),IF(BV180="Positive",BU180,TODAY()+1),IF(BY180="Positive",BX180,TODAY()+1),IF(CB180="Positive",CA180,TODAY()+1),IF(CE180="Positive",CD180,TODAY()+1),IF(CH180="Positive",CG180,TODAY()+1),IF(CK180="Positive",CJ180,TODAY()+1),IF(CN180="Positive",CM180,TODAY()+1),IF(CR180="Positive",CP180,TODAY()+1))=TODAY()+1,"",MIN(IF(M180="Positive",K180,TODAY()+1),IF(AO180="Positive",AN180,TODAY()+1),IF(AR180="Positive",AQ180,TODAY()+1),IF(AU180="Positive",AT180,TODAY()+1),IF(AX180="Positive",AW180,TODAY()+1),IF(BA180="Positive",AZ180,TODAY()+1),IF(BD180="Positive",BC180,TODAY()+1),IF(BG180="Positive",BF180,TODAY()+1),IF(BJ180="Positive",BI180,TODAY()+1),IF(BM180="Positive",BL180,TODAY()+1),IF(BP180="Positive",BO180,TODAY()+1),IF(BS180="Positive",BR180,TODAY()+1),IF(BV180="Positive",BU180,TODAY()+1),IF(BY180="Positive",BX180,TODAY()+1),IF(CB180="Positive",CA180,TODAY()+1),IF(CE180="Positive",CD180,TODAY()+1),IF(CH180="Positive",CG180,TODAY()+1),IF(CK180="Positive",CJ180,TODAY()+1),IF(CN180="Positive",CM180,TODAY()+1),IF(CR180="Positive",CP180,TODAY()+1)))</f>
        <v/>
      </c>
      <c r="CT180" s="157" t="str">
        <f>IF(OR(M180 = "Positive", AO180 = "Positive", AR180 = "Positive", AU180 = "Positive", AX180 = "Positive", BA180 = "Positive", BD180 = "Positive", BG180 = "Positive", BJ180 = "Positive", BM180 = "Positive", BP180 = "Positive", BS180 = "Positive", BV180 = "Positive", BY180 = "Positive", CB180 = "Positive", CE180 = "Positive", CH180 = "Positive", CK180 = "Positive", CN180 = "Positive", CR180 = "Positive"), "YES", "")</f>
        <v/>
      </c>
    </row>
    <row r="181" spans="1:98" x14ac:dyDescent="0.35">
      <c r="A181" s="163">
        <f t="shared" si="8"/>
        <v>180</v>
      </c>
      <c r="B181" s="144">
        <f>'Facility Information'!$B$9</f>
        <v>0</v>
      </c>
      <c r="C181" s="104"/>
      <c r="D181" s="49"/>
      <c r="E181" s="53"/>
      <c r="F181" s="281"/>
      <c r="G181" s="117"/>
      <c r="H181" s="43"/>
      <c r="I181" s="289"/>
      <c r="J181" s="289"/>
      <c r="K181" s="298"/>
      <c r="L181" s="54"/>
      <c r="M181" s="142"/>
      <c r="N181" s="142"/>
      <c r="O181" s="76"/>
      <c r="P181" s="220"/>
      <c r="Q181" s="52"/>
      <c r="R181" s="82"/>
      <c r="S181" s="83"/>
      <c r="T181" s="53"/>
      <c r="U181" s="55"/>
      <c r="V181" s="56"/>
      <c r="W181" s="46"/>
      <c r="X181" s="46"/>
      <c r="Y181" s="46"/>
      <c r="Z181" s="46"/>
      <c r="AA181" s="46"/>
      <c r="AB181" s="46"/>
      <c r="AC181" s="46"/>
      <c r="AD181" s="46"/>
      <c r="AE181" s="46"/>
      <c r="AF181" s="252"/>
      <c r="AG181" s="252"/>
      <c r="AH181" s="252"/>
      <c r="AI181" s="322"/>
      <c r="AJ181" s="75"/>
      <c r="AK181" s="317" t="str">
        <f ca="1">IF(AND(CT181 = "YES", V181 &lt;&gt; ""), MIN(CS181, V181), CS181)</f>
        <v/>
      </c>
      <c r="AL181" s="313" t="str">
        <f t="shared" ca="1" si="6"/>
        <v/>
      </c>
      <c r="AM181" s="313" t="str">
        <f t="shared" ca="1" si="7"/>
        <v/>
      </c>
      <c r="AN181" s="248"/>
      <c r="AO181" s="46"/>
      <c r="AP181" s="46"/>
      <c r="AQ181" s="248"/>
      <c r="AR181" s="46"/>
      <c r="AS181" s="46"/>
      <c r="AT181" s="248"/>
      <c r="AU181" s="46"/>
      <c r="AV181" s="46"/>
      <c r="AW181" s="248"/>
      <c r="AX181" s="46"/>
      <c r="AY181" s="46"/>
      <c r="AZ181" s="248"/>
      <c r="BA181" s="46"/>
      <c r="BB181" s="46"/>
      <c r="BC181" s="248"/>
      <c r="BD181" s="46"/>
      <c r="BE181" s="46"/>
      <c r="BF181" s="248"/>
      <c r="BG181" s="46"/>
      <c r="BH181" s="46"/>
      <c r="BI181" s="248"/>
      <c r="BJ181" s="46"/>
      <c r="BK181" s="46"/>
      <c r="BL181" s="248"/>
      <c r="BM181" s="46"/>
      <c r="BN181" s="46"/>
      <c r="BO181" s="248"/>
      <c r="BP181" s="46"/>
      <c r="BQ181" s="46"/>
      <c r="BR181" s="248"/>
      <c r="BS181" s="46"/>
      <c r="BT181" s="46"/>
      <c r="BU181" s="248"/>
      <c r="BV181" s="46"/>
      <c r="BW181" s="46"/>
      <c r="BX181" s="248"/>
      <c r="BY181" s="46"/>
      <c r="BZ181" s="46"/>
      <c r="CA181" s="248"/>
      <c r="CB181" s="46"/>
      <c r="CC181" s="46"/>
      <c r="CD181" s="248"/>
      <c r="CE181" s="46"/>
      <c r="CF181" s="46"/>
      <c r="CG181" s="248"/>
      <c r="CH181" s="46"/>
      <c r="CI181" s="46"/>
      <c r="CJ181" s="248"/>
      <c r="CK181" s="46"/>
      <c r="CL181" s="46"/>
      <c r="CM181" s="248"/>
      <c r="CN181" s="46"/>
      <c r="CO181" s="46"/>
      <c r="CP181" s="330"/>
      <c r="CQ181" s="46"/>
      <c r="CR181" s="47"/>
      <c r="CS181" s="156" t="str">
        <f ca="1">IF(MIN(IF(M181="Positive",K181,TODAY()+1),IF(AO181="Positive",AN181,TODAY()+1),IF(AR181="Positive",AQ181,TODAY()+1),IF(AU181="Positive",AT181,TODAY()+1),IF(AX181="Positive",AW181,TODAY()+1),IF(BA181="Positive",AZ181,TODAY()+1),IF(BD181="Positive",BC181,TODAY()+1),IF(BG181="Positive",BF181,TODAY()+1),IF(BJ181="Positive",BI181,TODAY()+1),IF(BM181="Positive",BL181,TODAY()+1),IF(BP181="Positive",BO181,TODAY()+1),IF(BS181="Positive",BR181,TODAY()+1),IF(BV181="Positive",BU181,TODAY()+1),IF(BY181="Positive",BX181,TODAY()+1),IF(CB181="Positive",CA181,TODAY()+1),IF(CE181="Positive",CD181,TODAY()+1),IF(CH181="Positive",CG181,TODAY()+1),IF(CK181="Positive",CJ181,TODAY()+1),IF(CN181="Positive",CM181,TODAY()+1),IF(CR181="Positive",CP181,TODAY()+1))=TODAY()+1,"",MIN(IF(M181="Positive",K181,TODAY()+1),IF(AO181="Positive",AN181,TODAY()+1),IF(AR181="Positive",AQ181,TODAY()+1),IF(AU181="Positive",AT181,TODAY()+1),IF(AX181="Positive",AW181,TODAY()+1),IF(BA181="Positive",AZ181,TODAY()+1),IF(BD181="Positive",BC181,TODAY()+1),IF(BG181="Positive",BF181,TODAY()+1),IF(BJ181="Positive",BI181,TODAY()+1),IF(BM181="Positive",BL181,TODAY()+1),IF(BP181="Positive",BO181,TODAY()+1),IF(BS181="Positive",BR181,TODAY()+1),IF(BV181="Positive",BU181,TODAY()+1),IF(BY181="Positive",BX181,TODAY()+1),IF(CB181="Positive",CA181,TODAY()+1),IF(CE181="Positive",CD181,TODAY()+1),IF(CH181="Positive",CG181,TODAY()+1),IF(CK181="Positive",CJ181,TODAY()+1),IF(CN181="Positive",CM181,TODAY()+1),IF(CR181="Positive",CP181,TODAY()+1)))</f>
        <v/>
      </c>
      <c r="CT181" s="157" t="str">
        <f>IF(OR(M181 = "Positive", AO181 = "Positive", AR181 = "Positive", AU181 = "Positive", AX181 = "Positive", BA181 = "Positive", BD181 = "Positive", BG181 = "Positive", BJ181 = "Positive", BM181 = "Positive", BP181 = "Positive", BS181 = "Positive", BV181 = "Positive", BY181 = "Positive", CB181 = "Positive", CE181 = "Positive", CH181 = "Positive", CK181 = "Positive", CN181 = "Positive", CR181 = "Positive"), "YES", "")</f>
        <v/>
      </c>
    </row>
    <row r="182" spans="1:98" x14ac:dyDescent="0.35">
      <c r="A182" s="163">
        <f t="shared" si="8"/>
        <v>181</v>
      </c>
      <c r="B182" s="144">
        <f>'Facility Information'!$B$9</f>
        <v>0</v>
      </c>
      <c r="C182" s="104"/>
      <c r="D182" s="49"/>
      <c r="E182" s="53"/>
      <c r="F182" s="281"/>
      <c r="G182" s="117"/>
      <c r="H182" s="43"/>
      <c r="I182" s="289"/>
      <c r="J182" s="289"/>
      <c r="K182" s="298"/>
      <c r="L182" s="54"/>
      <c r="M182" s="142"/>
      <c r="N182" s="142"/>
      <c r="O182" s="76"/>
      <c r="P182" s="220"/>
      <c r="Q182" s="52"/>
      <c r="R182" s="82"/>
      <c r="S182" s="83"/>
      <c r="T182" s="53"/>
      <c r="U182" s="55"/>
      <c r="V182" s="56"/>
      <c r="W182" s="46"/>
      <c r="X182" s="46"/>
      <c r="Y182" s="46"/>
      <c r="Z182" s="46"/>
      <c r="AA182" s="46"/>
      <c r="AB182" s="46"/>
      <c r="AC182" s="46"/>
      <c r="AD182" s="46"/>
      <c r="AE182" s="46"/>
      <c r="AF182" s="252"/>
      <c r="AG182" s="252"/>
      <c r="AH182" s="252"/>
      <c r="AI182" s="322"/>
      <c r="AJ182" s="75"/>
      <c r="AK182" s="317" t="str">
        <f ca="1">IF(AND(CT182 = "YES", V182 &lt;&gt; ""), MIN(CS182, V182), CS182)</f>
        <v/>
      </c>
      <c r="AL182" s="313" t="str">
        <f t="shared" ca="1" si="6"/>
        <v/>
      </c>
      <c r="AM182" s="313" t="str">
        <f t="shared" ca="1" si="7"/>
        <v/>
      </c>
      <c r="AN182" s="248"/>
      <c r="AO182" s="46"/>
      <c r="AP182" s="46"/>
      <c r="AQ182" s="248"/>
      <c r="AR182" s="46"/>
      <c r="AS182" s="46"/>
      <c r="AT182" s="248"/>
      <c r="AU182" s="46"/>
      <c r="AV182" s="46"/>
      <c r="AW182" s="248"/>
      <c r="AX182" s="46"/>
      <c r="AY182" s="46"/>
      <c r="AZ182" s="248"/>
      <c r="BA182" s="46"/>
      <c r="BB182" s="46"/>
      <c r="BC182" s="248"/>
      <c r="BD182" s="46"/>
      <c r="BE182" s="46"/>
      <c r="BF182" s="248"/>
      <c r="BG182" s="46"/>
      <c r="BH182" s="46"/>
      <c r="BI182" s="248"/>
      <c r="BJ182" s="46"/>
      <c r="BK182" s="46"/>
      <c r="BL182" s="248"/>
      <c r="BM182" s="46"/>
      <c r="BN182" s="46"/>
      <c r="BO182" s="248"/>
      <c r="BP182" s="46"/>
      <c r="BQ182" s="46"/>
      <c r="BR182" s="248"/>
      <c r="BS182" s="46"/>
      <c r="BT182" s="46"/>
      <c r="BU182" s="248"/>
      <c r="BV182" s="46"/>
      <c r="BW182" s="46"/>
      <c r="BX182" s="248"/>
      <c r="BY182" s="46"/>
      <c r="BZ182" s="46"/>
      <c r="CA182" s="248"/>
      <c r="CB182" s="46"/>
      <c r="CC182" s="46"/>
      <c r="CD182" s="248"/>
      <c r="CE182" s="46"/>
      <c r="CF182" s="46"/>
      <c r="CG182" s="248"/>
      <c r="CH182" s="46"/>
      <c r="CI182" s="46"/>
      <c r="CJ182" s="248"/>
      <c r="CK182" s="46"/>
      <c r="CL182" s="46"/>
      <c r="CM182" s="248"/>
      <c r="CN182" s="46"/>
      <c r="CO182" s="46"/>
      <c r="CP182" s="330"/>
      <c r="CQ182" s="46"/>
      <c r="CR182" s="47"/>
      <c r="CS182" s="156" t="str">
        <f ca="1">IF(MIN(IF(M182="Positive",K182,TODAY()+1),IF(AO182="Positive",AN182,TODAY()+1),IF(AR182="Positive",AQ182,TODAY()+1),IF(AU182="Positive",AT182,TODAY()+1),IF(AX182="Positive",AW182,TODAY()+1),IF(BA182="Positive",AZ182,TODAY()+1),IF(BD182="Positive",BC182,TODAY()+1),IF(BG182="Positive",BF182,TODAY()+1),IF(BJ182="Positive",BI182,TODAY()+1),IF(BM182="Positive",BL182,TODAY()+1),IF(BP182="Positive",BO182,TODAY()+1),IF(BS182="Positive",BR182,TODAY()+1),IF(BV182="Positive",BU182,TODAY()+1),IF(BY182="Positive",BX182,TODAY()+1),IF(CB182="Positive",CA182,TODAY()+1),IF(CE182="Positive",CD182,TODAY()+1),IF(CH182="Positive",CG182,TODAY()+1),IF(CK182="Positive",CJ182,TODAY()+1),IF(CN182="Positive",CM182,TODAY()+1),IF(CR182="Positive",CP182,TODAY()+1))=TODAY()+1,"",MIN(IF(M182="Positive",K182,TODAY()+1),IF(AO182="Positive",AN182,TODAY()+1),IF(AR182="Positive",AQ182,TODAY()+1),IF(AU182="Positive",AT182,TODAY()+1),IF(AX182="Positive",AW182,TODAY()+1),IF(BA182="Positive",AZ182,TODAY()+1),IF(BD182="Positive",BC182,TODAY()+1),IF(BG182="Positive",BF182,TODAY()+1),IF(BJ182="Positive",BI182,TODAY()+1),IF(BM182="Positive",BL182,TODAY()+1),IF(BP182="Positive",BO182,TODAY()+1),IF(BS182="Positive",BR182,TODAY()+1),IF(BV182="Positive",BU182,TODAY()+1),IF(BY182="Positive",BX182,TODAY()+1),IF(CB182="Positive",CA182,TODAY()+1),IF(CE182="Positive",CD182,TODAY()+1),IF(CH182="Positive",CG182,TODAY()+1),IF(CK182="Positive",CJ182,TODAY()+1),IF(CN182="Positive",CM182,TODAY()+1),IF(CR182="Positive",CP182,TODAY()+1)))</f>
        <v/>
      </c>
      <c r="CT182" s="157" t="str">
        <f>IF(OR(M182 = "Positive", AO182 = "Positive", AR182 = "Positive", AU182 = "Positive", AX182 = "Positive", BA182 = "Positive", BD182 = "Positive", BG182 = "Positive", BJ182 = "Positive", BM182 = "Positive", BP182 = "Positive", BS182 = "Positive", BV182 = "Positive", BY182 = "Positive", CB182 = "Positive", CE182 = "Positive", CH182 = "Positive", CK182 = "Positive", CN182 = "Positive", CR182 = "Positive"), "YES", "")</f>
        <v/>
      </c>
    </row>
    <row r="183" spans="1:98" x14ac:dyDescent="0.35">
      <c r="A183" s="163">
        <f t="shared" si="8"/>
        <v>182</v>
      </c>
      <c r="B183" s="144">
        <f>'Facility Information'!$B$9</f>
        <v>0</v>
      </c>
      <c r="C183" s="104"/>
      <c r="D183" s="49"/>
      <c r="E183" s="53"/>
      <c r="F183" s="281"/>
      <c r="G183" s="117"/>
      <c r="H183" s="43"/>
      <c r="I183" s="289"/>
      <c r="J183" s="289"/>
      <c r="K183" s="298"/>
      <c r="L183" s="54"/>
      <c r="M183" s="142"/>
      <c r="N183" s="142"/>
      <c r="O183" s="76"/>
      <c r="P183" s="220"/>
      <c r="Q183" s="52"/>
      <c r="R183" s="82"/>
      <c r="S183" s="83"/>
      <c r="T183" s="53"/>
      <c r="U183" s="55"/>
      <c r="V183" s="56"/>
      <c r="W183" s="46"/>
      <c r="X183" s="46"/>
      <c r="Y183" s="46"/>
      <c r="Z183" s="46"/>
      <c r="AA183" s="46"/>
      <c r="AB183" s="46"/>
      <c r="AC183" s="46"/>
      <c r="AD183" s="46"/>
      <c r="AE183" s="46"/>
      <c r="AF183" s="252"/>
      <c r="AG183" s="252"/>
      <c r="AH183" s="252"/>
      <c r="AI183" s="322"/>
      <c r="AJ183" s="75"/>
      <c r="AK183" s="317" t="str">
        <f ca="1">IF(AND(CT183 = "YES", V183 &lt;&gt; ""), MIN(CS183, V183), CS183)</f>
        <v/>
      </c>
      <c r="AL183" s="313" t="str">
        <f t="shared" ca="1" si="6"/>
        <v/>
      </c>
      <c r="AM183" s="313" t="str">
        <f t="shared" ca="1" si="7"/>
        <v/>
      </c>
      <c r="AN183" s="248"/>
      <c r="AO183" s="46"/>
      <c r="AP183" s="46"/>
      <c r="AQ183" s="248"/>
      <c r="AR183" s="46"/>
      <c r="AS183" s="46"/>
      <c r="AT183" s="248"/>
      <c r="AU183" s="46"/>
      <c r="AV183" s="46"/>
      <c r="AW183" s="248"/>
      <c r="AX183" s="46"/>
      <c r="AY183" s="46"/>
      <c r="AZ183" s="248"/>
      <c r="BA183" s="46"/>
      <c r="BB183" s="46"/>
      <c r="BC183" s="248"/>
      <c r="BD183" s="46"/>
      <c r="BE183" s="46"/>
      <c r="BF183" s="248"/>
      <c r="BG183" s="46"/>
      <c r="BH183" s="46"/>
      <c r="BI183" s="248"/>
      <c r="BJ183" s="46"/>
      <c r="BK183" s="46"/>
      <c r="BL183" s="248"/>
      <c r="BM183" s="46"/>
      <c r="BN183" s="46"/>
      <c r="BO183" s="248"/>
      <c r="BP183" s="46"/>
      <c r="BQ183" s="46"/>
      <c r="BR183" s="248"/>
      <c r="BS183" s="46"/>
      <c r="BT183" s="46"/>
      <c r="BU183" s="248"/>
      <c r="BV183" s="46"/>
      <c r="BW183" s="46"/>
      <c r="BX183" s="248"/>
      <c r="BY183" s="46"/>
      <c r="BZ183" s="46"/>
      <c r="CA183" s="248"/>
      <c r="CB183" s="46"/>
      <c r="CC183" s="46"/>
      <c r="CD183" s="248"/>
      <c r="CE183" s="46"/>
      <c r="CF183" s="46"/>
      <c r="CG183" s="248"/>
      <c r="CH183" s="46"/>
      <c r="CI183" s="46"/>
      <c r="CJ183" s="248"/>
      <c r="CK183" s="46"/>
      <c r="CL183" s="46"/>
      <c r="CM183" s="248"/>
      <c r="CN183" s="46"/>
      <c r="CO183" s="46"/>
      <c r="CP183" s="330"/>
      <c r="CQ183" s="46"/>
      <c r="CR183" s="47"/>
      <c r="CS183" s="156" t="str">
        <f ca="1">IF(MIN(IF(M183="Positive",K183,TODAY()+1),IF(AO183="Positive",AN183,TODAY()+1),IF(AR183="Positive",AQ183,TODAY()+1),IF(AU183="Positive",AT183,TODAY()+1),IF(AX183="Positive",AW183,TODAY()+1),IF(BA183="Positive",AZ183,TODAY()+1),IF(BD183="Positive",BC183,TODAY()+1),IF(BG183="Positive",BF183,TODAY()+1),IF(BJ183="Positive",BI183,TODAY()+1),IF(BM183="Positive",BL183,TODAY()+1),IF(BP183="Positive",BO183,TODAY()+1),IF(BS183="Positive",BR183,TODAY()+1),IF(BV183="Positive",BU183,TODAY()+1),IF(BY183="Positive",BX183,TODAY()+1),IF(CB183="Positive",CA183,TODAY()+1),IF(CE183="Positive",CD183,TODAY()+1),IF(CH183="Positive",CG183,TODAY()+1),IF(CK183="Positive",CJ183,TODAY()+1),IF(CN183="Positive",CM183,TODAY()+1),IF(CR183="Positive",CP183,TODAY()+1))=TODAY()+1,"",MIN(IF(M183="Positive",K183,TODAY()+1),IF(AO183="Positive",AN183,TODAY()+1),IF(AR183="Positive",AQ183,TODAY()+1),IF(AU183="Positive",AT183,TODAY()+1),IF(AX183="Positive",AW183,TODAY()+1),IF(BA183="Positive",AZ183,TODAY()+1),IF(BD183="Positive",BC183,TODAY()+1),IF(BG183="Positive",BF183,TODAY()+1),IF(BJ183="Positive",BI183,TODAY()+1),IF(BM183="Positive",BL183,TODAY()+1),IF(BP183="Positive",BO183,TODAY()+1),IF(BS183="Positive",BR183,TODAY()+1),IF(BV183="Positive",BU183,TODAY()+1),IF(BY183="Positive",BX183,TODAY()+1),IF(CB183="Positive",CA183,TODAY()+1),IF(CE183="Positive",CD183,TODAY()+1),IF(CH183="Positive",CG183,TODAY()+1),IF(CK183="Positive",CJ183,TODAY()+1),IF(CN183="Positive",CM183,TODAY()+1),IF(CR183="Positive",CP183,TODAY()+1)))</f>
        <v/>
      </c>
      <c r="CT183" s="157" t="str">
        <f>IF(OR(M183 = "Positive", AO183 = "Positive", AR183 = "Positive", AU183 = "Positive", AX183 = "Positive", BA183 = "Positive", BD183 = "Positive", BG183 = "Positive", BJ183 = "Positive", BM183 = "Positive", BP183 = "Positive", BS183 = "Positive", BV183 = "Positive", BY183 = "Positive", CB183 = "Positive", CE183 = "Positive", CH183 = "Positive", CK183 = "Positive", CN183 = "Positive", CR183 = "Positive"), "YES", "")</f>
        <v/>
      </c>
    </row>
    <row r="184" spans="1:98" x14ac:dyDescent="0.35">
      <c r="A184" s="163">
        <f t="shared" si="8"/>
        <v>183</v>
      </c>
      <c r="B184" s="144">
        <f>'Facility Information'!$B$9</f>
        <v>0</v>
      </c>
      <c r="C184" s="104"/>
      <c r="D184" s="49"/>
      <c r="E184" s="53"/>
      <c r="F184" s="281"/>
      <c r="G184" s="117"/>
      <c r="H184" s="43"/>
      <c r="I184" s="289"/>
      <c r="J184" s="289"/>
      <c r="K184" s="298"/>
      <c r="L184" s="54"/>
      <c r="M184" s="142"/>
      <c r="N184" s="142"/>
      <c r="O184" s="76"/>
      <c r="P184" s="220"/>
      <c r="Q184" s="52"/>
      <c r="R184" s="82"/>
      <c r="S184" s="83"/>
      <c r="T184" s="53"/>
      <c r="U184" s="55"/>
      <c r="V184" s="56"/>
      <c r="W184" s="46"/>
      <c r="X184" s="46"/>
      <c r="Y184" s="46"/>
      <c r="Z184" s="46"/>
      <c r="AA184" s="46"/>
      <c r="AB184" s="46"/>
      <c r="AC184" s="46"/>
      <c r="AD184" s="46"/>
      <c r="AE184" s="46"/>
      <c r="AF184" s="252"/>
      <c r="AG184" s="252"/>
      <c r="AH184" s="252"/>
      <c r="AI184" s="322"/>
      <c r="AJ184" s="75"/>
      <c r="AK184" s="317" t="str">
        <f ca="1">IF(AND(CT184 = "YES", V184 &lt;&gt; ""), MIN(CS184, V184), CS184)</f>
        <v/>
      </c>
      <c r="AL184" s="313" t="str">
        <f t="shared" ca="1" si="6"/>
        <v/>
      </c>
      <c r="AM184" s="313" t="str">
        <f t="shared" ca="1" si="7"/>
        <v/>
      </c>
      <c r="AN184" s="248"/>
      <c r="AO184" s="46"/>
      <c r="AP184" s="46"/>
      <c r="AQ184" s="248"/>
      <c r="AR184" s="46"/>
      <c r="AS184" s="46"/>
      <c r="AT184" s="248"/>
      <c r="AU184" s="46"/>
      <c r="AV184" s="46"/>
      <c r="AW184" s="248"/>
      <c r="AX184" s="46"/>
      <c r="AY184" s="46"/>
      <c r="AZ184" s="248"/>
      <c r="BA184" s="46"/>
      <c r="BB184" s="46"/>
      <c r="BC184" s="248"/>
      <c r="BD184" s="46"/>
      <c r="BE184" s="46"/>
      <c r="BF184" s="248"/>
      <c r="BG184" s="46"/>
      <c r="BH184" s="46"/>
      <c r="BI184" s="248"/>
      <c r="BJ184" s="46"/>
      <c r="BK184" s="46"/>
      <c r="BL184" s="248"/>
      <c r="BM184" s="46"/>
      <c r="BN184" s="46"/>
      <c r="BO184" s="248"/>
      <c r="BP184" s="46"/>
      <c r="BQ184" s="46"/>
      <c r="BR184" s="248"/>
      <c r="BS184" s="46"/>
      <c r="BT184" s="46"/>
      <c r="BU184" s="248"/>
      <c r="BV184" s="46"/>
      <c r="BW184" s="46"/>
      <c r="BX184" s="248"/>
      <c r="BY184" s="46"/>
      <c r="BZ184" s="46"/>
      <c r="CA184" s="248"/>
      <c r="CB184" s="46"/>
      <c r="CC184" s="46"/>
      <c r="CD184" s="248"/>
      <c r="CE184" s="46"/>
      <c r="CF184" s="46"/>
      <c r="CG184" s="248"/>
      <c r="CH184" s="46"/>
      <c r="CI184" s="46"/>
      <c r="CJ184" s="248"/>
      <c r="CK184" s="46"/>
      <c r="CL184" s="46"/>
      <c r="CM184" s="248"/>
      <c r="CN184" s="46"/>
      <c r="CO184" s="46"/>
      <c r="CP184" s="330"/>
      <c r="CQ184" s="46"/>
      <c r="CR184" s="47"/>
      <c r="CS184" s="156" t="str">
        <f ca="1">IF(MIN(IF(M184="Positive",K184,TODAY()+1),IF(AO184="Positive",AN184,TODAY()+1),IF(AR184="Positive",AQ184,TODAY()+1),IF(AU184="Positive",AT184,TODAY()+1),IF(AX184="Positive",AW184,TODAY()+1),IF(BA184="Positive",AZ184,TODAY()+1),IF(BD184="Positive",BC184,TODAY()+1),IF(BG184="Positive",BF184,TODAY()+1),IF(BJ184="Positive",BI184,TODAY()+1),IF(BM184="Positive",BL184,TODAY()+1),IF(BP184="Positive",BO184,TODAY()+1),IF(BS184="Positive",BR184,TODAY()+1),IF(BV184="Positive",BU184,TODAY()+1),IF(BY184="Positive",BX184,TODAY()+1),IF(CB184="Positive",CA184,TODAY()+1),IF(CE184="Positive",CD184,TODAY()+1),IF(CH184="Positive",CG184,TODAY()+1),IF(CK184="Positive",CJ184,TODAY()+1),IF(CN184="Positive",CM184,TODAY()+1),IF(CR184="Positive",CP184,TODAY()+1))=TODAY()+1,"",MIN(IF(M184="Positive",K184,TODAY()+1),IF(AO184="Positive",AN184,TODAY()+1),IF(AR184="Positive",AQ184,TODAY()+1),IF(AU184="Positive",AT184,TODAY()+1),IF(AX184="Positive",AW184,TODAY()+1),IF(BA184="Positive",AZ184,TODAY()+1),IF(BD184="Positive",BC184,TODAY()+1),IF(BG184="Positive",BF184,TODAY()+1),IF(BJ184="Positive",BI184,TODAY()+1),IF(BM184="Positive",BL184,TODAY()+1),IF(BP184="Positive",BO184,TODAY()+1),IF(BS184="Positive",BR184,TODAY()+1),IF(BV184="Positive",BU184,TODAY()+1),IF(BY184="Positive",BX184,TODAY()+1),IF(CB184="Positive",CA184,TODAY()+1),IF(CE184="Positive",CD184,TODAY()+1),IF(CH184="Positive",CG184,TODAY()+1),IF(CK184="Positive",CJ184,TODAY()+1),IF(CN184="Positive",CM184,TODAY()+1),IF(CR184="Positive",CP184,TODAY()+1)))</f>
        <v/>
      </c>
      <c r="CT184" s="157" t="str">
        <f>IF(OR(M184 = "Positive", AO184 = "Positive", AR184 = "Positive", AU184 = "Positive", AX184 = "Positive", BA184 = "Positive", BD184 = "Positive", BG184 = "Positive", BJ184 = "Positive", BM184 = "Positive", BP184 = "Positive", BS184 = "Positive", BV184 = "Positive", BY184 = "Positive", CB184 = "Positive", CE184 = "Positive", CH184 = "Positive", CK184 = "Positive", CN184 = "Positive", CR184 = "Positive"), "YES", "")</f>
        <v/>
      </c>
    </row>
    <row r="185" spans="1:98" x14ac:dyDescent="0.35">
      <c r="A185" s="163">
        <f t="shared" si="8"/>
        <v>184</v>
      </c>
      <c r="B185" s="144">
        <f>'Facility Information'!$B$9</f>
        <v>0</v>
      </c>
      <c r="C185" s="104"/>
      <c r="D185" s="49"/>
      <c r="E185" s="53"/>
      <c r="F185" s="281"/>
      <c r="G185" s="117"/>
      <c r="H185" s="43"/>
      <c r="I185" s="289"/>
      <c r="J185" s="289"/>
      <c r="K185" s="298"/>
      <c r="L185" s="54"/>
      <c r="M185" s="142"/>
      <c r="N185" s="142"/>
      <c r="O185" s="76"/>
      <c r="P185" s="220"/>
      <c r="Q185" s="52"/>
      <c r="R185" s="82"/>
      <c r="S185" s="83"/>
      <c r="T185" s="53"/>
      <c r="U185" s="55"/>
      <c r="V185" s="56"/>
      <c r="W185" s="46"/>
      <c r="X185" s="46"/>
      <c r="Y185" s="46"/>
      <c r="Z185" s="46"/>
      <c r="AA185" s="46"/>
      <c r="AB185" s="46"/>
      <c r="AC185" s="46"/>
      <c r="AD185" s="46"/>
      <c r="AE185" s="46"/>
      <c r="AF185" s="252"/>
      <c r="AG185" s="252"/>
      <c r="AH185" s="252"/>
      <c r="AI185" s="322"/>
      <c r="AJ185" s="75"/>
      <c r="AK185" s="317" t="str">
        <f ca="1">IF(AND(CT185 = "YES", V185 &lt;&gt; ""), MIN(CS185, V185), CS185)</f>
        <v/>
      </c>
      <c r="AL185" s="313" t="str">
        <f t="shared" ca="1" si="6"/>
        <v/>
      </c>
      <c r="AM185" s="313" t="str">
        <f t="shared" ca="1" si="7"/>
        <v/>
      </c>
      <c r="AN185" s="248"/>
      <c r="AO185" s="46"/>
      <c r="AP185" s="46"/>
      <c r="AQ185" s="248"/>
      <c r="AR185" s="46"/>
      <c r="AS185" s="46"/>
      <c r="AT185" s="248"/>
      <c r="AU185" s="46"/>
      <c r="AV185" s="46"/>
      <c r="AW185" s="248"/>
      <c r="AX185" s="46"/>
      <c r="AY185" s="46"/>
      <c r="AZ185" s="248"/>
      <c r="BA185" s="46"/>
      <c r="BB185" s="46"/>
      <c r="BC185" s="248"/>
      <c r="BD185" s="46"/>
      <c r="BE185" s="46"/>
      <c r="BF185" s="248"/>
      <c r="BG185" s="46"/>
      <c r="BH185" s="46"/>
      <c r="BI185" s="248"/>
      <c r="BJ185" s="46"/>
      <c r="BK185" s="46"/>
      <c r="BL185" s="248"/>
      <c r="BM185" s="46"/>
      <c r="BN185" s="46"/>
      <c r="BO185" s="248"/>
      <c r="BP185" s="46"/>
      <c r="BQ185" s="46"/>
      <c r="BR185" s="248"/>
      <c r="BS185" s="46"/>
      <c r="BT185" s="46"/>
      <c r="BU185" s="248"/>
      <c r="BV185" s="46"/>
      <c r="BW185" s="46"/>
      <c r="BX185" s="248"/>
      <c r="BY185" s="46"/>
      <c r="BZ185" s="46"/>
      <c r="CA185" s="248"/>
      <c r="CB185" s="46"/>
      <c r="CC185" s="46"/>
      <c r="CD185" s="248"/>
      <c r="CE185" s="46"/>
      <c r="CF185" s="46"/>
      <c r="CG185" s="248"/>
      <c r="CH185" s="46"/>
      <c r="CI185" s="46"/>
      <c r="CJ185" s="248"/>
      <c r="CK185" s="46"/>
      <c r="CL185" s="46"/>
      <c r="CM185" s="248"/>
      <c r="CN185" s="46"/>
      <c r="CO185" s="46"/>
      <c r="CP185" s="330"/>
      <c r="CQ185" s="46"/>
      <c r="CR185" s="47"/>
      <c r="CS185" s="156" t="str">
        <f ca="1">IF(MIN(IF(M185="Positive",K185,TODAY()+1),IF(AO185="Positive",AN185,TODAY()+1),IF(AR185="Positive",AQ185,TODAY()+1),IF(AU185="Positive",AT185,TODAY()+1),IF(AX185="Positive",AW185,TODAY()+1),IF(BA185="Positive",AZ185,TODAY()+1),IF(BD185="Positive",BC185,TODAY()+1),IF(BG185="Positive",BF185,TODAY()+1),IF(BJ185="Positive",BI185,TODAY()+1),IF(BM185="Positive",BL185,TODAY()+1),IF(BP185="Positive",BO185,TODAY()+1),IF(BS185="Positive",BR185,TODAY()+1),IF(BV185="Positive",BU185,TODAY()+1),IF(BY185="Positive",BX185,TODAY()+1),IF(CB185="Positive",CA185,TODAY()+1),IF(CE185="Positive",CD185,TODAY()+1),IF(CH185="Positive",CG185,TODAY()+1),IF(CK185="Positive",CJ185,TODAY()+1),IF(CN185="Positive",CM185,TODAY()+1),IF(CR185="Positive",CP185,TODAY()+1))=TODAY()+1,"",MIN(IF(M185="Positive",K185,TODAY()+1),IF(AO185="Positive",AN185,TODAY()+1),IF(AR185="Positive",AQ185,TODAY()+1),IF(AU185="Positive",AT185,TODAY()+1),IF(AX185="Positive",AW185,TODAY()+1),IF(BA185="Positive",AZ185,TODAY()+1),IF(BD185="Positive",BC185,TODAY()+1),IF(BG185="Positive",BF185,TODAY()+1),IF(BJ185="Positive",BI185,TODAY()+1),IF(BM185="Positive",BL185,TODAY()+1),IF(BP185="Positive",BO185,TODAY()+1),IF(BS185="Positive",BR185,TODAY()+1),IF(BV185="Positive",BU185,TODAY()+1),IF(BY185="Positive",BX185,TODAY()+1),IF(CB185="Positive",CA185,TODAY()+1),IF(CE185="Positive",CD185,TODAY()+1),IF(CH185="Positive",CG185,TODAY()+1),IF(CK185="Positive",CJ185,TODAY()+1),IF(CN185="Positive",CM185,TODAY()+1),IF(CR185="Positive",CP185,TODAY()+1)))</f>
        <v/>
      </c>
      <c r="CT185" s="157" t="str">
        <f>IF(OR(M185 = "Positive", AO185 = "Positive", AR185 = "Positive", AU185 = "Positive", AX185 = "Positive", BA185 = "Positive", BD185 = "Positive", BG185 = "Positive", BJ185 = "Positive", BM185 = "Positive", BP185 = "Positive", BS185 = "Positive", BV185 = "Positive", BY185 = "Positive", CB185 = "Positive", CE185 = "Positive", CH185 = "Positive", CK185 = "Positive", CN185 = "Positive", CR185 = "Positive"), "YES", "")</f>
        <v/>
      </c>
    </row>
    <row r="186" spans="1:98" x14ac:dyDescent="0.35">
      <c r="A186" s="163">
        <f t="shared" si="8"/>
        <v>185</v>
      </c>
      <c r="B186" s="144">
        <f>'Facility Information'!$B$9</f>
        <v>0</v>
      </c>
      <c r="C186" s="104"/>
      <c r="D186" s="49"/>
      <c r="E186" s="53"/>
      <c r="F186" s="281"/>
      <c r="G186" s="117"/>
      <c r="H186" s="43"/>
      <c r="I186" s="289"/>
      <c r="J186" s="289"/>
      <c r="K186" s="298"/>
      <c r="L186" s="54"/>
      <c r="M186" s="142"/>
      <c r="N186" s="142"/>
      <c r="O186" s="76"/>
      <c r="P186" s="220"/>
      <c r="Q186" s="52"/>
      <c r="R186" s="82"/>
      <c r="S186" s="83"/>
      <c r="T186" s="53"/>
      <c r="U186" s="55"/>
      <c r="V186" s="56"/>
      <c r="W186" s="46"/>
      <c r="X186" s="46"/>
      <c r="Y186" s="46"/>
      <c r="Z186" s="46"/>
      <c r="AA186" s="46"/>
      <c r="AB186" s="46"/>
      <c r="AC186" s="46"/>
      <c r="AD186" s="46"/>
      <c r="AE186" s="46"/>
      <c r="AF186" s="252"/>
      <c r="AG186" s="252"/>
      <c r="AH186" s="252"/>
      <c r="AI186" s="322"/>
      <c r="AJ186" s="75"/>
      <c r="AK186" s="317" t="str">
        <f ca="1">IF(AND(CT186 = "YES", V186 &lt;&gt; ""), MIN(CS186, V186), CS186)</f>
        <v/>
      </c>
      <c r="AL186" s="313" t="str">
        <f t="shared" ca="1" si="6"/>
        <v/>
      </c>
      <c r="AM186" s="313" t="str">
        <f t="shared" ca="1" si="7"/>
        <v/>
      </c>
      <c r="AN186" s="248"/>
      <c r="AO186" s="46"/>
      <c r="AP186" s="46"/>
      <c r="AQ186" s="248"/>
      <c r="AR186" s="46"/>
      <c r="AS186" s="46"/>
      <c r="AT186" s="248"/>
      <c r="AU186" s="46"/>
      <c r="AV186" s="46"/>
      <c r="AW186" s="248"/>
      <c r="AX186" s="46"/>
      <c r="AY186" s="46"/>
      <c r="AZ186" s="248"/>
      <c r="BA186" s="46"/>
      <c r="BB186" s="46"/>
      <c r="BC186" s="248"/>
      <c r="BD186" s="46"/>
      <c r="BE186" s="46"/>
      <c r="BF186" s="248"/>
      <c r="BG186" s="46"/>
      <c r="BH186" s="46"/>
      <c r="BI186" s="248"/>
      <c r="BJ186" s="46"/>
      <c r="BK186" s="46"/>
      <c r="BL186" s="248"/>
      <c r="BM186" s="46"/>
      <c r="BN186" s="46"/>
      <c r="BO186" s="248"/>
      <c r="BP186" s="46"/>
      <c r="BQ186" s="46"/>
      <c r="BR186" s="248"/>
      <c r="BS186" s="46"/>
      <c r="BT186" s="46"/>
      <c r="BU186" s="248"/>
      <c r="BV186" s="46"/>
      <c r="BW186" s="46"/>
      <c r="BX186" s="248"/>
      <c r="BY186" s="46"/>
      <c r="BZ186" s="46"/>
      <c r="CA186" s="248"/>
      <c r="CB186" s="46"/>
      <c r="CC186" s="46"/>
      <c r="CD186" s="248"/>
      <c r="CE186" s="46"/>
      <c r="CF186" s="46"/>
      <c r="CG186" s="248"/>
      <c r="CH186" s="46"/>
      <c r="CI186" s="46"/>
      <c r="CJ186" s="248"/>
      <c r="CK186" s="46"/>
      <c r="CL186" s="46"/>
      <c r="CM186" s="248"/>
      <c r="CN186" s="46"/>
      <c r="CO186" s="46"/>
      <c r="CP186" s="330"/>
      <c r="CQ186" s="46"/>
      <c r="CR186" s="47"/>
      <c r="CS186" s="156" t="str">
        <f ca="1">IF(MIN(IF(M186="Positive",K186,TODAY()+1),IF(AO186="Positive",AN186,TODAY()+1),IF(AR186="Positive",AQ186,TODAY()+1),IF(AU186="Positive",AT186,TODAY()+1),IF(AX186="Positive",AW186,TODAY()+1),IF(BA186="Positive",AZ186,TODAY()+1),IF(BD186="Positive",BC186,TODAY()+1),IF(BG186="Positive",BF186,TODAY()+1),IF(BJ186="Positive",BI186,TODAY()+1),IF(BM186="Positive",BL186,TODAY()+1),IF(BP186="Positive",BO186,TODAY()+1),IF(BS186="Positive",BR186,TODAY()+1),IF(BV186="Positive",BU186,TODAY()+1),IF(BY186="Positive",BX186,TODAY()+1),IF(CB186="Positive",CA186,TODAY()+1),IF(CE186="Positive",CD186,TODAY()+1),IF(CH186="Positive",CG186,TODAY()+1),IF(CK186="Positive",CJ186,TODAY()+1),IF(CN186="Positive",CM186,TODAY()+1),IF(CR186="Positive",CP186,TODAY()+1))=TODAY()+1,"",MIN(IF(M186="Positive",K186,TODAY()+1),IF(AO186="Positive",AN186,TODAY()+1),IF(AR186="Positive",AQ186,TODAY()+1),IF(AU186="Positive",AT186,TODAY()+1),IF(AX186="Positive",AW186,TODAY()+1),IF(BA186="Positive",AZ186,TODAY()+1),IF(BD186="Positive",BC186,TODAY()+1),IF(BG186="Positive",BF186,TODAY()+1),IF(BJ186="Positive",BI186,TODAY()+1),IF(BM186="Positive",BL186,TODAY()+1),IF(BP186="Positive",BO186,TODAY()+1),IF(BS186="Positive",BR186,TODAY()+1),IF(BV186="Positive",BU186,TODAY()+1),IF(BY186="Positive",BX186,TODAY()+1),IF(CB186="Positive",CA186,TODAY()+1),IF(CE186="Positive",CD186,TODAY()+1),IF(CH186="Positive",CG186,TODAY()+1),IF(CK186="Positive",CJ186,TODAY()+1),IF(CN186="Positive",CM186,TODAY()+1),IF(CR186="Positive",CP186,TODAY()+1)))</f>
        <v/>
      </c>
      <c r="CT186" s="157" t="str">
        <f>IF(OR(M186 = "Positive", AO186 = "Positive", AR186 = "Positive", AU186 = "Positive", AX186 = "Positive", BA186 = "Positive", BD186 = "Positive", BG186 = "Positive", BJ186 = "Positive", BM186 = "Positive", BP186 = "Positive", BS186 = "Positive", BV186 = "Positive", BY186 = "Positive", CB186 = "Positive", CE186 = "Positive", CH186 = "Positive", CK186 = "Positive", CN186 = "Positive", CR186 = "Positive"), "YES", "")</f>
        <v/>
      </c>
    </row>
    <row r="187" spans="1:98" x14ac:dyDescent="0.35">
      <c r="A187" s="163">
        <f t="shared" si="8"/>
        <v>186</v>
      </c>
      <c r="B187" s="144">
        <f>'Facility Information'!$B$9</f>
        <v>0</v>
      </c>
      <c r="C187" s="104"/>
      <c r="D187" s="49"/>
      <c r="E187" s="53"/>
      <c r="F187" s="281"/>
      <c r="G187" s="117"/>
      <c r="H187" s="43"/>
      <c r="I187" s="289"/>
      <c r="J187" s="289"/>
      <c r="K187" s="298"/>
      <c r="L187" s="54"/>
      <c r="M187" s="142"/>
      <c r="N187" s="142"/>
      <c r="O187" s="76"/>
      <c r="P187" s="220"/>
      <c r="Q187" s="52"/>
      <c r="R187" s="82"/>
      <c r="S187" s="83"/>
      <c r="T187" s="53"/>
      <c r="U187" s="55"/>
      <c r="V187" s="56"/>
      <c r="W187" s="46"/>
      <c r="X187" s="46"/>
      <c r="Y187" s="46"/>
      <c r="Z187" s="46"/>
      <c r="AA187" s="46"/>
      <c r="AB187" s="46"/>
      <c r="AC187" s="46"/>
      <c r="AD187" s="46"/>
      <c r="AE187" s="46"/>
      <c r="AF187" s="252"/>
      <c r="AG187" s="252"/>
      <c r="AH187" s="252"/>
      <c r="AI187" s="322"/>
      <c r="AJ187" s="75"/>
      <c r="AK187" s="317" t="str">
        <f ca="1">IF(AND(CT187 = "YES", V187 &lt;&gt; ""), MIN(CS187, V187), CS187)</f>
        <v/>
      </c>
      <c r="AL187" s="313" t="str">
        <f t="shared" ca="1" si="6"/>
        <v/>
      </c>
      <c r="AM187" s="313" t="str">
        <f t="shared" ca="1" si="7"/>
        <v/>
      </c>
      <c r="AN187" s="248"/>
      <c r="AO187" s="46"/>
      <c r="AP187" s="46"/>
      <c r="AQ187" s="248"/>
      <c r="AR187" s="46"/>
      <c r="AS187" s="46"/>
      <c r="AT187" s="248"/>
      <c r="AU187" s="46"/>
      <c r="AV187" s="46"/>
      <c r="AW187" s="248"/>
      <c r="AX187" s="46"/>
      <c r="AY187" s="46"/>
      <c r="AZ187" s="248"/>
      <c r="BA187" s="46"/>
      <c r="BB187" s="46"/>
      <c r="BC187" s="248"/>
      <c r="BD187" s="46"/>
      <c r="BE187" s="46"/>
      <c r="BF187" s="248"/>
      <c r="BG187" s="46"/>
      <c r="BH187" s="46"/>
      <c r="BI187" s="248"/>
      <c r="BJ187" s="46"/>
      <c r="BK187" s="46"/>
      <c r="BL187" s="248"/>
      <c r="BM187" s="46"/>
      <c r="BN187" s="46"/>
      <c r="BO187" s="248"/>
      <c r="BP187" s="46"/>
      <c r="BQ187" s="46"/>
      <c r="BR187" s="248"/>
      <c r="BS187" s="46"/>
      <c r="BT187" s="46"/>
      <c r="BU187" s="248"/>
      <c r="BV187" s="46"/>
      <c r="BW187" s="46"/>
      <c r="BX187" s="248"/>
      <c r="BY187" s="46"/>
      <c r="BZ187" s="46"/>
      <c r="CA187" s="248"/>
      <c r="CB187" s="46"/>
      <c r="CC187" s="46"/>
      <c r="CD187" s="248"/>
      <c r="CE187" s="46"/>
      <c r="CF187" s="46"/>
      <c r="CG187" s="248"/>
      <c r="CH187" s="46"/>
      <c r="CI187" s="46"/>
      <c r="CJ187" s="248"/>
      <c r="CK187" s="46"/>
      <c r="CL187" s="46"/>
      <c r="CM187" s="248"/>
      <c r="CN187" s="46"/>
      <c r="CO187" s="46"/>
      <c r="CP187" s="330"/>
      <c r="CQ187" s="46"/>
      <c r="CR187" s="47"/>
      <c r="CS187" s="156" t="str">
        <f ca="1">IF(MIN(IF(M187="Positive",K187,TODAY()+1),IF(AO187="Positive",AN187,TODAY()+1),IF(AR187="Positive",AQ187,TODAY()+1),IF(AU187="Positive",AT187,TODAY()+1),IF(AX187="Positive",AW187,TODAY()+1),IF(BA187="Positive",AZ187,TODAY()+1),IF(BD187="Positive",BC187,TODAY()+1),IF(BG187="Positive",BF187,TODAY()+1),IF(BJ187="Positive",BI187,TODAY()+1),IF(BM187="Positive",BL187,TODAY()+1),IF(BP187="Positive",BO187,TODAY()+1),IF(BS187="Positive",BR187,TODAY()+1),IF(BV187="Positive",BU187,TODAY()+1),IF(BY187="Positive",BX187,TODAY()+1),IF(CB187="Positive",CA187,TODAY()+1),IF(CE187="Positive",CD187,TODAY()+1),IF(CH187="Positive",CG187,TODAY()+1),IF(CK187="Positive",CJ187,TODAY()+1),IF(CN187="Positive",CM187,TODAY()+1),IF(CR187="Positive",CP187,TODAY()+1))=TODAY()+1,"",MIN(IF(M187="Positive",K187,TODAY()+1),IF(AO187="Positive",AN187,TODAY()+1),IF(AR187="Positive",AQ187,TODAY()+1),IF(AU187="Positive",AT187,TODAY()+1),IF(AX187="Positive",AW187,TODAY()+1),IF(BA187="Positive",AZ187,TODAY()+1),IF(BD187="Positive",BC187,TODAY()+1),IF(BG187="Positive",BF187,TODAY()+1),IF(BJ187="Positive",BI187,TODAY()+1),IF(BM187="Positive",BL187,TODAY()+1),IF(BP187="Positive",BO187,TODAY()+1),IF(BS187="Positive",BR187,TODAY()+1),IF(BV187="Positive",BU187,TODAY()+1),IF(BY187="Positive",BX187,TODAY()+1),IF(CB187="Positive",CA187,TODAY()+1),IF(CE187="Positive",CD187,TODAY()+1),IF(CH187="Positive",CG187,TODAY()+1),IF(CK187="Positive",CJ187,TODAY()+1),IF(CN187="Positive",CM187,TODAY()+1),IF(CR187="Positive",CP187,TODAY()+1)))</f>
        <v/>
      </c>
      <c r="CT187" s="157" t="str">
        <f>IF(OR(M187 = "Positive", AO187 = "Positive", AR187 = "Positive", AU187 = "Positive", AX187 = "Positive", BA187 = "Positive", BD187 = "Positive", BG187 = "Positive", BJ187 = "Positive", BM187 = "Positive", BP187 = "Positive", BS187 = "Positive", BV187 = "Positive", BY187 = "Positive", CB187 = "Positive", CE187 = "Positive", CH187 = "Positive", CK187 = "Positive", CN187 = "Positive", CR187 = "Positive"), "YES", "")</f>
        <v/>
      </c>
    </row>
    <row r="188" spans="1:98" x14ac:dyDescent="0.35">
      <c r="A188" s="163">
        <f t="shared" si="8"/>
        <v>187</v>
      </c>
      <c r="B188" s="144">
        <f>'Facility Information'!$B$9</f>
        <v>0</v>
      </c>
      <c r="C188" s="104"/>
      <c r="D188" s="49"/>
      <c r="E188" s="53"/>
      <c r="F188" s="281"/>
      <c r="G188" s="117"/>
      <c r="H188" s="43"/>
      <c r="I188" s="289"/>
      <c r="J188" s="289"/>
      <c r="K188" s="298"/>
      <c r="L188" s="54"/>
      <c r="M188" s="142"/>
      <c r="N188" s="142"/>
      <c r="O188" s="76"/>
      <c r="P188" s="220"/>
      <c r="Q188" s="52"/>
      <c r="R188" s="82"/>
      <c r="S188" s="83"/>
      <c r="T188" s="53"/>
      <c r="U188" s="55"/>
      <c r="V188" s="56"/>
      <c r="W188" s="46"/>
      <c r="X188" s="46"/>
      <c r="Y188" s="46"/>
      <c r="Z188" s="46"/>
      <c r="AA188" s="46"/>
      <c r="AB188" s="46"/>
      <c r="AC188" s="46"/>
      <c r="AD188" s="46"/>
      <c r="AE188" s="46"/>
      <c r="AF188" s="252"/>
      <c r="AG188" s="252"/>
      <c r="AH188" s="252"/>
      <c r="AI188" s="322"/>
      <c r="AJ188" s="75"/>
      <c r="AK188" s="317" t="str">
        <f ca="1">IF(AND(CT188 = "YES", V188 &lt;&gt; ""), MIN(CS188, V188), CS188)</f>
        <v/>
      </c>
      <c r="AL188" s="313" t="str">
        <f t="shared" ca="1" si="6"/>
        <v/>
      </c>
      <c r="AM188" s="313" t="str">
        <f t="shared" ca="1" si="7"/>
        <v/>
      </c>
      <c r="AN188" s="248"/>
      <c r="AO188" s="46"/>
      <c r="AP188" s="46"/>
      <c r="AQ188" s="248"/>
      <c r="AR188" s="46"/>
      <c r="AS188" s="46"/>
      <c r="AT188" s="248"/>
      <c r="AU188" s="46"/>
      <c r="AV188" s="46"/>
      <c r="AW188" s="248"/>
      <c r="AX188" s="46"/>
      <c r="AY188" s="46"/>
      <c r="AZ188" s="248"/>
      <c r="BA188" s="46"/>
      <c r="BB188" s="46"/>
      <c r="BC188" s="248"/>
      <c r="BD188" s="46"/>
      <c r="BE188" s="46"/>
      <c r="BF188" s="248"/>
      <c r="BG188" s="46"/>
      <c r="BH188" s="46"/>
      <c r="BI188" s="248"/>
      <c r="BJ188" s="46"/>
      <c r="BK188" s="46"/>
      <c r="BL188" s="248"/>
      <c r="BM188" s="46"/>
      <c r="BN188" s="46"/>
      <c r="BO188" s="248"/>
      <c r="BP188" s="46"/>
      <c r="BQ188" s="46"/>
      <c r="BR188" s="248"/>
      <c r="BS188" s="46"/>
      <c r="BT188" s="46"/>
      <c r="BU188" s="248"/>
      <c r="BV188" s="46"/>
      <c r="BW188" s="46"/>
      <c r="BX188" s="248"/>
      <c r="BY188" s="46"/>
      <c r="BZ188" s="46"/>
      <c r="CA188" s="248"/>
      <c r="CB188" s="46"/>
      <c r="CC188" s="46"/>
      <c r="CD188" s="248"/>
      <c r="CE188" s="46"/>
      <c r="CF188" s="46"/>
      <c r="CG188" s="248"/>
      <c r="CH188" s="46"/>
      <c r="CI188" s="46"/>
      <c r="CJ188" s="248"/>
      <c r="CK188" s="46"/>
      <c r="CL188" s="46"/>
      <c r="CM188" s="248"/>
      <c r="CN188" s="46"/>
      <c r="CO188" s="46"/>
      <c r="CP188" s="330"/>
      <c r="CQ188" s="46"/>
      <c r="CR188" s="47"/>
      <c r="CS188" s="156" t="str">
        <f ca="1">IF(MIN(IF(M188="Positive",K188,TODAY()+1),IF(AO188="Positive",AN188,TODAY()+1),IF(AR188="Positive",AQ188,TODAY()+1),IF(AU188="Positive",AT188,TODAY()+1),IF(AX188="Positive",AW188,TODAY()+1),IF(BA188="Positive",AZ188,TODAY()+1),IF(BD188="Positive",BC188,TODAY()+1),IF(BG188="Positive",BF188,TODAY()+1),IF(BJ188="Positive",BI188,TODAY()+1),IF(BM188="Positive",BL188,TODAY()+1),IF(BP188="Positive",BO188,TODAY()+1),IF(BS188="Positive",BR188,TODAY()+1),IF(BV188="Positive",BU188,TODAY()+1),IF(BY188="Positive",BX188,TODAY()+1),IF(CB188="Positive",CA188,TODAY()+1),IF(CE188="Positive",CD188,TODAY()+1),IF(CH188="Positive",CG188,TODAY()+1),IF(CK188="Positive",CJ188,TODAY()+1),IF(CN188="Positive",CM188,TODAY()+1),IF(CR188="Positive",CP188,TODAY()+1))=TODAY()+1,"",MIN(IF(M188="Positive",K188,TODAY()+1),IF(AO188="Positive",AN188,TODAY()+1),IF(AR188="Positive",AQ188,TODAY()+1),IF(AU188="Positive",AT188,TODAY()+1),IF(AX188="Positive",AW188,TODAY()+1),IF(BA188="Positive",AZ188,TODAY()+1),IF(BD188="Positive",BC188,TODAY()+1),IF(BG188="Positive",BF188,TODAY()+1),IF(BJ188="Positive",BI188,TODAY()+1),IF(BM188="Positive",BL188,TODAY()+1),IF(BP188="Positive",BO188,TODAY()+1),IF(BS188="Positive",BR188,TODAY()+1),IF(BV188="Positive",BU188,TODAY()+1),IF(BY188="Positive",BX188,TODAY()+1),IF(CB188="Positive",CA188,TODAY()+1),IF(CE188="Positive",CD188,TODAY()+1),IF(CH188="Positive",CG188,TODAY()+1),IF(CK188="Positive",CJ188,TODAY()+1),IF(CN188="Positive",CM188,TODAY()+1),IF(CR188="Positive",CP188,TODAY()+1)))</f>
        <v/>
      </c>
      <c r="CT188" s="157" t="str">
        <f>IF(OR(M188 = "Positive", AO188 = "Positive", AR188 = "Positive", AU188 = "Positive", AX188 = "Positive", BA188 = "Positive", BD188 = "Positive", BG188 = "Positive", BJ188 = "Positive", BM188 = "Positive", BP188 = "Positive", BS188 = "Positive", BV188 = "Positive", BY188 = "Positive", CB188 = "Positive", CE188 = "Positive", CH188 = "Positive", CK188 = "Positive", CN188 = "Positive", CR188 = "Positive"), "YES", "")</f>
        <v/>
      </c>
    </row>
    <row r="189" spans="1:98" x14ac:dyDescent="0.35">
      <c r="A189" s="163">
        <f t="shared" si="8"/>
        <v>188</v>
      </c>
      <c r="B189" s="144">
        <f>'Facility Information'!$B$9</f>
        <v>0</v>
      </c>
      <c r="C189" s="104"/>
      <c r="D189" s="49"/>
      <c r="E189" s="53"/>
      <c r="F189" s="281"/>
      <c r="G189" s="117"/>
      <c r="H189" s="43"/>
      <c r="I189" s="289"/>
      <c r="J189" s="289"/>
      <c r="K189" s="298"/>
      <c r="L189" s="54"/>
      <c r="M189" s="142"/>
      <c r="N189" s="142"/>
      <c r="O189" s="76"/>
      <c r="P189" s="220"/>
      <c r="Q189" s="52"/>
      <c r="R189" s="82"/>
      <c r="S189" s="83"/>
      <c r="T189" s="53"/>
      <c r="U189" s="55"/>
      <c r="V189" s="56"/>
      <c r="W189" s="46"/>
      <c r="X189" s="46"/>
      <c r="Y189" s="46"/>
      <c r="Z189" s="46"/>
      <c r="AA189" s="46"/>
      <c r="AB189" s="46"/>
      <c r="AC189" s="46"/>
      <c r="AD189" s="46"/>
      <c r="AE189" s="46"/>
      <c r="AF189" s="252"/>
      <c r="AG189" s="252"/>
      <c r="AH189" s="252"/>
      <c r="AI189" s="322"/>
      <c r="AJ189" s="75"/>
      <c r="AK189" s="317" t="str">
        <f ca="1">IF(AND(CT189 = "YES", V189 &lt;&gt; ""), MIN(CS189, V189), CS189)</f>
        <v/>
      </c>
      <c r="AL189" s="313" t="str">
        <f t="shared" ca="1" si="6"/>
        <v/>
      </c>
      <c r="AM189" s="313" t="str">
        <f t="shared" ca="1" si="7"/>
        <v/>
      </c>
      <c r="AN189" s="248"/>
      <c r="AO189" s="46"/>
      <c r="AP189" s="46"/>
      <c r="AQ189" s="248"/>
      <c r="AR189" s="46"/>
      <c r="AS189" s="46"/>
      <c r="AT189" s="248"/>
      <c r="AU189" s="46"/>
      <c r="AV189" s="46"/>
      <c r="AW189" s="248"/>
      <c r="AX189" s="46"/>
      <c r="AY189" s="46"/>
      <c r="AZ189" s="248"/>
      <c r="BA189" s="46"/>
      <c r="BB189" s="46"/>
      <c r="BC189" s="248"/>
      <c r="BD189" s="46"/>
      <c r="BE189" s="46"/>
      <c r="BF189" s="248"/>
      <c r="BG189" s="46"/>
      <c r="BH189" s="46"/>
      <c r="BI189" s="248"/>
      <c r="BJ189" s="46"/>
      <c r="BK189" s="46"/>
      <c r="BL189" s="248"/>
      <c r="BM189" s="46"/>
      <c r="BN189" s="46"/>
      <c r="BO189" s="248"/>
      <c r="BP189" s="46"/>
      <c r="BQ189" s="46"/>
      <c r="BR189" s="248"/>
      <c r="BS189" s="46"/>
      <c r="BT189" s="46"/>
      <c r="BU189" s="248"/>
      <c r="BV189" s="46"/>
      <c r="BW189" s="46"/>
      <c r="BX189" s="248"/>
      <c r="BY189" s="46"/>
      <c r="BZ189" s="46"/>
      <c r="CA189" s="248"/>
      <c r="CB189" s="46"/>
      <c r="CC189" s="46"/>
      <c r="CD189" s="248"/>
      <c r="CE189" s="46"/>
      <c r="CF189" s="46"/>
      <c r="CG189" s="248"/>
      <c r="CH189" s="46"/>
      <c r="CI189" s="46"/>
      <c r="CJ189" s="248"/>
      <c r="CK189" s="46"/>
      <c r="CL189" s="46"/>
      <c r="CM189" s="248"/>
      <c r="CN189" s="46"/>
      <c r="CO189" s="46"/>
      <c r="CP189" s="330"/>
      <c r="CQ189" s="46"/>
      <c r="CR189" s="47"/>
      <c r="CS189" s="156" t="str">
        <f ca="1">IF(MIN(IF(M189="Positive",K189,TODAY()+1),IF(AO189="Positive",AN189,TODAY()+1),IF(AR189="Positive",AQ189,TODAY()+1),IF(AU189="Positive",AT189,TODAY()+1),IF(AX189="Positive",AW189,TODAY()+1),IF(BA189="Positive",AZ189,TODAY()+1),IF(BD189="Positive",BC189,TODAY()+1),IF(BG189="Positive",BF189,TODAY()+1),IF(BJ189="Positive",BI189,TODAY()+1),IF(BM189="Positive",BL189,TODAY()+1),IF(BP189="Positive",BO189,TODAY()+1),IF(BS189="Positive",BR189,TODAY()+1),IF(BV189="Positive",BU189,TODAY()+1),IF(BY189="Positive",BX189,TODAY()+1),IF(CB189="Positive",CA189,TODAY()+1),IF(CE189="Positive",CD189,TODAY()+1),IF(CH189="Positive",CG189,TODAY()+1),IF(CK189="Positive",CJ189,TODAY()+1),IF(CN189="Positive",CM189,TODAY()+1),IF(CR189="Positive",CP189,TODAY()+1))=TODAY()+1,"",MIN(IF(M189="Positive",K189,TODAY()+1),IF(AO189="Positive",AN189,TODAY()+1),IF(AR189="Positive",AQ189,TODAY()+1),IF(AU189="Positive",AT189,TODAY()+1),IF(AX189="Positive",AW189,TODAY()+1),IF(BA189="Positive",AZ189,TODAY()+1),IF(BD189="Positive",BC189,TODAY()+1),IF(BG189="Positive",BF189,TODAY()+1),IF(BJ189="Positive",BI189,TODAY()+1),IF(BM189="Positive",BL189,TODAY()+1),IF(BP189="Positive",BO189,TODAY()+1),IF(BS189="Positive",BR189,TODAY()+1),IF(BV189="Positive",BU189,TODAY()+1),IF(BY189="Positive",BX189,TODAY()+1),IF(CB189="Positive",CA189,TODAY()+1),IF(CE189="Positive",CD189,TODAY()+1),IF(CH189="Positive",CG189,TODAY()+1),IF(CK189="Positive",CJ189,TODAY()+1),IF(CN189="Positive",CM189,TODAY()+1),IF(CR189="Positive",CP189,TODAY()+1)))</f>
        <v/>
      </c>
      <c r="CT189" s="157" t="str">
        <f>IF(OR(M189 = "Positive", AO189 = "Positive", AR189 = "Positive", AU189 = "Positive", AX189 = "Positive", BA189 = "Positive", BD189 = "Positive", BG189 = "Positive", BJ189 = "Positive", BM189 = "Positive", BP189 = "Positive", BS189 = "Positive", BV189 = "Positive", BY189 = "Positive", CB189 = "Positive", CE189 = "Positive", CH189 = "Positive", CK189 = "Positive", CN189 = "Positive", CR189 = "Positive"), "YES", "")</f>
        <v/>
      </c>
    </row>
    <row r="190" spans="1:98" x14ac:dyDescent="0.35">
      <c r="A190" s="163">
        <f t="shared" si="8"/>
        <v>189</v>
      </c>
      <c r="B190" s="144">
        <f>'Facility Information'!$B$9</f>
        <v>0</v>
      </c>
      <c r="C190" s="104"/>
      <c r="D190" s="49"/>
      <c r="E190" s="53"/>
      <c r="F190" s="281"/>
      <c r="G190" s="117"/>
      <c r="H190" s="43"/>
      <c r="I190" s="289"/>
      <c r="J190" s="289"/>
      <c r="K190" s="298"/>
      <c r="L190" s="54"/>
      <c r="M190" s="142"/>
      <c r="N190" s="142"/>
      <c r="O190" s="76"/>
      <c r="P190" s="220"/>
      <c r="Q190" s="52"/>
      <c r="R190" s="82"/>
      <c r="S190" s="83"/>
      <c r="T190" s="53"/>
      <c r="U190" s="55"/>
      <c r="V190" s="56"/>
      <c r="W190" s="46"/>
      <c r="X190" s="46"/>
      <c r="Y190" s="46"/>
      <c r="Z190" s="46"/>
      <c r="AA190" s="46"/>
      <c r="AB190" s="46"/>
      <c r="AC190" s="46"/>
      <c r="AD190" s="46"/>
      <c r="AE190" s="46"/>
      <c r="AF190" s="252"/>
      <c r="AG190" s="252"/>
      <c r="AH190" s="252"/>
      <c r="AI190" s="322"/>
      <c r="AJ190" s="75"/>
      <c r="AK190" s="317" t="str">
        <f ca="1">IF(AND(CT190 = "YES", V190 &lt;&gt; ""), MIN(CS190, V190), CS190)</f>
        <v/>
      </c>
      <c r="AL190" s="313" t="str">
        <f t="shared" ca="1" si="6"/>
        <v/>
      </c>
      <c r="AM190" s="313" t="str">
        <f t="shared" ca="1" si="7"/>
        <v/>
      </c>
      <c r="AN190" s="248"/>
      <c r="AO190" s="46"/>
      <c r="AP190" s="46"/>
      <c r="AQ190" s="248"/>
      <c r="AR190" s="46"/>
      <c r="AS190" s="46"/>
      <c r="AT190" s="248"/>
      <c r="AU190" s="46"/>
      <c r="AV190" s="46"/>
      <c r="AW190" s="248"/>
      <c r="AX190" s="46"/>
      <c r="AY190" s="46"/>
      <c r="AZ190" s="248"/>
      <c r="BA190" s="46"/>
      <c r="BB190" s="46"/>
      <c r="BC190" s="248"/>
      <c r="BD190" s="46"/>
      <c r="BE190" s="46"/>
      <c r="BF190" s="248"/>
      <c r="BG190" s="46"/>
      <c r="BH190" s="46"/>
      <c r="BI190" s="248"/>
      <c r="BJ190" s="46"/>
      <c r="BK190" s="46"/>
      <c r="BL190" s="248"/>
      <c r="BM190" s="46"/>
      <c r="BN190" s="46"/>
      <c r="BO190" s="248"/>
      <c r="BP190" s="46"/>
      <c r="BQ190" s="46"/>
      <c r="BR190" s="248"/>
      <c r="BS190" s="46"/>
      <c r="BT190" s="46"/>
      <c r="BU190" s="248"/>
      <c r="BV190" s="46"/>
      <c r="BW190" s="46"/>
      <c r="BX190" s="248"/>
      <c r="BY190" s="46"/>
      <c r="BZ190" s="46"/>
      <c r="CA190" s="248"/>
      <c r="CB190" s="46"/>
      <c r="CC190" s="46"/>
      <c r="CD190" s="248"/>
      <c r="CE190" s="46"/>
      <c r="CF190" s="46"/>
      <c r="CG190" s="248"/>
      <c r="CH190" s="46"/>
      <c r="CI190" s="46"/>
      <c r="CJ190" s="248"/>
      <c r="CK190" s="46"/>
      <c r="CL190" s="46"/>
      <c r="CM190" s="248"/>
      <c r="CN190" s="46"/>
      <c r="CO190" s="46"/>
      <c r="CP190" s="330"/>
      <c r="CQ190" s="46"/>
      <c r="CR190" s="47"/>
      <c r="CS190" s="156" t="str">
        <f ca="1">IF(MIN(IF(M190="Positive",K190,TODAY()+1),IF(AO190="Positive",AN190,TODAY()+1),IF(AR190="Positive",AQ190,TODAY()+1),IF(AU190="Positive",AT190,TODAY()+1),IF(AX190="Positive",AW190,TODAY()+1),IF(BA190="Positive",AZ190,TODAY()+1),IF(BD190="Positive",BC190,TODAY()+1),IF(BG190="Positive",BF190,TODAY()+1),IF(BJ190="Positive",BI190,TODAY()+1),IF(BM190="Positive",BL190,TODAY()+1),IF(BP190="Positive",BO190,TODAY()+1),IF(BS190="Positive",BR190,TODAY()+1),IF(BV190="Positive",BU190,TODAY()+1),IF(BY190="Positive",BX190,TODAY()+1),IF(CB190="Positive",CA190,TODAY()+1),IF(CE190="Positive",CD190,TODAY()+1),IF(CH190="Positive",CG190,TODAY()+1),IF(CK190="Positive",CJ190,TODAY()+1),IF(CN190="Positive",CM190,TODAY()+1),IF(CR190="Positive",CP190,TODAY()+1))=TODAY()+1,"",MIN(IF(M190="Positive",K190,TODAY()+1),IF(AO190="Positive",AN190,TODAY()+1),IF(AR190="Positive",AQ190,TODAY()+1),IF(AU190="Positive",AT190,TODAY()+1),IF(AX190="Positive",AW190,TODAY()+1),IF(BA190="Positive",AZ190,TODAY()+1),IF(BD190="Positive",BC190,TODAY()+1),IF(BG190="Positive",BF190,TODAY()+1),IF(BJ190="Positive",BI190,TODAY()+1),IF(BM190="Positive",BL190,TODAY()+1),IF(BP190="Positive",BO190,TODAY()+1),IF(BS190="Positive",BR190,TODAY()+1),IF(BV190="Positive",BU190,TODAY()+1),IF(BY190="Positive",BX190,TODAY()+1),IF(CB190="Positive",CA190,TODAY()+1),IF(CE190="Positive",CD190,TODAY()+1),IF(CH190="Positive",CG190,TODAY()+1),IF(CK190="Positive",CJ190,TODAY()+1),IF(CN190="Positive",CM190,TODAY()+1),IF(CR190="Positive",CP190,TODAY()+1)))</f>
        <v/>
      </c>
      <c r="CT190" s="157" t="str">
        <f>IF(OR(M190 = "Positive", AO190 = "Positive", AR190 = "Positive", AU190 = "Positive", AX190 = "Positive", BA190 = "Positive", BD190 = "Positive", BG190 = "Positive", BJ190 = "Positive", BM190 = "Positive", BP190 = "Positive", BS190 = "Positive", BV190 = "Positive", BY190 = "Positive", CB190 = "Positive", CE190 = "Positive", CH190 = "Positive", CK190 = "Positive", CN190 = "Positive", CR190 = "Positive"), "YES", "")</f>
        <v/>
      </c>
    </row>
    <row r="191" spans="1:98" x14ac:dyDescent="0.35">
      <c r="A191" s="163">
        <f t="shared" si="8"/>
        <v>190</v>
      </c>
      <c r="B191" s="144">
        <f>'Facility Information'!$B$9</f>
        <v>0</v>
      </c>
      <c r="C191" s="104"/>
      <c r="D191" s="49"/>
      <c r="E191" s="53"/>
      <c r="F191" s="281"/>
      <c r="G191" s="117"/>
      <c r="H191" s="43"/>
      <c r="I191" s="289"/>
      <c r="J191" s="289"/>
      <c r="K191" s="298"/>
      <c r="L191" s="54"/>
      <c r="M191" s="142"/>
      <c r="N191" s="142"/>
      <c r="O191" s="76"/>
      <c r="P191" s="220"/>
      <c r="Q191" s="52"/>
      <c r="R191" s="82"/>
      <c r="S191" s="83"/>
      <c r="T191" s="53"/>
      <c r="U191" s="55"/>
      <c r="V191" s="56"/>
      <c r="W191" s="46"/>
      <c r="X191" s="46"/>
      <c r="Y191" s="46"/>
      <c r="Z191" s="46"/>
      <c r="AA191" s="46"/>
      <c r="AB191" s="46"/>
      <c r="AC191" s="46"/>
      <c r="AD191" s="46"/>
      <c r="AE191" s="46"/>
      <c r="AF191" s="252"/>
      <c r="AG191" s="252"/>
      <c r="AH191" s="252"/>
      <c r="AI191" s="322"/>
      <c r="AJ191" s="75"/>
      <c r="AK191" s="317" t="str">
        <f ca="1">IF(AND(CT191 = "YES", V191 &lt;&gt; ""), MIN(CS191, V191), CS191)</f>
        <v/>
      </c>
      <c r="AL191" s="313" t="str">
        <f t="shared" ca="1" si="6"/>
        <v/>
      </c>
      <c r="AM191" s="313" t="str">
        <f t="shared" ca="1" si="7"/>
        <v/>
      </c>
      <c r="AN191" s="248"/>
      <c r="AO191" s="46"/>
      <c r="AP191" s="46"/>
      <c r="AQ191" s="248"/>
      <c r="AR191" s="46"/>
      <c r="AS191" s="46"/>
      <c r="AT191" s="248"/>
      <c r="AU191" s="46"/>
      <c r="AV191" s="46"/>
      <c r="AW191" s="248"/>
      <c r="AX191" s="46"/>
      <c r="AY191" s="46"/>
      <c r="AZ191" s="248"/>
      <c r="BA191" s="46"/>
      <c r="BB191" s="46"/>
      <c r="BC191" s="248"/>
      <c r="BD191" s="46"/>
      <c r="BE191" s="46"/>
      <c r="BF191" s="248"/>
      <c r="BG191" s="46"/>
      <c r="BH191" s="46"/>
      <c r="BI191" s="248"/>
      <c r="BJ191" s="46"/>
      <c r="BK191" s="46"/>
      <c r="BL191" s="248"/>
      <c r="BM191" s="46"/>
      <c r="BN191" s="46"/>
      <c r="BO191" s="248"/>
      <c r="BP191" s="46"/>
      <c r="BQ191" s="46"/>
      <c r="BR191" s="248"/>
      <c r="BS191" s="46"/>
      <c r="BT191" s="46"/>
      <c r="BU191" s="248"/>
      <c r="BV191" s="46"/>
      <c r="BW191" s="46"/>
      <c r="BX191" s="248"/>
      <c r="BY191" s="46"/>
      <c r="BZ191" s="46"/>
      <c r="CA191" s="248"/>
      <c r="CB191" s="46"/>
      <c r="CC191" s="46"/>
      <c r="CD191" s="248"/>
      <c r="CE191" s="46"/>
      <c r="CF191" s="46"/>
      <c r="CG191" s="248"/>
      <c r="CH191" s="46"/>
      <c r="CI191" s="46"/>
      <c r="CJ191" s="248"/>
      <c r="CK191" s="46"/>
      <c r="CL191" s="46"/>
      <c r="CM191" s="248"/>
      <c r="CN191" s="46"/>
      <c r="CO191" s="46"/>
      <c r="CP191" s="330"/>
      <c r="CQ191" s="46"/>
      <c r="CR191" s="47"/>
      <c r="CS191" s="156" t="str">
        <f ca="1">IF(MIN(IF(M191="Positive",K191,TODAY()+1),IF(AO191="Positive",AN191,TODAY()+1),IF(AR191="Positive",AQ191,TODAY()+1),IF(AU191="Positive",AT191,TODAY()+1),IF(AX191="Positive",AW191,TODAY()+1),IF(BA191="Positive",AZ191,TODAY()+1),IF(BD191="Positive",BC191,TODAY()+1),IF(BG191="Positive",BF191,TODAY()+1),IF(BJ191="Positive",BI191,TODAY()+1),IF(BM191="Positive",BL191,TODAY()+1),IF(BP191="Positive",BO191,TODAY()+1),IF(BS191="Positive",BR191,TODAY()+1),IF(BV191="Positive",BU191,TODAY()+1),IF(BY191="Positive",BX191,TODAY()+1),IF(CB191="Positive",CA191,TODAY()+1),IF(CE191="Positive",CD191,TODAY()+1),IF(CH191="Positive",CG191,TODAY()+1),IF(CK191="Positive",CJ191,TODAY()+1),IF(CN191="Positive",CM191,TODAY()+1),IF(CR191="Positive",CP191,TODAY()+1))=TODAY()+1,"",MIN(IF(M191="Positive",K191,TODAY()+1),IF(AO191="Positive",AN191,TODAY()+1),IF(AR191="Positive",AQ191,TODAY()+1),IF(AU191="Positive",AT191,TODAY()+1),IF(AX191="Positive",AW191,TODAY()+1),IF(BA191="Positive",AZ191,TODAY()+1),IF(BD191="Positive",BC191,TODAY()+1),IF(BG191="Positive",BF191,TODAY()+1),IF(BJ191="Positive",BI191,TODAY()+1),IF(BM191="Positive",BL191,TODAY()+1),IF(BP191="Positive",BO191,TODAY()+1),IF(BS191="Positive",BR191,TODAY()+1),IF(BV191="Positive",BU191,TODAY()+1),IF(BY191="Positive",BX191,TODAY()+1),IF(CB191="Positive",CA191,TODAY()+1),IF(CE191="Positive",CD191,TODAY()+1),IF(CH191="Positive",CG191,TODAY()+1),IF(CK191="Positive",CJ191,TODAY()+1),IF(CN191="Positive",CM191,TODAY()+1),IF(CR191="Positive",CP191,TODAY()+1)))</f>
        <v/>
      </c>
      <c r="CT191" s="157" t="str">
        <f>IF(OR(M191 = "Positive", AO191 = "Positive", AR191 = "Positive", AU191 = "Positive", AX191 = "Positive", BA191 = "Positive", BD191 = "Positive", BG191 = "Positive", BJ191 = "Positive", BM191 = "Positive", BP191 = "Positive", BS191 = "Positive", BV191 = "Positive", BY191 = "Positive", CB191 = "Positive", CE191 = "Positive", CH191 = "Positive", CK191 = "Positive", CN191 = "Positive", CR191 = "Positive"), "YES", "")</f>
        <v/>
      </c>
    </row>
    <row r="192" spans="1:98" x14ac:dyDescent="0.35">
      <c r="A192" s="163">
        <f t="shared" si="8"/>
        <v>191</v>
      </c>
      <c r="B192" s="144">
        <f>'Facility Information'!$B$9</f>
        <v>0</v>
      </c>
      <c r="C192" s="104"/>
      <c r="D192" s="49"/>
      <c r="E192" s="53"/>
      <c r="F192" s="281"/>
      <c r="G192" s="117"/>
      <c r="H192" s="43"/>
      <c r="I192" s="289"/>
      <c r="J192" s="289"/>
      <c r="K192" s="298"/>
      <c r="L192" s="54"/>
      <c r="M192" s="142"/>
      <c r="N192" s="142"/>
      <c r="O192" s="76"/>
      <c r="P192" s="220"/>
      <c r="Q192" s="52"/>
      <c r="R192" s="82"/>
      <c r="S192" s="83"/>
      <c r="T192" s="53"/>
      <c r="U192" s="55"/>
      <c r="V192" s="56"/>
      <c r="W192" s="46"/>
      <c r="X192" s="46"/>
      <c r="Y192" s="46"/>
      <c r="Z192" s="46"/>
      <c r="AA192" s="46"/>
      <c r="AB192" s="46"/>
      <c r="AC192" s="46"/>
      <c r="AD192" s="46"/>
      <c r="AE192" s="46"/>
      <c r="AF192" s="252"/>
      <c r="AG192" s="252"/>
      <c r="AH192" s="252"/>
      <c r="AI192" s="322"/>
      <c r="AJ192" s="75"/>
      <c r="AK192" s="317" t="str">
        <f ca="1">IF(AND(CT192 = "YES", V192 &lt;&gt; ""), MIN(CS192, V192), CS192)</f>
        <v/>
      </c>
      <c r="AL192" s="313" t="str">
        <f t="shared" ca="1" si="6"/>
        <v/>
      </c>
      <c r="AM192" s="313" t="str">
        <f t="shared" ca="1" si="7"/>
        <v/>
      </c>
      <c r="AN192" s="248"/>
      <c r="AO192" s="46"/>
      <c r="AP192" s="46"/>
      <c r="AQ192" s="248"/>
      <c r="AR192" s="46"/>
      <c r="AS192" s="46"/>
      <c r="AT192" s="248"/>
      <c r="AU192" s="46"/>
      <c r="AV192" s="46"/>
      <c r="AW192" s="248"/>
      <c r="AX192" s="46"/>
      <c r="AY192" s="46"/>
      <c r="AZ192" s="248"/>
      <c r="BA192" s="46"/>
      <c r="BB192" s="46"/>
      <c r="BC192" s="248"/>
      <c r="BD192" s="46"/>
      <c r="BE192" s="46"/>
      <c r="BF192" s="248"/>
      <c r="BG192" s="46"/>
      <c r="BH192" s="46"/>
      <c r="BI192" s="248"/>
      <c r="BJ192" s="46"/>
      <c r="BK192" s="46"/>
      <c r="BL192" s="248"/>
      <c r="BM192" s="46"/>
      <c r="BN192" s="46"/>
      <c r="BO192" s="248"/>
      <c r="BP192" s="46"/>
      <c r="BQ192" s="46"/>
      <c r="BR192" s="248"/>
      <c r="BS192" s="46"/>
      <c r="BT192" s="46"/>
      <c r="BU192" s="248"/>
      <c r="BV192" s="46"/>
      <c r="BW192" s="46"/>
      <c r="BX192" s="248"/>
      <c r="BY192" s="46"/>
      <c r="BZ192" s="46"/>
      <c r="CA192" s="248"/>
      <c r="CB192" s="46"/>
      <c r="CC192" s="46"/>
      <c r="CD192" s="248"/>
      <c r="CE192" s="46"/>
      <c r="CF192" s="46"/>
      <c r="CG192" s="248"/>
      <c r="CH192" s="46"/>
      <c r="CI192" s="46"/>
      <c r="CJ192" s="248"/>
      <c r="CK192" s="46"/>
      <c r="CL192" s="46"/>
      <c r="CM192" s="248"/>
      <c r="CN192" s="46"/>
      <c r="CO192" s="46"/>
      <c r="CP192" s="330"/>
      <c r="CQ192" s="46"/>
      <c r="CR192" s="47"/>
      <c r="CS192" s="156" t="str">
        <f ca="1">IF(MIN(IF(M192="Positive",K192,TODAY()+1),IF(AO192="Positive",AN192,TODAY()+1),IF(AR192="Positive",AQ192,TODAY()+1),IF(AU192="Positive",AT192,TODAY()+1),IF(AX192="Positive",AW192,TODAY()+1),IF(BA192="Positive",AZ192,TODAY()+1),IF(BD192="Positive",BC192,TODAY()+1),IF(BG192="Positive",BF192,TODAY()+1),IF(BJ192="Positive",BI192,TODAY()+1),IF(BM192="Positive",BL192,TODAY()+1),IF(BP192="Positive",BO192,TODAY()+1),IF(BS192="Positive",BR192,TODAY()+1),IF(BV192="Positive",BU192,TODAY()+1),IF(BY192="Positive",BX192,TODAY()+1),IF(CB192="Positive",CA192,TODAY()+1),IF(CE192="Positive",CD192,TODAY()+1),IF(CH192="Positive",CG192,TODAY()+1),IF(CK192="Positive",CJ192,TODAY()+1),IF(CN192="Positive",CM192,TODAY()+1),IF(CR192="Positive",CP192,TODAY()+1))=TODAY()+1,"",MIN(IF(M192="Positive",K192,TODAY()+1),IF(AO192="Positive",AN192,TODAY()+1),IF(AR192="Positive",AQ192,TODAY()+1),IF(AU192="Positive",AT192,TODAY()+1),IF(AX192="Positive",AW192,TODAY()+1),IF(BA192="Positive",AZ192,TODAY()+1),IF(BD192="Positive",BC192,TODAY()+1),IF(BG192="Positive",BF192,TODAY()+1),IF(BJ192="Positive",BI192,TODAY()+1),IF(BM192="Positive",BL192,TODAY()+1),IF(BP192="Positive",BO192,TODAY()+1),IF(BS192="Positive",BR192,TODAY()+1),IF(BV192="Positive",BU192,TODAY()+1),IF(BY192="Positive",BX192,TODAY()+1),IF(CB192="Positive",CA192,TODAY()+1),IF(CE192="Positive",CD192,TODAY()+1),IF(CH192="Positive",CG192,TODAY()+1),IF(CK192="Positive",CJ192,TODAY()+1),IF(CN192="Positive",CM192,TODAY()+1),IF(CR192="Positive",CP192,TODAY()+1)))</f>
        <v/>
      </c>
      <c r="CT192" s="157" t="str">
        <f>IF(OR(M192 = "Positive", AO192 = "Positive", AR192 = "Positive", AU192 = "Positive", AX192 = "Positive", BA192 = "Positive", BD192 = "Positive", BG192 = "Positive", BJ192 = "Positive", BM192 = "Positive", BP192 = "Positive", BS192 = "Positive", BV192 = "Positive", BY192 = "Positive", CB192 = "Positive", CE192 = "Positive", CH192 = "Positive", CK192 = "Positive", CN192 = "Positive", CR192 = "Positive"), "YES", "")</f>
        <v/>
      </c>
    </row>
    <row r="193" spans="1:98" x14ac:dyDescent="0.35">
      <c r="A193" s="163">
        <f t="shared" si="8"/>
        <v>192</v>
      </c>
      <c r="B193" s="144">
        <f>'Facility Information'!$B$9</f>
        <v>0</v>
      </c>
      <c r="C193" s="104"/>
      <c r="D193" s="49"/>
      <c r="E193" s="53"/>
      <c r="F193" s="281"/>
      <c r="G193" s="117"/>
      <c r="H193" s="43"/>
      <c r="I193" s="289"/>
      <c r="J193" s="289"/>
      <c r="K193" s="298"/>
      <c r="L193" s="54"/>
      <c r="M193" s="142"/>
      <c r="N193" s="142"/>
      <c r="O193" s="76"/>
      <c r="P193" s="220"/>
      <c r="Q193" s="52"/>
      <c r="R193" s="82"/>
      <c r="S193" s="83"/>
      <c r="T193" s="53"/>
      <c r="U193" s="55"/>
      <c r="V193" s="56"/>
      <c r="W193" s="46"/>
      <c r="X193" s="46"/>
      <c r="Y193" s="46"/>
      <c r="Z193" s="46"/>
      <c r="AA193" s="46"/>
      <c r="AB193" s="46"/>
      <c r="AC193" s="46"/>
      <c r="AD193" s="46"/>
      <c r="AE193" s="46"/>
      <c r="AF193" s="252"/>
      <c r="AG193" s="252"/>
      <c r="AH193" s="252"/>
      <c r="AI193" s="322"/>
      <c r="AJ193" s="75"/>
      <c r="AK193" s="317" t="str">
        <f ca="1">IF(AND(CT193 = "YES", V193 &lt;&gt; ""), MIN(CS193, V193), CS193)</f>
        <v/>
      </c>
      <c r="AL193" s="313" t="str">
        <f t="shared" ca="1" si="6"/>
        <v/>
      </c>
      <c r="AM193" s="313" t="str">
        <f t="shared" ca="1" si="7"/>
        <v/>
      </c>
      <c r="AN193" s="248"/>
      <c r="AO193" s="46"/>
      <c r="AP193" s="46"/>
      <c r="AQ193" s="248"/>
      <c r="AR193" s="46"/>
      <c r="AS193" s="46"/>
      <c r="AT193" s="248"/>
      <c r="AU193" s="46"/>
      <c r="AV193" s="46"/>
      <c r="AW193" s="248"/>
      <c r="AX193" s="46"/>
      <c r="AY193" s="46"/>
      <c r="AZ193" s="248"/>
      <c r="BA193" s="46"/>
      <c r="BB193" s="46"/>
      <c r="BC193" s="248"/>
      <c r="BD193" s="46"/>
      <c r="BE193" s="46"/>
      <c r="BF193" s="248"/>
      <c r="BG193" s="46"/>
      <c r="BH193" s="46"/>
      <c r="BI193" s="248"/>
      <c r="BJ193" s="46"/>
      <c r="BK193" s="46"/>
      <c r="BL193" s="248"/>
      <c r="BM193" s="46"/>
      <c r="BN193" s="46"/>
      <c r="BO193" s="248"/>
      <c r="BP193" s="46"/>
      <c r="BQ193" s="46"/>
      <c r="BR193" s="248"/>
      <c r="BS193" s="46"/>
      <c r="BT193" s="46"/>
      <c r="BU193" s="248"/>
      <c r="BV193" s="46"/>
      <c r="BW193" s="46"/>
      <c r="BX193" s="248"/>
      <c r="BY193" s="46"/>
      <c r="BZ193" s="46"/>
      <c r="CA193" s="248"/>
      <c r="CB193" s="46"/>
      <c r="CC193" s="46"/>
      <c r="CD193" s="248"/>
      <c r="CE193" s="46"/>
      <c r="CF193" s="46"/>
      <c r="CG193" s="248"/>
      <c r="CH193" s="46"/>
      <c r="CI193" s="46"/>
      <c r="CJ193" s="248"/>
      <c r="CK193" s="46"/>
      <c r="CL193" s="46"/>
      <c r="CM193" s="248"/>
      <c r="CN193" s="46"/>
      <c r="CO193" s="46"/>
      <c r="CP193" s="330"/>
      <c r="CQ193" s="46"/>
      <c r="CR193" s="47"/>
      <c r="CS193" s="156" t="str">
        <f ca="1">IF(MIN(IF(M193="Positive",K193,TODAY()+1),IF(AO193="Positive",AN193,TODAY()+1),IF(AR193="Positive",AQ193,TODAY()+1),IF(AU193="Positive",AT193,TODAY()+1),IF(AX193="Positive",AW193,TODAY()+1),IF(BA193="Positive",AZ193,TODAY()+1),IF(BD193="Positive",BC193,TODAY()+1),IF(BG193="Positive",BF193,TODAY()+1),IF(BJ193="Positive",BI193,TODAY()+1),IF(BM193="Positive",BL193,TODAY()+1),IF(BP193="Positive",BO193,TODAY()+1),IF(BS193="Positive",BR193,TODAY()+1),IF(BV193="Positive",BU193,TODAY()+1),IF(BY193="Positive",BX193,TODAY()+1),IF(CB193="Positive",CA193,TODAY()+1),IF(CE193="Positive",CD193,TODAY()+1),IF(CH193="Positive",CG193,TODAY()+1),IF(CK193="Positive",CJ193,TODAY()+1),IF(CN193="Positive",CM193,TODAY()+1),IF(CR193="Positive",CP193,TODAY()+1))=TODAY()+1,"",MIN(IF(M193="Positive",K193,TODAY()+1),IF(AO193="Positive",AN193,TODAY()+1),IF(AR193="Positive",AQ193,TODAY()+1),IF(AU193="Positive",AT193,TODAY()+1),IF(AX193="Positive",AW193,TODAY()+1),IF(BA193="Positive",AZ193,TODAY()+1),IF(BD193="Positive",BC193,TODAY()+1),IF(BG193="Positive",BF193,TODAY()+1),IF(BJ193="Positive",BI193,TODAY()+1),IF(BM193="Positive",BL193,TODAY()+1),IF(BP193="Positive",BO193,TODAY()+1),IF(BS193="Positive",BR193,TODAY()+1),IF(BV193="Positive",BU193,TODAY()+1),IF(BY193="Positive",BX193,TODAY()+1),IF(CB193="Positive",CA193,TODAY()+1),IF(CE193="Positive",CD193,TODAY()+1),IF(CH193="Positive",CG193,TODAY()+1),IF(CK193="Positive",CJ193,TODAY()+1),IF(CN193="Positive",CM193,TODAY()+1),IF(CR193="Positive",CP193,TODAY()+1)))</f>
        <v/>
      </c>
      <c r="CT193" s="157" t="str">
        <f>IF(OR(M193 = "Positive", AO193 = "Positive", AR193 = "Positive", AU193 = "Positive", AX193 = "Positive", BA193 = "Positive", BD193 = "Positive", BG193 = "Positive", BJ193 = "Positive", BM193 = "Positive", BP193 = "Positive", BS193 = "Positive", BV193 = "Positive", BY193 = "Positive", CB193 = "Positive", CE193 = "Positive", CH193 = "Positive", CK193 = "Positive", CN193 = "Positive", CR193 = "Positive"), "YES", "")</f>
        <v/>
      </c>
    </row>
    <row r="194" spans="1:98" x14ac:dyDescent="0.35">
      <c r="A194" s="163">
        <f t="shared" si="8"/>
        <v>193</v>
      </c>
      <c r="B194" s="144">
        <f>'Facility Information'!$B$9</f>
        <v>0</v>
      </c>
      <c r="C194" s="104"/>
      <c r="D194" s="49"/>
      <c r="E194" s="53"/>
      <c r="F194" s="281"/>
      <c r="G194" s="117"/>
      <c r="H194" s="43"/>
      <c r="I194" s="289"/>
      <c r="J194" s="289"/>
      <c r="K194" s="298"/>
      <c r="L194" s="54"/>
      <c r="M194" s="142"/>
      <c r="N194" s="142"/>
      <c r="O194" s="76"/>
      <c r="P194" s="220"/>
      <c r="Q194" s="52"/>
      <c r="R194" s="82"/>
      <c r="S194" s="83"/>
      <c r="T194" s="53"/>
      <c r="U194" s="55"/>
      <c r="V194" s="56"/>
      <c r="W194" s="46"/>
      <c r="X194" s="46"/>
      <c r="Y194" s="46"/>
      <c r="Z194" s="46"/>
      <c r="AA194" s="46"/>
      <c r="AB194" s="46"/>
      <c r="AC194" s="46"/>
      <c r="AD194" s="46"/>
      <c r="AE194" s="46"/>
      <c r="AF194" s="252"/>
      <c r="AG194" s="252"/>
      <c r="AH194" s="252"/>
      <c r="AI194" s="322"/>
      <c r="AJ194" s="75"/>
      <c r="AK194" s="317" t="str">
        <f ca="1">IF(AND(CT194 = "YES", V194 &lt;&gt; ""), MIN(CS194, V194), CS194)</f>
        <v/>
      </c>
      <c r="AL194" s="313" t="str">
        <f t="shared" ref="AL194:AL257" ca="1" si="9">IF(AND(I194 &lt;&gt; "", AK194 &lt;&gt; ""), AK194-I194, "")</f>
        <v/>
      </c>
      <c r="AM194" s="313" t="str">
        <f t="shared" ref="AM194:AM257" ca="1" si="10">IF(AND(J194 &lt;&gt; "", AK194 &lt;&gt; ""), AK194 - J194, "")</f>
        <v/>
      </c>
      <c r="AN194" s="248"/>
      <c r="AO194" s="46"/>
      <c r="AP194" s="46"/>
      <c r="AQ194" s="248"/>
      <c r="AR194" s="46"/>
      <c r="AS194" s="46"/>
      <c r="AT194" s="248"/>
      <c r="AU194" s="46"/>
      <c r="AV194" s="46"/>
      <c r="AW194" s="248"/>
      <c r="AX194" s="46"/>
      <c r="AY194" s="46"/>
      <c r="AZ194" s="248"/>
      <c r="BA194" s="46"/>
      <c r="BB194" s="46"/>
      <c r="BC194" s="248"/>
      <c r="BD194" s="46"/>
      <c r="BE194" s="46"/>
      <c r="BF194" s="248"/>
      <c r="BG194" s="46"/>
      <c r="BH194" s="46"/>
      <c r="BI194" s="248"/>
      <c r="BJ194" s="46"/>
      <c r="BK194" s="46"/>
      <c r="BL194" s="248"/>
      <c r="BM194" s="46"/>
      <c r="BN194" s="46"/>
      <c r="BO194" s="248"/>
      <c r="BP194" s="46"/>
      <c r="BQ194" s="46"/>
      <c r="BR194" s="248"/>
      <c r="BS194" s="46"/>
      <c r="BT194" s="46"/>
      <c r="BU194" s="248"/>
      <c r="BV194" s="46"/>
      <c r="BW194" s="46"/>
      <c r="BX194" s="248"/>
      <c r="BY194" s="46"/>
      <c r="BZ194" s="46"/>
      <c r="CA194" s="248"/>
      <c r="CB194" s="46"/>
      <c r="CC194" s="46"/>
      <c r="CD194" s="248"/>
      <c r="CE194" s="46"/>
      <c r="CF194" s="46"/>
      <c r="CG194" s="248"/>
      <c r="CH194" s="46"/>
      <c r="CI194" s="46"/>
      <c r="CJ194" s="248"/>
      <c r="CK194" s="46"/>
      <c r="CL194" s="46"/>
      <c r="CM194" s="248"/>
      <c r="CN194" s="46"/>
      <c r="CO194" s="46"/>
      <c r="CP194" s="330"/>
      <c r="CQ194" s="46"/>
      <c r="CR194" s="47"/>
      <c r="CS194" s="156" t="str">
        <f ca="1">IF(MIN(IF(M194="Positive",K194,TODAY()+1),IF(AO194="Positive",AN194,TODAY()+1),IF(AR194="Positive",AQ194,TODAY()+1),IF(AU194="Positive",AT194,TODAY()+1),IF(AX194="Positive",AW194,TODAY()+1),IF(BA194="Positive",AZ194,TODAY()+1),IF(BD194="Positive",BC194,TODAY()+1),IF(BG194="Positive",BF194,TODAY()+1),IF(BJ194="Positive",BI194,TODAY()+1),IF(BM194="Positive",BL194,TODAY()+1),IF(BP194="Positive",BO194,TODAY()+1),IF(BS194="Positive",BR194,TODAY()+1),IF(BV194="Positive",BU194,TODAY()+1),IF(BY194="Positive",BX194,TODAY()+1),IF(CB194="Positive",CA194,TODAY()+1),IF(CE194="Positive",CD194,TODAY()+1),IF(CH194="Positive",CG194,TODAY()+1),IF(CK194="Positive",CJ194,TODAY()+1),IF(CN194="Positive",CM194,TODAY()+1),IF(CR194="Positive",CP194,TODAY()+1))=TODAY()+1,"",MIN(IF(M194="Positive",K194,TODAY()+1),IF(AO194="Positive",AN194,TODAY()+1),IF(AR194="Positive",AQ194,TODAY()+1),IF(AU194="Positive",AT194,TODAY()+1),IF(AX194="Positive",AW194,TODAY()+1),IF(BA194="Positive",AZ194,TODAY()+1),IF(BD194="Positive",BC194,TODAY()+1),IF(BG194="Positive",BF194,TODAY()+1),IF(BJ194="Positive",BI194,TODAY()+1),IF(BM194="Positive",BL194,TODAY()+1),IF(BP194="Positive",BO194,TODAY()+1),IF(BS194="Positive",BR194,TODAY()+1),IF(BV194="Positive",BU194,TODAY()+1),IF(BY194="Positive",BX194,TODAY()+1),IF(CB194="Positive",CA194,TODAY()+1),IF(CE194="Positive",CD194,TODAY()+1),IF(CH194="Positive",CG194,TODAY()+1),IF(CK194="Positive",CJ194,TODAY()+1),IF(CN194="Positive",CM194,TODAY()+1),IF(CR194="Positive",CP194,TODAY()+1)))</f>
        <v/>
      </c>
      <c r="CT194" s="157" t="str">
        <f>IF(OR(M194 = "Positive", AO194 = "Positive", AR194 = "Positive", AU194 = "Positive", AX194 = "Positive", BA194 = "Positive", BD194 = "Positive", BG194 = "Positive", BJ194 = "Positive", BM194 = "Positive", BP194 = "Positive", BS194 = "Positive", BV194 = "Positive", BY194 = "Positive", CB194 = "Positive", CE194 = "Positive", CH194 = "Positive", CK194 = "Positive", CN194 = "Positive", CR194 = "Positive"), "YES", "")</f>
        <v/>
      </c>
    </row>
    <row r="195" spans="1:98" x14ac:dyDescent="0.35">
      <c r="A195" s="163">
        <f t="shared" si="8"/>
        <v>194</v>
      </c>
      <c r="B195" s="144">
        <f>'Facility Information'!$B$9</f>
        <v>0</v>
      </c>
      <c r="C195" s="104"/>
      <c r="D195" s="49"/>
      <c r="E195" s="53"/>
      <c r="F195" s="281"/>
      <c r="G195" s="117"/>
      <c r="H195" s="43"/>
      <c r="I195" s="289"/>
      <c r="J195" s="289"/>
      <c r="K195" s="298"/>
      <c r="L195" s="54"/>
      <c r="M195" s="142"/>
      <c r="N195" s="142"/>
      <c r="O195" s="76"/>
      <c r="P195" s="220"/>
      <c r="Q195" s="52"/>
      <c r="R195" s="82"/>
      <c r="S195" s="83"/>
      <c r="T195" s="53"/>
      <c r="U195" s="55"/>
      <c r="V195" s="56"/>
      <c r="W195" s="46"/>
      <c r="X195" s="46"/>
      <c r="Y195" s="46"/>
      <c r="Z195" s="46"/>
      <c r="AA195" s="46"/>
      <c r="AB195" s="46"/>
      <c r="AC195" s="46"/>
      <c r="AD195" s="46"/>
      <c r="AE195" s="46"/>
      <c r="AF195" s="252"/>
      <c r="AG195" s="252"/>
      <c r="AH195" s="252"/>
      <c r="AI195" s="322"/>
      <c r="AJ195" s="75"/>
      <c r="AK195" s="317" t="str">
        <f ca="1">IF(AND(CT195 = "YES", V195 &lt;&gt; ""), MIN(CS195, V195), CS195)</f>
        <v/>
      </c>
      <c r="AL195" s="313" t="str">
        <f t="shared" ca="1" si="9"/>
        <v/>
      </c>
      <c r="AM195" s="313" t="str">
        <f t="shared" ca="1" si="10"/>
        <v/>
      </c>
      <c r="AN195" s="248"/>
      <c r="AO195" s="46"/>
      <c r="AP195" s="46"/>
      <c r="AQ195" s="248"/>
      <c r="AR195" s="46"/>
      <c r="AS195" s="46"/>
      <c r="AT195" s="248"/>
      <c r="AU195" s="46"/>
      <c r="AV195" s="46"/>
      <c r="AW195" s="248"/>
      <c r="AX195" s="46"/>
      <c r="AY195" s="46"/>
      <c r="AZ195" s="248"/>
      <c r="BA195" s="46"/>
      <c r="BB195" s="46"/>
      <c r="BC195" s="248"/>
      <c r="BD195" s="46"/>
      <c r="BE195" s="46"/>
      <c r="BF195" s="248"/>
      <c r="BG195" s="46"/>
      <c r="BH195" s="46"/>
      <c r="BI195" s="248"/>
      <c r="BJ195" s="46"/>
      <c r="BK195" s="46"/>
      <c r="BL195" s="248"/>
      <c r="BM195" s="46"/>
      <c r="BN195" s="46"/>
      <c r="BO195" s="248"/>
      <c r="BP195" s="46"/>
      <c r="BQ195" s="46"/>
      <c r="BR195" s="248"/>
      <c r="BS195" s="46"/>
      <c r="BT195" s="46"/>
      <c r="BU195" s="248"/>
      <c r="BV195" s="46"/>
      <c r="BW195" s="46"/>
      <c r="BX195" s="248"/>
      <c r="BY195" s="46"/>
      <c r="BZ195" s="46"/>
      <c r="CA195" s="248"/>
      <c r="CB195" s="46"/>
      <c r="CC195" s="46"/>
      <c r="CD195" s="248"/>
      <c r="CE195" s="46"/>
      <c r="CF195" s="46"/>
      <c r="CG195" s="248"/>
      <c r="CH195" s="46"/>
      <c r="CI195" s="46"/>
      <c r="CJ195" s="248"/>
      <c r="CK195" s="46"/>
      <c r="CL195" s="46"/>
      <c r="CM195" s="248"/>
      <c r="CN195" s="46"/>
      <c r="CO195" s="46"/>
      <c r="CP195" s="330"/>
      <c r="CQ195" s="46"/>
      <c r="CR195" s="47"/>
      <c r="CS195" s="156" t="str">
        <f ca="1">IF(MIN(IF(M195="Positive",K195,TODAY()+1),IF(AO195="Positive",AN195,TODAY()+1),IF(AR195="Positive",AQ195,TODAY()+1),IF(AU195="Positive",AT195,TODAY()+1),IF(AX195="Positive",AW195,TODAY()+1),IF(BA195="Positive",AZ195,TODAY()+1),IF(BD195="Positive",BC195,TODAY()+1),IF(BG195="Positive",BF195,TODAY()+1),IF(BJ195="Positive",BI195,TODAY()+1),IF(BM195="Positive",BL195,TODAY()+1),IF(BP195="Positive",BO195,TODAY()+1),IF(BS195="Positive",BR195,TODAY()+1),IF(BV195="Positive",BU195,TODAY()+1),IF(BY195="Positive",BX195,TODAY()+1),IF(CB195="Positive",CA195,TODAY()+1),IF(CE195="Positive",CD195,TODAY()+1),IF(CH195="Positive",CG195,TODAY()+1),IF(CK195="Positive",CJ195,TODAY()+1),IF(CN195="Positive",CM195,TODAY()+1),IF(CR195="Positive",CP195,TODAY()+1))=TODAY()+1,"",MIN(IF(M195="Positive",K195,TODAY()+1),IF(AO195="Positive",AN195,TODAY()+1),IF(AR195="Positive",AQ195,TODAY()+1),IF(AU195="Positive",AT195,TODAY()+1),IF(AX195="Positive",AW195,TODAY()+1),IF(BA195="Positive",AZ195,TODAY()+1),IF(BD195="Positive",BC195,TODAY()+1),IF(BG195="Positive",BF195,TODAY()+1),IF(BJ195="Positive",BI195,TODAY()+1),IF(BM195="Positive",BL195,TODAY()+1),IF(BP195="Positive",BO195,TODAY()+1),IF(BS195="Positive",BR195,TODAY()+1),IF(BV195="Positive",BU195,TODAY()+1),IF(BY195="Positive",BX195,TODAY()+1),IF(CB195="Positive",CA195,TODAY()+1),IF(CE195="Positive",CD195,TODAY()+1),IF(CH195="Positive",CG195,TODAY()+1),IF(CK195="Positive",CJ195,TODAY()+1),IF(CN195="Positive",CM195,TODAY()+1),IF(CR195="Positive",CP195,TODAY()+1)))</f>
        <v/>
      </c>
      <c r="CT195" s="157" t="str">
        <f>IF(OR(M195 = "Positive", AO195 = "Positive", AR195 = "Positive", AU195 = "Positive", AX195 = "Positive", BA195 = "Positive", BD195 = "Positive", BG195 = "Positive", BJ195 = "Positive", BM195 = "Positive", BP195 = "Positive", BS195 = "Positive", BV195 = "Positive", BY195 = "Positive", CB195 = "Positive", CE195 = "Positive", CH195 = "Positive", CK195 = "Positive", CN195 = "Positive", CR195 = "Positive"), "YES", "")</f>
        <v/>
      </c>
    </row>
    <row r="196" spans="1:98" x14ac:dyDescent="0.35">
      <c r="A196" s="163">
        <f t="shared" si="8"/>
        <v>195</v>
      </c>
      <c r="B196" s="144">
        <f>'Facility Information'!$B$9</f>
        <v>0</v>
      </c>
      <c r="C196" s="104"/>
      <c r="D196" s="49"/>
      <c r="E196" s="53"/>
      <c r="F196" s="281"/>
      <c r="G196" s="117"/>
      <c r="H196" s="43"/>
      <c r="I196" s="289"/>
      <c r="J196" s="289"/>
      <c r="K196" s="298"/>
      <c r="L196" s="54"/>
      <c r="M196" s="142"/>
      <c r="N196" s="142"/>
      <c r="O196" s="76"/>
      <c r="P196" s="220"/>
      <c r="Q196" s="52"/>
      <c r="R196" s="82"/>
      <c r="S196" s="83"/>
      <c r="T196" s="53"/>
      <c r="U196" s="55"/>
      <c r="V196" s="56"/>
      <c r="W196" s="46"/>
      <c r="X196" s="46"/>
      <c r="Y196" s="46"/>
      <c r="Z196" s="46"/>
      <c r="AA196" s="46"/>
      <c r="AB196" s="46"/>
      <c r="AC196" s="46"/>
      <c r="AD196" s="46"/>
      <c r="AE196" s="46"/>
      <c r="AF196" s="252"/>
      <c r="AG196" s="252"/>
      <c r="AH196" s="252"/>
      <c r="AI196" s="322"/>
      <c r="AJ196" s="75"/>
      <c r="AK196" s="317" t="str">
        <f ca="1">IF(AND(CT196 = "YES", V196 &lt;&gt; ""), MIN(CS196, V196), CS196)</f>
        <v/>
      </c>
      <c r="AL196" s="313" t="str">
        <f t="shared" ca="1" si="9"/>
        <v/>
      </c>
      <c r="AM196" s="313" t="str">
        <f t="shared" ca="1" si="10"/>
        <v/>
      </c>
      <c r="AN196" s="248"/>
      <c r="AO196" s="46"/>
      <c r="AP196" s="46"/>
      <c r="AQ196" s="248"/>
      <c r="AR196" s="46"/>
      <c r="AS196" s="46"/>
      <c r="AT196" s="248"/>
      <c r="AU196" s="46"/>
      <c r="AV196" s="46"/>
      <c r="AW196" s="248"/>
      <c r="AX196" s="46"/>
      <c r="AY196" s="46"/>
      <c r="AZ196" s="248"/>
      <c r="BA196" s="46"/>
      <c r="BB196" s="46"/>
      <c r="BC196" s="248"/>
      <c r="BD196" s="46"/>
      <c r="BE196" s="46"/>
      <c r="BF196" s="248"/>
      <c r="BG196" s="46"/>
      <c r="BH196" s="46"/>
      <c r="BI196" s="248"/>
      <c r="BJ196" s="46"/>
      <c r="BK196" s="46"/>
      <c r="BL196" s="248"/>
      <c r="BM196" s="46"/>
      <c r="BN196" s="46"/>
      <c r="BO196" s="248"/>
      <c r="BP196" s="46"/>
      <c r="BQ196" s="46"/>
      <c r="BR196" s="248"/>
      <c r="BS196" s="46"/>
      <c r="BT196" s="46"/>
      <c r="BU196" s="248"/>
      <c r="BV196" s="46"/>
      <c r="BW196" s="46"/>
      <c r="BX196" s="248"/>
      <c r="BY196" s="46"/>
      <c r="BZ196" s="46"/>
      <c r="CA196" s="248"/>
      <c r="CB196" s="46"/>
      <c r="CC196" s="46"/>
      <c r="CD196" s="248"/>
      <c r="CE196" s="46"/>
      <c r="CF196" s="46"/>
      <c r="CG196" s="248"/>
      <c r="CH196" s="46"/>
      <c r="CI196" s="46"/>
      <c r="CJ196" s="248"/>
      <c r="CK196" s="46"/>
      <c r="CL196" s="46"/>
      <c r="CM196" s="248"/>
      <c r="CN196" s="46"/>
      <c r="CO196" s="46"/>
      <c r="CP196" s="330"/>
      <c r="CQ196" s="46"/>
      <c r="CR196" s="47"/>
      <c r="CS196" s="156" t="str">
        <f ca="1">IF(MIN(IF(M196="Positive",K196,TODAY()+1),IF(AO196="Positive",AN196,TODAY()+1),IF(AR196="Positive",AQ196,TODAY()+1),IF(AU196="Positive",AT196,TODAY()+1),IF(AX196="Positive",AW196,TODAY()+1),IF(BA196="Positive",AZ196,TODAY()+1),IF(BD196="Positive",BC196,TODAY()+1),IF(BG196="Positive",BF196,TODAY()+1),IF(BJ196="Positive",BI196,TODAY()+1),IF(BM196="Positive",BL196,TODAY()+1),IF(BP196="Positive",BO196,TODAY()+1),IF(BS196="Positive",BR196,TODAY()+1),IF(BV196="Positive",BU196,TODAY()+1),IF(BY196="Positive",BX196,TODAY()+1),IF(CB196="Positive",CA196,TODAY()+1),IF(CE196="Positive",CD196,TODAY()+1),IF(CH196="Positive",CG196,TODAY()+1),IF(CK196="Positive",CJ196,TODAY()+1),IF(CN196="Positive",CM196,TODAY()+1),IF(CR196="Positive",CP196,TODAY()+1))=TODAY()+1,"",MIN(IF(M196="Positive",K196,TODAY()+1),IF(AO196="Positive",AN196,TODAY()+1),IF(AR196="Positive",AQ196,TODAY()+1),IF(AU196="Positive",AT196,TODAY()+1),IF(AX196="Positive",AW196,TODAY()+1),IF(BA196="Positive",AZ196,TODAY()+1),IF(BD196="Positive",BC196,TODAY()+1),IF(BG196="Positive",BF196,TODAY()+1),IF(BJ196="Positive",BI196,TODAY()+1),IF(BM196="Positive",BL196,TODAY()+1),IF(BP196="Positive",BO196,TODAY()+1),IF(BS196="Positive",BR196,TODAY()+1),IF(BV196="Positive",BU196,TODAY()+1),IF(BY196="Positive",BX196,TODAY()+1),IF(CB196="Positive",CA196,TODAY()+1),IF(CE196="Positive",CD196,TODAY()+1),IF(CH196="Positive",CG196,TODAY()+1),IF(CK196="Positive",CJ196,TODAY()+1),IF(CN196="Positive",CM196,TODAY()+1),IF(CR196="Positive",CP196,TODAY()+1)))</f>
        <v/>
      </c>
      <c r="CT196" s="157" t="str">
        <f>IF(OR(M196 = "Positive", AO196 = "Positive", AR196 = "Positive", AU196 = "Positive", AX196 = "Positive", BA196 = "Positive", BD196 = "Positive", BG196 = "Positive", BJ196 = "Positive", BM196 = "Positive", BP196 = "Positive", BS196 = "Positive", BV196 = "Positive", BY196 = "Positive", CB196 = "Positive", CE196 = "Positive", CH196 = "Positive", CK196 = "Positive", CN196 = "Positive", CR196 = "Positive"), "YES", "")</f>
        <v/>
      </c>
    </row>
    <row r="197" spans="1:98" x14ac:dyDescent="0.35">
      <c r="A197" s="163">
        <f t="shared" si="8"/>
        <v>196</v>
      </c>
      <c r="B197" s="144">
        <f>'Facility Information'!$B$9</f>
        <v>0</v>
      </c>
      <c r="C197" s="104"/>
      <c r="D197" s="49"/>
      <c r="E197" s="53"/>
      <c r="F197" s="281"/>
      <c r="G197" s="117"/>
      <c r="H197" s="43"/>
      <c r="I197" s="289"/>
      <c r="J197" s="289"/>
      <c r="K197" s="298"/>
      <c r="L197" s="54"/>
      <c r="M197" s="142"/>
      <c r="N197" s="142"/>
      <c r="O197" s="76"/>
      <c r="P197" s="220"/>
      <c r="Q197" s="52"/>
      <c r="R197" s="82"/>
      <c r="S197" s="83"/>
      <c r="T197" s="53"/>
      <c r="U197" s="55"/>
      <c r="V197" s="56"/>
      <c r="W197" s="46"/>
      <c r="X197" s="46"/>
      <c r="Y197" s="46"/>
      <c r="Z197" s="46"/>
      <c r="AA197" s="46"/>
      <c r="AB197" s="46"/>
      <c r="AC197" s="46"/>
      <c r="AD197" s="46"/>
      <c r="AE197" s="46"/>
      <c r="AF197" s="252"/>
      <c r="AG197" s="252"/>
      <c r="AH197" s="252"/>
      <c r="AI197" s="322"/>
      <c r="AJ197" s="75"/>
      <c r="AK197" s="317" t="str">
        <f ca="1">IF(AND(CT197 = "YES", V197 &lt;&gt; ""), MIN(CS197, V197), CS197)</f>
        <v/>
      </c>
      <c r="AL197" s="313" t="str">
        <f t="shared" ca="1" si="9"/>
        <v/>
      </c>
      <c r="AM197" s="313" t="str">
        <f t="shared" ca="1" si="10"/>
        <v/>
      </c>
      <c r="AN197" s="248"/>
      <c r="AO197" s="46"/>
      <c r="AP197" s="46"/>
      <c r="AQ197" s="248"/>
      <c r="AR197" s="46"/>
      <c r="AS197" s="46"/>
      <c r="AT197" s="248"/>
      <c r="AU197" s="46"/>
      <c r="AV197" s="46"/>
      <c r="AW197" s="248"/>
      <c r="AX197" s="46"/>
      <c r="AY197" s="46"/>
      <c r="AZ197" s="248"/>
      <c r="BA197" s="46"/>
      <c r="BB197" s="46"/>
      <c r="BC197" s="248"/>
      <c r="BD197" s="46"/>
      <c r="BE197" s="46"/>
      <c r="BF197" s="248"/>
      <c r="BG197" s="46"/>
      <c r="BH197" s="46"/>
      <c r="BI197" s="248"/>
      <c r="BJ197" s="46"/>
      <c r="BK197" s="46"/>
      <c r="BL197" s="248"/>
      <c r="BM197" s="46"/>
      <c r="BN197" s="46"/>
      <c r="BO197" s="248"/>
      <c r="BP197" s="46"/>
      <c r="BQ197" s="46"/>
      <c r="BR197" s="248"/>
      <c r="BS197" s="46"/>
      <c r="BT197" s="46"/>
      <c r="BU197" s="248"/>
      <c r="BV197" s="46"/>
      <c r="BW197" s="46"/>
      <c r="BX197" s="248"/>
      <c r="BY197" s="46"/>
      <c r="BZ197" s="46"/>
      <c r="CA197" s="248"/>
      <c r="CB197" s="46"/>
      <c r="CC197" s="46"/>
      <c r="CD197" s="248"/>
      <c r="CE197" s="46"/>
      <c r="CF197" s="46"/>
      <c r="CG197" s="248"/>
      <c r="CH197" s="46"/>
      <c r="CI197" s="46"/>
      <c r="CJ197" s="248"/>
      <c r="CK197" s="46"/>
      <c r="CL197" s="46"/>
      <c r="CM197" s="248"/>
      <c r="CN197" s="46"/>
      <c r="CO197" s="46"/>
      <c r="CP197" s="330"/>
      <c r="CQ197" s="46"/>
      <c r="CR197" s="47"/>
      <c r="CS197" s="156" t="str">
        <f ca="1">IF(MIN(IF(M197="Positive",K197,TODAY()+1),IF(AO197="Positive",AN197,TODAY()+1),IF(AR197="Positive",AQ197,TODAY()+1),IF(AU197="Positive",AT197,TODAY()+1),IF(AX197="Positive",AW197,TODAY()+1),IF(BA197="Positive",AZ197,TODAY()+1),IF(BD197="Positive",BC197,TODAY()+1),IF(BG197="Positive",BF197,TODAY()+1),IF(BJ197="Positive",BI197,TODAY()+1),IF(BM197="Positive",BL197,TODAY()+1),IF(BP197="Positive",BO197,TODAY()+1),IF(BS197="Positive",BR197,TODAY()+1),IF(BV197="Positive",BU197,TODAY()+1),IF(BY197="Positive",BX197,TODAY()+1),IF(CB197="Positive",CA197,TODAY()+1),IF(CE197="Positive",CD197,TODAY()+1),IF(CH197="Positive",CG197,TODAY()+1),IF(CK197="Positive",CJ197,TODAY()+1),IF(CN197="Positive",CM197,TODAY()+1),IF(CR197="Positive",CP197,TODAY()+1))=TODAY()+1,"",MIN(IF(M197="Positive",K197,TODAY()+1),IF(AO197="Positive",AN197,TODAY()+1),IF(AR197="Positive",AQ197,TODAY()+1),IF(AU197="Positive",AT197,TODAY()+1),IF(AX197="Positive",AW197,TODAY()+1),IF(BA197="Positive",AZ197,TODAY()+1),IF(BD197="Positive",BC197,TODAY()+1),IF(BG197="Positive",BF197,TODAY()+1),IF(BJ197="Positive",BI197,TODAY()+1),IF(BM197="Positive",BL197,TODAY()+1),IF(BP197="Positive",BO197,TODAY()+1),IF(BS197="Positive",BR197,TODAY()+1),IF(BV197="Positive",BU197,TODAY()+1),IF(BY197="Positive",BX197,TODAY()+1),IF(CB197="Positive",CA197,TODAY()+1),IF(CE197="Positive",CD197,TODAY()+1),IF(CH197="Positive",CG197,TODAY()+1),IF(CK197="Positive",CJ197,TODAY()+1),IF(CN197="Positive",CM197,TODAY()+1),IF(CR197="Positive",CP197,TODAY()+1)))</f>
        <v/>
      </c>
      <c r="CT197" s="157" t="str">
        <f>IF(OR(M197 = "Positive", AO197 = "Positive", AR197 = "Positive", AU197 = "Positive", AX197 = "Positive", BA197 = "Positive", BD197 = "Positive", BG197 = "Positive", BJ197 = "Positive", BM197 = "Positive", BP197 = "Positive", BS197 = "Positive", BV197 = "Positive", BY197 = "Positive", CB197 = "Positive", CE197 = "Positive", CH197 = "Positive", CK197 = "Positive", CN197 = "Positive", CR197 = "Positive"), "YES", "")</f>
        <v/>
      </c>
    </row>
    <row r="198" spans="1:98" x14ac:dyDescent="0.35">
      <c r="A198" s="163">
        <f t="shared" ref="A198:A261" si="11">1+A197</f>
        <v>197</v>
      </c>
      <c r="B198" s="144">
        <f>'Facility Information'!$B$9</f>
        <v>0</v>
      </c>
      <c r="C198" s="104"/>
      <c r="D198" s="49"/>
      <c r="E198" s="53"/>
      <c r="F198" s="281"/>
      <c r="G198" s="117"/>
      <c r="H198" s="43"/>
      <c r="I198" s="289"/>
      <c r="J198" s="289"/>
      <c r="K198" s="298"/>
      <c r="L198" s="54"/>
      <c r="M198" s="142"/>
      <c r="N198" s="142"/>
      <c r="O198" s="76"/>
      <c r="P198" s="220"/>
      <c r="Q198" s="52"/>
      <c r="R198" s="82"/>
      <c r="S198" s="83"/>
      <c r="T198" s="53"/>
      <c r="U198" s="55"/>
      <c r="V198" s="56"/>
      <c r="W198" s="46"/>
      <c r="X198" s="46"/>
      <c r="Y198" s="46"/>
      <c r="Z198" s="46"/>
      <c r="AA198" s="46"/>
      <c r="AB198" s="46"/>
      <c r="AC198" s="46"/>
      <c r="AD198" s="46"/>
      <c r="AE198" s="46"/>
      <c r="AF198" s="252"/>
      <c r="AG198" s="252"/>
      <c r="AH198" s="252"/>
      <c r="AI198" s="322"/>
      <c r="AJ198" s="75"/>
      <c r="AK198" s="317" t="str">
        <f ca="1">IF(AND(CT198 = "YES", V198 &lt;&gt; ""), MIN(CS198, V198), CS198)</f>
        <v/>
      </c>
      <c r="AL198" s="313" t="str">
        <f t="shared" ca="1" si="9"/>
        <v/>
      </c>
      <c r="AM198" s="313" t="str">
        <f t="shared" ca="1" si="10"/>
        <v/>
      </c>
      <c r="AN198" s="248"/>
      <c r="AO198" s="46"/>
      <c r="AP198" s="46"/>
      <c r="AQ198" s="248"/>
      <c r="AR198" s="46"/>
      <c r="AS198" s="46"/>
      <c r="AT198" s="248"/>
      <c r="AU198" s="46"/>
      <c r="AV198" s="46"/>
      <c r="AW198" s="248"/>
      <c r="AX198" s="46"/>
      <c r="AY198" s="46"/>
      <c r="AZ198" s="248"/>
      <c r="BA198" s="46"/>
      <c r="BB198" s="46"/>
      <c r="BC198" s="248"/>
      <c r="BD198" s="46"/>
      <c r="BE198" s="46"/>
      <c r="BF198" s="248"/>
      <c r="BG198" s="46"/>
      <c r="BH198" s="46"/>
      <c r="BI198" s="248"/>
      <c r="BJ198" s="46"/>
      <c r="BK198" s="46"/>
      <c r="BL198" s="248"/>
      <c r="BM198" s="46"/>
      <c r="BN198" s="46"/>
      <c r="BO198" s="248"/>
      <c r="BP198" s="46"/>
      <c r="BQ198" s="46"/>
      <c r="BR198" s="248"/>
      <c r="BS198" s="46"/>
      <c r="BT198" s="46"/>
      <c r="BU198" s="248"/>
      <c r="BV198" s="46"/>
      <c r="BW198" s="46"/>
      <c r="BX198" s="248"/>
      <c r="BY198" s="46"/>
      <c r="BZ198" s="46"/>
      <c r="CA198" s="248"/>
      <c r="CB198" s="46"/>
      <c r="CC198" s="46"/>
      <c r="CD198" s="248"/>
      <c r="CE198" s="46"/>
      <c r="CF198" s="46"/>
      <c r="CG198" s="248"/>
      <c r="CH198" s="46"/>
      <c r="CI198" s="46"/>
      <c r="CJ198" s="248"/>
      <c r="CK198" s="46"/>
      <c r="CL198" s="46"/>
      <c r="CM198" s="248"/>
      <c r="CN198" s="46"/>
      <c r="CO198" s="46"/>
      <c r="CP198" s="330"/>
      <c r="CQ198" s="46"/>
      <c r="CR198" s="47"/>
      <c r="CS198" s="156" t="str">
        <f ca="1">IF(MIN(IF(M198="Positive",K198,TODAY()+1),IF(AO198="Positive",AN198,TODAY()+1),IF(AR198="Positive",AQ198,TODAY()+1),IF(AU198="Positive",AT198,TODAY()+1),IF(AX198="Positive",AW198,TODAY()+1),IF(BA198="Positive",AZ198,TODAY()+1),IF(BD198="Positive",BC198,TODAY()+1),IF(BG198="Positive",BF198,TODAY()+1),IF(BJ198="Positive",BI198,TODAY()+1),IF(BM198="Positive",BL198,TODAY()+1),IF(BP198="Positive",BO198,TODAY()+1),IF(BS198="Positive",BR198,TODAY()+1),IF(BV198="Positive",BU198,TODAY()+1),IF(BY198="Positive",BX198,TODAY()+1),IF(CB198="Positive",CA198,TODAY()+1),IF(CE198="Positive",CD198,TODAY()+1),IF(CH198="Positive",CG198,TODAY()+1),IF(CK198="Positive",CJ198,TODAY()+1),IF(CN198="Positive",CM198,TODAY()+1),IF(CR198="Positive",CP198,TODAY()+1))=TODAY()+1,"",MIN(IF(M198="Positive",K198,TODAY()+1),IF(AO198="Positive",AN198,TODAY()+1),IF(AR198="Positive",AQ198,TODAY()+1),IF(AU198="Positive",AT198,TODAY()+1),IF(AX198="Positive",AW198,TODAY()+1),IF(BA198="Positive",AZ198,TODAY()+1),IF(BD198="Positive",BC198,TODAY()+1),IF(BG198="Positive",BF198,TODAY()+1),IF(BJ198="Positive",BI198,TODAY()+1),IF(BM198="Positive",BL198,TODAY()+1),IF(BP198="Positive",BO198,TODAY()+1),IF(BS198="Positive",BR198,TODAY()+1),IF(BV198="Positive",BU198,TODAY()+1),IF(BY198="Positive",BX198,TODAY()+1),IF(CB198="Positive",CA198,TODAY()+1),IF(CE198="Positive",CD198,TODAY()+1),IF(CH198="Positive",CG198,TODAY()+1),IF(CK198="Positive",CJ198,TODAY()+1),IF(CN198="Positive",CM198,TODAY()+1),IF(CR198="Positive",CP198,TODAY()+1)))</f>
        <v/>
      </c>
      <c r="CT198" s="157" t="str">
        <f>IF(OR(M198 = "Positive", AO198 = "Positive", AR198 = "Positive", AU198 = "Positive", AX198 = "Positive", BA198 = "Positive", BD198 = "Positive", BG198 = "Positive", BJ198 = "Positive", BM198 = "Positive", BP198 = "Positive", BS198 = "Positive", BV198 = "Positive", BY198 = "Positive", CB198 = "Positive", CE198 = "Positive", CH198 = "Positive", CK198 = "Positive", CN198 = "Positive", CR198 = "Positive"), "YES", "")</f>
        <v/>
      </c>
    </row>
    <row r="199" spans="1:98" x14ac:dyDescent="0.35">
      <c r="A199" s="163">
        <f t="shared" si="11"/>
        <v>198</v>
      </c>
      <c r="B199" s="144">
        <f>'Facility Information'!$B$9</f>
        <v>0</v>
      </c>
      <c r="C199" s="104"/>
      <c r="D199" s="49"/>
      <c r="E199" s="53"/>
      <c r="F199" s="281"/>
      <c r="G199" s="117"/>
      <c r="H199" s="43"/>
      <c r="I199" s="289"/>
      <c r="J199" s="289"/>
      <c r="K199" s="298"/>
      <c r="L199" s="54"/>
      <c r="M199" s="142"/>
      <c r="N199" s="142"/>
      <c r="O199" s="76"/>
      <c r="P199" s="220"/>
      <c r="Q199" s="52"/>
      <c r="R199" s="82"/>
      <c r="S199" s="83"/>
      <c r="T199" s="53"/>
      <c r="U199" s="55"/>
      <c r="V199" s="56"/>
      <c r="W199" s="46"/>
      <c r="X199" s="46"/>
      <c r="Y199" s="46"/>
      <c r="Z199" s="46"/>
      <c r="AA199" s="46"/>
      <c r="AB199" s="46"/>
      <c r="AC199" s="46"/>
      <c r="AD199" s="46"/>
      <c r="AE199" s="46"/>
      <c r="AF199" s="252"/>
      <c r="AG199" s="252"/>
      <c r="AH199" s="252"/>
      <c r="AI199" s="322"/>
      <c r="AJ199" s="75"/>
      <c r="AK199" s="317" t="str">
        <f ca="1">IF(AND(CT199 = "YES", V199 &lt;&gt; ""), MIN(CS199, V199), CS199)</f>
        <v/>
      </c>
      <c r="AL199" s="313" t="str">
        <f t="shared" ca="1" si="9"/>
        <v/>
      </c>
      <c r="AM199" s="313" t="str">
        <f t="shared" ca="1" si="10"/>
        <v/>
      </c>
      <c r="AN199" s="248"/>
      <c r="AO199" s="46"/>
      <c r="AP199" s="46"/>
      <c r="AQ199" s="248"/>
      <c r="AR199" s="46"/>
      <c r="AS199" s="46"/>
      <c r="AT199" s="248"/>
      <c r="AU199" s="46"/>
      <c r="AV199" s="46"/>
      <c r="AW199" s="248"/>
      <c r="AX199" s="46"/>
      <c r="AY199" s="46"/>
      <c r="AZ199" s="248"/>
      <c r="BA199" s="46"/>
      <c r="BB199" s="46"/>
      <c r="BC199" s="248"/>
      <c r="BD199" s="46"/>
      <c r="BE199" s="46"/>
      <c r="BF199" s="248"/>
      <c r="BG199" s="46"/>
      <c r="BH199" s="46"/>
      <c r="BI199" s="248"/>
      <c r="BJ199" s="46"/>
      <c r="BK199" s="46"/>
      <c r="BL199" s="248"/>
      <c r="BM199" s="46"/>
      <c r="BN199" s="46"/>
      <c r="BO199" s="248"/>
      <c r="BP199" s="46"/>
      <c r="BQ199" s="46"/>
      <c r="BR199" s="248"/>
      <c r="BS199" s="46"/>
      <c r="BT199" s="46"/>
      <c r="BU199" s="248"/>
      <c r="BV199" s="46"/>
      <c r="BW199" s="46"/>
      <c r="BX199" s="248"/>
      <c r="BY199" s="46"/>
      <c r="BZ199" s="46"/>
      <c r="CA199" s="248"/>
      <c r="CB199" s="46"/>
      <c r="CC199" s="46"/>
      <c r="CD199" s="248"/>
      <c r="CE199" s="46"/>
      <c r="CF199" s="46"/>
      <c r="CG199" s="248"/>
      <c r="CH199" s="46"/>
      <c r="CI199" s="46"/>
      <c r="CJ199" s="248"/>
      <c r="CK199" s="46"/>
      <c r="CL199" s="46"/>
      <c r="CM199" s="248"/>
      <c r="CN199" s="46"/>
      <c r="CO199" s="46"/>
      <c r="CP199" s="330"/>
      <c r="CQ199" s="46"/>
      <c r="CR199" s="47"/>
      <c r="CS199" s="156" t="str">
        <f ca="1">IF(MIN(IF(M199="Positive",K199,TODAY()+1),IF(AO199="Positive",AN199,TODAY()+1),IF(AR199="Positive",AQ199,TODAY()+1),IF(AU199="Positive",AT199,TODAY()+1),IF(AX199="Positive",AW199,TODAY()+1),IF(BA199="Positive",AZ199,TODAY()+1),IF(BD199="Positive",BC199,TODAY()+1),IF(BG199="Positive",BF199,TODAY()+1),IF(BJ199="Positive",BI199,TODAY()+1),IF(BM199="Positive",BL199,TODAY()+1),IF(BP199="Positive",BO199,TODAY()+1),IF(BS199="Positive",BR199,TODAY()+1),IF(BV199="Positive",BU199,TODAY()+1),IF(BY199="Positive",BX199,TODAY()+1),IF(CB199="Positive",CA199,TODAY()+1),IF(CE199="Positive",CD199,TODAY()+1),IF(CH199="Positive",CG199,TODAY()+1),IF(CK199="Positive",CJ199,TODAY()+1),IF(CN199="Positive",CM199,TODAY()+1),IF(CR199="Positive",CP199,TODAY()+1))=TODAY()+1,"",MIN(IF(M199="Positive",K199,TODAY()+1),IF(AO199="Positive",AN199,TODAY()+1),IF(AR199="Positive",AQ199,TODAY()+1),IF(AU199="Positive",AT199,TODAY()+1),IF(AX199="Positive",AW199,TODAY()+1),IF(BA199="Positive",AZ199,TODAY()+1),IF(BD199="Positive",BC199,TODAY()+1),IF(BG199="Positive",BF199,TODAY()+1),IF(BJ199="Positive",BI199,TODAY()+1),IF(BM199="Positive",BL199,TODAY()+1),IF(BP199="Positive",BO199,TODAY()+1),IF(BS199="Positive",BR199,TODAY()+1),IF(BV199="Positive",BU199,TODAY()+1),IF(BY199="Positive",BX199,TODAY()+1),IF(CB199="Positive",CA199,TODAY()+1),IF(CE199="Positive",CD199,TODAY()+1),IF(CH199="Positive",CG199,TODAY()+1),IF(CK199="Positive",CJ199,TODAY()+1),IF(CN199="Positive",CM199,TODAY()+1),IF(CR199="Positive",CP199,TODAY()+1)))</f>
        <v/>
      </c>
      <c r="CT199" s="157" t="str">
        <f>IF(OR(M199 = "Positive", AO199 = "Positive", AR199 = "Positive", AU199 = "Positive", AX199 = "Positive", BA199 = "Positive", BD199 = "Positive", BG199 = "Positive", BJ199 = "Positive", BM199 = "Positive", BP199 = "Positive", BS199 = "Positive", BV199 = "Positive", BY199 = "Positive", CB199 = "Positive", CE199 = "Positive", CH199 = "Positive", CK199 = "Positive", CN199 = "Positive", CR199 = "Positive"), "YES", "")</f>
        <v/>
      </c>
    </row>
    <row r="200" spans="1:98" x14ac:dyDescent="0.35">
      <c r="A200" s="163">
        <f t="shared" si="11"/>
        <v>199</v>
      </c>
      <c r="B200" s="144">
        <f>'Facility Information'!$B$9</f>
        <v>0</v>
      </c>
      <c r="C200" s="104"/>
      <c r="D200" s="49"/>
      <c r="E200" s="53"/>
      <c r="F200" s="281"/>
      <c r="G200" s="117"/>
      <c r="H200" s="43"/>
      <c r="I200" s="289"/>
      <c r="J200" s="289"/>
      <c r="K200" s="298"/>
      <c r="L200" s="54"/>
      <c r="M200" s="142"/>
      <c r="N200" s="142"/>
      <c r="O200" s="76"/>
      <c r="P200" s="220"/>
      <c r="Q200" s="52"/>
      <c r="R200" s="82"/>
      <c r="S200" s="83"/>
      <c r="T200" s="53"/>
      <c r="U200" s="55"/>
      <c r="V200" s="56"/>
      <c r="W200" s="46"/>
      <c r="X200" s="46"/>
      <c r="Y200" s="46"/>
      <c r="Z200" s="46"/>
      <c r="AA200" s="46"/>
      <c r="AB200" s="46"/>
      <c r="AC200" s="46"/>
      <c r="AD200" s="46"/>
      <c r="AE200" s="46"/>
      <c r="AF200" s="252"/>
      <c r="AG200" s="252"/>
      <c r="AH200" s="252"/>
      <c r="AI200" s="322"/>
      <c r="AJ200" s="75"/>
      <c r="AK200" s="317" t="str">
        <f ca="1">IF(AND(CT200 = "YES", V200 &lt;&gt; ""), MIN(CS200, V200), CS200)</f>
        <v/>
      </c>
      <c r="AL200" s="313" t="str">
        <f t="shared" ca="1" si="9"/>
        <v/>
      </c>
      <c r="AM200" s="313" t="str">
        <f t="shared" ca="1" si="10"/>
        <v/>
      </c>
      <c r="AN200" s="248"/>
      <c r="AO200" s="46"/>
      <c r="AP200" s="46"/>
      <c r="AQ200" s="248"/>
      <c r="AR200" s="46"/>
      <c r="AS200" s="46"/>
      <c r="AT200" s="248"/>
      <c r="AU200" s="46"/>
      <c r="AV200" s="46"/>
      <c r="AW200" s="248"/>
      <c r="AX200" s="46"/>
      <c r="AY200" s="46"/>
      <c r="AZ200" s="248"/>
      <c r="BA200" s="46"/>
      <c r="BB200" s="46"/>
      <c r="BC200" s="248"/>
      <c r="BD200" s="46"/>
      <c r="BE200" s="46"/>
      <c r="BF200" s="248"/>
      <c r="BG200" s="46"/>
      <c r="BH200" s="46"/>
      <c r="BI200" s="248"/>
      <c r="BJ200" s="46"/>
      <c r="BK200" s="46"/>
      <c r="BL200" s="248"/>
      <c r="BM200" s="46"/>
      <c r="BN200" s="46"/>
      <c r="BO200" s="248"/>
      <c r="BP200" s="46"/>
      <c r="BQ200" s="46"/>
      <c r="BR200" s="248"/>
      <c r="BS200" s="46"/>
      <c r="BT200" s="46"/>
      <c r="BU200" s="248"/>
      <c r="BV200" s="46"/>
      <c r="BW200" s="46"/>
      <c r="BX200" s="248"/>
      <c r="BY200" s="46"/>
      <c r="BZ200" s="46"/>
      <c r="CA200" s="248"/>
      <c r="CB200" s="46"/>
      <c r="CC200" s="46"/>
      <c r="CD200" s="248"/>
      <c r="CE200" s="46"/>
      <c r="CF200" s="46"/>
      <c r="CG200" s="248"/>
      <c r="CH200" s="46"/>
      <c r="CI200" s="46"/>
      <c r="CJ200" s="248"/>
      <c r="CK200" s="46"/>
      <c r="CL200" s="46"/>
      <c r="CM200" s="248"/>
      <c r="CN200" s="46"/>
      <c r="CO200" s="46"/>
      <c r="CP200" s="330"/>
      <c r="CQ200" s="46"/>
      <c r="CR200" s="47"/>
      <c r="CS200" s="156" t="str">
        <f ca="1">IF(MIN(IF(M200="Positive",K200,TODAY()+1),IF(AO200="Positive",AN200,TODAY()+1),IF(AR200="Positive",AQ200,TODAY()+1),IF(AU200="Positive",AT200,TODAY()+1),IF(AX200="Positive",AW200,TODAY()+1),IF(BA200="Positive",AZ200,TODAY()+1),IF(BD200="Positive",BC200,TODAY()+1),IF(BG200="Positive",BF200,TODAY()+1),IF(BJ200="Positive",BI200,TODAY()+1),IF(BM200="Positive",BL200,TODAY()+1),IF(BP200="Positive",BO200,TODAY()+1),IF(BS200="Positive",BR200,TODAY()+1),IF(BV200="Positive",BU200,TODAY()+1),IF(BY200="Positive",BX200,TODAY()+1),IF(CB200="Positive",CA200,TODAY()+1),IF(CE200="Positive",CD200,TODAY()+1),IF(CH200="Positive",CG200,TODAY()+1),IF(CK200="Positive",CJ200,TODAY()+1),IF(CN200="Positive",CM200,TODAY()+1),IF(CR200="Positive",CP200,TODAY()+1))=TODAY()+1,"",MIN(IF(M200="Positive",K200,TODAY()+1),IF(AO200="Positive",AN200,TODAY()+1),IF(AR200="Positive",AQ200,TODAY()+1),IF(AU200="Positive",AT200,TODAY()+1),IF(AX200="Positive",AW200,TODAY()+1),IF(BA200="Positive",AZ200,TODAY()+1),IF(BD200="Positive",BC200,TODAY()+1),IF(BG200="Positive",BF200,TODAY()+1),IF(BJ200="Positive",BI200,TODAY()+1),IF(BM200="Positive",BL200,TODAY()+1),IF(BP200="Positive",BO200,TODAY()+1),IF(BS200="Positive",BR200,TODAY()+1),IF(BV200="Positive",BU200,TODAY()+1),IF(BY200="Positive",BX200,TODAY()+1),IF(CB200="Positive",CA200,TODAY()+1),IF(CE200="Positive",CD200,TODAY()+1),IF(CH200="Positive",CG200,TODAY()+1),IF(CK200="Positive",CJ200,TODAY()+1),IF(CN200="Positive",CM200,TODAY()+1),IF(CR200="Positive",CP200,TODAY()+1)))</f>
        <v/>
      </c>
      <c r="CT200" s="157" t="str">
        <f>IF(OR(M200 = "Positive", AO200 = "Positive", AR200 = "Positive", AU200 = "Positive", AX200 = "Positive", BA200 = "Positive", BD200 = "Positive", BG200 = "Positive", BJ200 = "Positive", BM200 = "Positive", BP200 = "Positive", BS200 = "Positive", BV200 = "Positive", BY200 = "Positive", CB200 = "Positive", CE200 = "Positive", CH200 = "Positive", CK200 = "Positive", CN200 = "Positive", CR200 = "Positive"), "YES", "")</f>
        <v/>
      </c>
    </row>
    <row r="201" spans="1:98" x14ac:dyDescent="0.35">
      <c r="A201" s="163">
        <f t="shared" si="11"/>
        <v>200</v>
      </c>
      <c r="B201" s="144">
        <f>'Facility Information'!$B$9</f>
        <v>0</v>
      </c>
      <c r="C201" s="104"/>
      <c r="D201" s="49"/>
      <c r="E201" s="53"/>
      <c r="F201" s="281"/>
      <c r="G201" s="117"/>
      <c r="H201" s="43"/>
      <c r="I201" s="289"/>
      <c r="J201" s="289"/>
      <c r="K201" s="298"/>
      <c r="L201" s="54"/>
      <c r="M201" s="142"/>
      <c r="N201" s="142"/>
      <c r="O201" s="76"/>
      <c r="P201" s="220"/>
      <c r="Q201" s="52"/>
      <c r="R201" s="82"/>
      <c r="S201" s="83"/>
      <c r="T201" s="53"/>
      <c r="U201" s="55"/>
      <c r="V201" s="56"/>
      <c r="W201" s="46"/>
      <c r="X201" s="46"/>
      <c r="Y201" s="46"/>
      <c r="Z201" s="46"/>
      <c r="AA201" s="46"/>
      <c r="AB201" s="46"/>
      <c r="AC201" s="46"/>
      <c r="AD201" s="46"/>
      <c r="AE201" s="46"/>
      <c r="AF201" s="252"/>
      <c r="AG201" s="252"/>
      <c r="AH201" s="252"/>
      <c r="AI201" s="322"/>
      <c r="AJ201" s="75"/>
      <c r="AK201" s="317" t="str">
        <f ca="1">IF(AND(CT201 = "YES", V201 &lt;&gt; ""), MIN(CS201, V201), CS201)</f>
        <v/>
      </c>
      <c r="AL201" s="313" t="str">
        <f t="shared" ca="1" si="9"/>
        <v/>
      </c>
      <c r="AM201" s="313" t="str">
        <f t="shared" ca="1" si="10"/>
        <v/>
      </c>
      <c r="AN201" s="248"/>
      <c r="AO201" s="46"/>
      <c r="AP201" s="46"/>
      <c r="AQ201" s="248"/>
      <c r="AR201" s="46"/>
      <c r="AS201" s="46"/>
      <c r="AT201" s="248"/>
      <c r="AU201" s="46"/>
      <c r="AV201" s="46"/>
      <c r="AW201" s="248"/>
      <c r="AX201" s="46"/>
      <c r="AY201" s="46"/>
      <c r="AZ201" s="248"/>
      <c r="BA201" s="46"/>
      <c r="BB201" s="46"/>
      <c r="BC201" s="248"/>
      <c r="BD201" s="46"/>
      <c r="BE201" s="46"/>
      <c r="BF201" s="248"/>
      <c r="BG201" s="46"/>
      <c r="BH201" s="46"/>
      <c r="BI201" s="248"/>
      <c r="BJ201" s="46"/>
      <c r="BK201" s="46"/>
      <c r="BL201" s="248"/>
      <c r="BM201" s="46"/>
      <c r="BN201" s="46"/>
      <c r="BO201" s="248"/>
      <c r="BP201" s="46"/>
      <c r="BQ201" s="46"/>
      <c r="BR201" s="248"/>
      <c r="BS201" s="46"/>
      <c r="BT201" s="46"/>
      <c r="BU201" s="248"/>
      <c r="BV201" s="46"/>
      <c r="BW201" s="46"/>
      <c r="BX201" s="248"/>
      <c r="BY201" s="46"/>
      <c r="BZ201" s="46"/>
      <c r="CA201" s="248"/>
      <c r="CB201" s="46"/>
      <c r="CC201" s="46"/>
      <c r="CD201" s="248"/>
      <c r="CE201" s="46"/>
      <c r="CF201" s="46"/>
      <c r="CG201" s="248"/>
      <c r="CH201" s="46"/>
      <c r="CI201" s="46"/>
      <c r="CJ201" s="248"/>
      <c r="CK201" s="46"/>
      <c r="CL201" s="46"/>
      <c r="CM201" s="248"/>
      <c r="CN201" s="46"/>
      <c r="CO201" s="46"/>
      <c r="CP201" s="330"/>
      <c r="CQ201" s="46"/>
      <c r="CR201" s="47"/>
      <c r="CS201" s="156" t="str">
        <f ca="1">IF(MIN(IF(M201="Positive",K201,TODAY()+1),IF(AO201="Positive",AN201,TODAY()+1),IF(AR201="Positive",AQ201,TODAY()+1),IF(AU201="Positive",AT201,TODAY()+1),IF(AX201="Positive",AW201,TODAY()+1),IF(BA201="Positive",AZ201,TODAY()+1),IF(BD201="Positive",BC201,TODAY()+1),IF(BG201="Positive",BF201,TODAY()+1),IF(BJ201="Positive",BI201,TODAY()+1),IF(BM201="Positive",BL201,TODAY()+1),IF(BP201="Positive",BO201,TODAY()+1),IF(BS201="Positive",BR201,TODAY()+1),IF(BV201="Positive",BU201,TODAY()+1),IF(BY201="Positive",BX201,TODAY()+1),IF(CB201="Positive",CA201,TODAY()+1),IF(CE201="Positive",CD201,TODAY()+1),IF(CH201="Positive",CG201,TODAY()+1),IF(CK201="Positive",CJ201,TODAY()+1),IF(CN201="Positive",CM201,TODAY()+1),IF(CR201="Positive",CP201,TODAY()+1))=TODAY()+1,"",MIN(IF(M201="Positive",K201,TODAY()+1),IF(AO201="Positive",AN201,TODAY()+1),IF(AR201="Positive",AQ201,TODAY()+1),IF(AU201="Positive",AT201,TODAY()+1),IF(AX201="Positive",AW201,TODAY()+1),IF(BA201="Positive",AZ201,TODAY()+1),IF(BD201="Positive",BC201,TODAY()+1),IF(BG201="Positive",BF201,TODAY()+1),IF(BJ201="Positive",BI201,TODAY()+1),IF(BM201="Positive",BL201,TODAY()+1),IF(BP201="Positive",BO201,TODAY()+1),IF(BS201="Positive",BR201,TODAY()+1),IF(BV201="Positive",BU201,TODAY()+1),IF(BY201="Positive",BX201,TODAY()+1),IF(CB201="Positive",CA201,TODAY()+1),IF(CE201="Positive",CD201,TODAY()+1),IF(CH201="Positive",CG201,TODAY()+1),IF(CK201="Positive",CJ201,TODAY()+1),IF(CN201="Positive",CM201,TODAY()+1),IF(CR201="Positive",CP201,TODAY()+1)))</f>
        <v/>
      </c>
      <c r="CT201" s="157" t="str">
        <f>IF(OR(M201 = "Positive", AO201 = "Positive", AR201 = "Positive", AU201 = "Positive", AX201 = "Positive", BA201 = "Positive", BD201 = "Positive", BG201 = "Positive", BJ201 = "Positive", BM201 = "Positive", BP201 = "Positive", BS201 = "Positive", BV201 = "Positive", BY201 = "Positive", CB201 = "Positive", CE201 = "Positive", CH201 = "Positive", CK201 = "Positive", CN201 = "Positive", CR201 = "Positive"), "YES", "")</f>
        <v/>
      </c>
    </row>
    <row r="202" spans="1:98" x14ac:dyDescent="0.35">
      <c r="A202" s="163">
        <f t="shared" si="11"/>
        <v>201</v>
      </c>
      <c r="B202" s="144">
        <f>'Facility Information'!$B$9</f>
        <v>0</v>
      </c>
      <c r="C202" s="104"/>
      <c r="D202" s="49"/>
      <c r="E202" s="53"/>
      <c r="F202" s="281"/>
      <c r="G202" s="117"/>
      <c r="H202" s="43"/>
      <c r="I202" s="289"/>
      <c r="J202" s="289"/>
      <c r="K202" s="298"/>
      <c r="L202" s="54"/>
      <c r="M202" s="142"/>
      <c r="N202" s="142"/>
      <c r="O202" s="76"/>
      <c r="P202" s="220"/>
      <c r="Q202" s="52"/>
      <c r="R202" s="82"/>
      <c r="S202" s="83"/>
      <c r="T202" s="53"/>
      <c r="U202" s="55"/>
      <c r="V202" s="56"/>
      <c r="W202" s="46"/>
      <c r="X202" s="46"/>
      <c r="Y202" s="46"/>
      <c r="Z202" s="46"/>
      <c r="AA202" s="46"/>
      <c r="AB202" s="46"/>
      <c r="AC202" s="46"/>
      <c r="AD202" s="46"/>
      <c r="AE202" s="46"/>
      <c r="AF202" s="252"/>
      <c r="AG202" s="252"/>
      <c r="AH202" s="252"/>
      <c r="AI202" s="322"/>
      <c r="AJ202" s="75"/>
      <c r="AK202" s="317" t="str">
        <f ca="1">IF(AND(CT202 = "YES", V202 &lt;&gt; ""), MIN(CS202, V202), CS202)</f>
        <v/>
      </c>
      <c r="AL202" s="313" t="str">
        <f t="shared" ca="1" si="9"/>
        <v/>
      </c>
      <c r="AM202" s="313" t="str">
        <f t="shared" ca="1" si="10"/>
        <v/>
      </c>
      <c r="AN202" s="248"/>
      <c r="AO202" s="46"/>
      <c r="AP202" s="46"/>
      <c r="AQ202" s="248"/>
      <c r="AR202" s="46"/>
      <c r="AS202" s="46"/>
      <c r="AT202" s="248"/>
      <c r="AU202" s="46"/>
      <c r="AV202" s="46"/>
      <c r="AW202" s="248"/>
      <c r="AX202" s="46"/>
      <c r="AY202" s="46"/>
      <c r="AZ202" s="248"/>
      <c r="BA202" s="46"/>
      <c r="BB202" s="46"/>
      <c r="BC202" s="248"/>
      <c r="BD202" s="46"/>
      <c r="BE202" s="46"/>
      <c r="BF202" s="248"/>
      <c r="BG202" s="46"/>
      <c r="BH202" s="46"/>
      <c r="BI202" s="248"/>
      <c r="BJ202" s="46"/>
      <c r="BK202" s="46"/>
      <c r="BL202" s="248"/>
      <c r="BM202" s="46"/>
      <c r="BN202" s="46"/>
      <c r="BO202" s="248"/>
      <c r="BP202" s="46"/>
      <c r="BQ202" s="46"/>
      <c r="BR202" s="248"/>
      <c r="BS202" s="46"/>
      <c r="BT202" s="46"/>
      <c r="BU202" s="248"/>
      <c r="BV202" s="46"/>
      <c r="BW202" s="46"/>
      <c r="BX202" s="248"/>
      <c r="BY202" s="46"/>
      <c r="BZ202" s="46"/>
      <c r="CA202" s="248"/>
      <c r="CB202" s="46"/>
      <c r="CC202" s="46"/>
      <c r="CD202" s="248"/>
      <c r="CE202" s="46"/>
      <c r="CF202" s="46"/>
      <c r="CG202" s="248"/>
      <c r="CH202" s="46"/>
      <c r="CI202" s="46"/>
      <c r="CJ202" s="248"/>
      <c r="CK202" s="46"/>
      <c r="CL202" s="46"/>
      <c r="CM202" s="248"/>
      <c r="CN202" s="46"/>
      <c r="CO202" s="46"/>
      <c r="CP202" s="330"/>
      <c r="CQ202" s="46"/>
      <c r="CR202" s="47"/>
      <c r="CS202" s="156" t="str">
        <f ca="1">IF(MIN(IF(M202="Positive",K202,TODAY()+1),IF(AO202="Positive",AN202,TODAY()+1),IF(AR202="Positive",AQ202,TODAY()+1),IF(AU202="Positive",AT202,TODAY()+1),IF(AX202="Positive",AW202,TODAY()+1),IF(BA202="Positive",AZ202,TODAY()+1),IF(BD202="Positive",BC202,TODAY()+1),IF(BG202="Positive",BF202,TODAY()+1),IF(BJ202="Positive",BI202,TODAY()+1),IF(BM202="Positive",BL202,TODAY()+1),IF(BP202="Positive",BO202,TODAY()+1),IF(BS202="Positive",BR202,TODAY()+1),IF(BV202="Positive",BU202,TODAY()+1),IF(BY202="Positive",BX202,TODAY()+1),IF(CB202="Positive",CA202,TODAY()+1),IF(CE202="Positive",CD202,TODAY()+1),IF(CH202="Positive",CG202,TODAY()+1),IF(CK202="Positive",CJ202,TODAY()+1),IF(CN202="Positive",CM202,TODAY()+1),IF(CR202="Positive",CP202,TODAY()+1))=TODAY()+1,"",MIN(IF(M202="Positive",K202,TODAY()+1),IF(AO202="Positive",AN202,TODAY()+1),IF(AR202="Positive",AQ202,TODAY()+1),IF(AU202="Positive",AT202,TODAY()+1),IF(AX202="Positive",AW202,TODAY()+1),IF(BA202="Positive",AZ202,TODAY()+1),IF(BD202="Positive",BC202,TODAY()+1),IF(BG202="Positive",BF202,TODAY()+1),IF(BJ202="Positive",BI202,TODAY()+1),IF(BM202="Positive",BL202,TODAY()+1),IF(BP202="Positive",BO202,TODAY()+1),IF(BS202="Positive",BR202,TODAY()+1),IF(BV202="Positive",BU202,TODAY()+1),IF(BY202="Positive",BX202,TODAY()+1),IF(CB202="Positive",CA202,TODAY()+1),IF(CE202="Positive",CD202,TODAY()+1),IF(CH202="Positive",CG202,TODAY()+1),IF(CK202="Positive",CJ202,TODAY()+1),IF(CN202="Positive",CM202,TODAY()+1),IF(CR202="Positive",CP202,TODAY()+1)))</f>
        <v/>
      </c>
      <c r="CT202" s="157" t="str">
        <f>IF(OR(M202 = "Positive", AO202 = "Positive", AR202 = "Positive", AU202 = "Positive", AX202 = "Positive", BA202 = "Positive", BD202 = "Positive", BG202 = "Positive", BJ202 = "Positive", BM202 = "Positive", BP202 = "Positive", BS202 = "Positive", BV202 = "Positive", BY202 = "Positive", CB202 = "Positive", CE202 = "Positive", CH202 = "Positive", CK202 = "Positive", CN202 = "Positive", CR202 = "Positive"), "YES", "")</f>
        <v/>
      </c>
    </row>
    <row r="203" spans="1:98" x14ac:dyDescent="0.35">
      <c r="A203" s="163">
        <f t="shared" si="11"/>
        <v>202</v>
      </c>
      <c r="B203" s="144">
        <f>'Facility Information'!$B$9</f>
        <v>0</v>
      </c>
      <c r="C203" s="104"/>
      <c r="D203" s="49"/>
      <c r="E203" s="53"/>
      <c r="F203" s="281"/>
      <c r="G203" s="117"/>
      <c r="H203" s="43"/>
      <c r="I203" s="289"/>
      <c r="J203" s="289"/>
      <c r="K203" s="298"/>
      <c r="L203" s="54"/>
      <c r="M203" s="142"/>
      <c r="N203" s="142"/>
      <c r="O203" s="76"/>
      <c r="P203" s="220"/>
      <c r="Q203" s="52"/>
      <c r="R203" s="82"/>
      <c r="S203" s="83"/>
      <c r="T203" s="53"/>
      <c r="U203" s="55"/>
      <c r="V203" s="56"/>
      <c r="W203" s="46"/>
      <c r="X203" s="46"/>
      <c r="Y203" s="46"/>
      <c r="Z203" s="46"/>
      <c r="AA203" s="46"/>
      <c r="AB203" s="46"/>
      <c r="AC203" s="46"/>
      <c r="AD203" s="46"/>
      <c r="AE203" s="46"/>
      <c r="AF203" s="252"/>
      <c r="AG203" s="252"/>
      <c r="AH203" s="252"/>
      <c r="AI203" s="322"/>
      <c r="AJ203" s="75"/>
      <c r="AK203" s="317" t="str">
        <f ca="1">IF(AND(CT203 = "YES", V203 &lt;&gt; ""), MIN(CS203, V203), CS203)</f>
        <v/>
      </c>
      <c r="AL203" s="313" t="str">
        <f t="shared" ca="1" si="9"/>
        <v/>
      </c>
      <c r="AM203" s="313" t="str">
        <f t="shared" ca="1" si="10"/>
        <v/>
      </c>
      <c r="AN203" s="248"/>
      <c r="AO203" s="46"/>
      <c r="AP203" s="46"/>
      <c r="AQ203" s="248"/>
      <c r="AR203" s="46"/>
      <c r="AS203" s="46"/>
      <c r="AT203" s="248"/>
      <c r="AU203" s="46"/>
      <c r="AV203" s="46"/>
      <c r="AW203" s="248"/>
      <c r="AX203" s="46"/>
      <c r="AY203" s="46"/>
      <c r="AZ203" s="248"/>
      <c r="BA203" s="46"/>
      <c r="BB203" s="46"/>
      <c r="BC203" s="248"/>
      <c r="BD203" s="46"/>
      <c r="BE203" s="46"/>
      <c r="BF203" s="248"/>
      <c r="BG203" s="46"/>
      <c r="BH203" s="46"/>
      <c r="BI203" s="248"/>
      <c r="BJ203" s="46"/>
      <c r="BK203" s="46"/>
      <c r="BL203" s="248"/>
      <c r="BM203" s="46"/>
      <c r="BN203" s="46"/>
      <c r="BO203" s="248"/>
      <c r="BP203" s="46"/>
      <c r="BQ203" s="46"/>
      <c r="BR203" s="248"/>
      <c r="BS203" s="46"/>
      <c r="BT203" s="46"/>
      <c r="BU203" s="248"/>
      <c r="BV203" s="46"/>
      <c r="BW203" s="46"/>
      <c r="BX203" s="248"/>
      <c r="BY203" s="46"/>
      <c r="BZ203" s="46"/>
      <c r="CA203" s="248"/>
      <c r="CB203" s="46"/>
      <c r="CC203" s="46"/>
      <c r="CD203" s="248"/>
      <c r="CE203" s="46"/>
      <c r="CF203" s="46"/>
      <c r="CG203" s="248"/>
      <c r="CH203" s="46"/>
      <c r="CI203" s="46"/>
      <c r="CJ203" s="248"/>
      <c r="CK203" s="46"/>
      <c r="CL203" s="46"/>
      <c r="CM203" s="248"/>
      <c r="CN203" s="46"/>
      <c r="CO203" s="46"/>
      <c r="CP203" s="330"/>
      <c r="CQ203" s="46"/>
      <c r="CR203" s="47"/>
      <c r="CS203" s="156" t="str">
        <f ca="1">IF(MIN(IF(M203="Positive",K203,TODAY()+1),IF(AO203="Positive",AN203,TODAY()+1),IF(AR203="Positive",AQ203,TODAY()+1),IF(AU203="Positive",AT203,TODAY()+1),IF(AX203="Positive",AW203,TODAY()+1),IF(BA203="Positive",AZ203,TODAY()+1),IF(BD203="Positive",BC203,TODAY()+1),IF(BG203="Positive",BF203,TODAY()+1),IF(BJ203="Positive",BI203,TODAY()+1),IF(BM203="Positive",BL203,TODAY()+1),IF(BP203="Positive",BO203,TODAY()+1),IF(BS203="Positive",BR203,TODAY()+1),IF(BV203="Positive",BU203,TODAY()+1),IF(BY203="Positive",BX203,TODAY()+1),IF(CB203="Positive",CA203,TODAY()+1),IF(CE203="Positive",CD203,TODAY()+1),IF(CH203="Positive",CG203,TODAY()+1),IF(CK203="Positive",CJ203,TODAY()+1),IF(CN203="Positive",CM203,TODAY()+1),IF(CR203="Positive",CP203,TODAY()+1))=TODAY()+1,"",MIN(IF(M203="Positive",K203,TODAY()+1),IF(AO203="Positive",AN203,TODAY()+1),IF(AR203="Positive",AQ203,TODAY()+1),IF(AU203="Positive",AT203,TODAY()+1),IF(AX203="Positive",AW203,TODAY()+1),IF(BA203="Positive",AZ203,TODAY()+1),IF(BD203="Positive",BC203,TODAY()+1),IF(BG203="Positive",BF203,TODAY()+1),IF(BJ203="Positive",BI203,TODAY()+1),IF(BM203="Positive",BL203,TODAY()+1),IF(BP203="Positive",BO203,TODAY()+1),IF(BS203="Positive",BR203,TODAY()+1),IF(BV203="Positive",BU203,TODAY()+1),IF(BY203="Positive",BX203,TODAY()+1),IF(CB203="Positive",CA203,TODAY()+1),IF(CE203="Positive",CD203,TODAY()+1),IF(CH203="Positive",CG203,TODAY()+1),IF(CK203="Positive",CJ203,TODAY()+1),IF(CN203="Positive",CM203,TODAY()+1),IF(CR203="Positive",CP203,TODAY()+1)))</f>
        <v/>
      </c>
      <c r="CT203" s="157" t="str">
        <f>IF(OR(M203 = "Positive", AO203 = "Positive", AR203 = "Positive", AU203 = "Positive", AX203 = "Positive", BA203 = "Positive", BD203 = "Positive", BG203 = "Positive", BJ203 = "Positive", BM203 = "Positive", BP203 = "Positive", BS203 = "Positive", BV203 = "Positive", BY203 = "Positive", CB203 = "Positive", CE203 = "Positive", CH203 = "Positive", CK203 = "Positive", CN203 = "Positive", CR203 = "Positive"), "YES", "")</f>
        <v/>
      </c>
    </row>
    <row r="204" spans="1:98" x14ac:dyDescent="0.35">
      <c r="A204" s="163">
        <f t="shared" si="11"/>
        <v>203</v>
      </c>
      <c r="B204" s="144">
        <f>'Facility Information'!$B$9</f>
        <v>0</v>
      </c>
      <c r="C204" s="104"/>
      <c r="D204" s="49"/>
      <c r="E204" s="53"/>
      <c r="F204" s="281"/>
      <c r="G204" s="117"/>
      <c r="H204" s="43"/>
      <c r="I204" s="289"/>
      <c r="J204" s="289"/>
      <c r="K204" s="298"/>
      <c r="L204" s="54"/>
      <c r="M204" s="142"/>
      <c r="N204" s="142"/>
      <c r="O204" s="76"/>
      <c r="P204" s="220"/>
      <c r="Q204" s="52"/>
      <c r="R204" s="82"/>
      <c r="S204" s="83"/>
      <c r="T204" s="53"/>
      <c r="U204" s="55"/>
      <c r="V204" s="56"/>
      <c r="W204" s="46"/>
      <c r="X204" s="46"/>
      <c r="Y204" s="46"/>
      <c r="Z204" s="46"/>
      <c r="AA204" s="46"/>
      <c r="AB204" s="46"/>
      <c r="AC204" s="46"/>
      <c r="AD204" s="46"/>
      <c r="AE204" s="46"/>
      <c r="AF204" s="252"/>
      <c r="AG204" s="252"/>
      <c r="AH204" s="252"/>
      <c r="AI204" s="322"/>
      <c r="AJ204" s="75"/>
      <c r="AK204" s="317" t="str">
        <f ca="1">IF(AND(CT204 = "YES", V204 &lt;&gt; ""), MIN(CS204, V204), CS204)</f>
        <v/>
      </c>
      <c r="AL204" s="313" t="str">
        <f t="shared" ca="1" si="9"/>
        <v/>
      </c>
      <c r="AM204" s="313" t="str">
        <f t="shared" ca="1" si="10"/>
        <v/>
      </c>
      <c r="AN204" s="248"/>
      <c r="AO204" s="46"/>
      <c r="AP204" s="46"/>
      <c r="AQ204" s="248"/>
      <c r="AR204" s="46"/>
      <c r="AS204" s="46"/>
      <c r="AT204" s="248"/>
      <c r="AU204" s="46"/>
      <c r="AV204" s="46"/>
      <c r="AW204" s="248"/>
      <c r="AX204" s="46"/>
      <c r="AY204" s="46"/>
      <c r="AZ204" s="248"/>
      <c r="BA204" s="46"/>
      <c r="BB204" s="46"/>
      <c r="BC204" s="248"/>
      <c r="BD204" s="46"/>
      <c r="BE204" s="46"/>
      <c r="BF204" s="248"/>
      <c r="BG204" s="46"/>
      <c r="BH204" s="46"/>
      <c r="BI204" s="248"/>
      <c r="BJ204" s="46"/>
      <c r="BK204" s="46"/>
      <c r="BL204" s="248"/>
      <c r="BM204" s="46"/>
      <c r="BN204" s="46"/>
      <c r="BO204" s="248"/>
      <c r="BP204" s="46"/>
      <c r="BQ204" s="46"/>
      <c r="BR204" s="248"/>
      <c r="BS204" s="46"/>
      <c r="BT204" s="46"/>
      <c r="BU204" s="248"/>
      <c r="BV204" s="46"/>
      <c r="BW204" s="46"/>
      <c r="BX204" s="248"/>
      <c r="BY204" s="46"/>
      <c r="BZ204" s="46"/>
      <c r="CA204" s="248"/>
      <c r="CB204" s="46"/>
      <c r="CC204" s="46"/>
      <c r="CD204" s="248"/>
      <c r="CE204" s="46"/>
      <c r="CF204" s="46"/>
      <c r="CG204" s="248"/>
      <c r="CH204" s="46"/>
      <c r="CI204" s="46"/>
      <c r="CJ204" s="248"/>
      <c r="CK204" s="46"/>
      <c r="CL204" s="46"/>
      <c r="CM204" s="248"/>
      <c r="CN204" s="46"/>
      <c r="CO204" s="46"/>
      <c r="CP204" s="330"/>
      <c r="CQ204" s="46"/>
      <c r="CR204" s="47"/>
      <c r="CS204" s="156" t="str">
        <f ca="1">IF(MIN(IF(M204="Positive",K204,TODAY()+1),IF(AO204="Positive",AN204,TODAY()+1),IF(AR204="Positive",AQ204,TODAY()+1),IF(AU204="Positive",AT204,TODAY()+1),IF(AX204="Positive",AW204,TODAY()+1),IF(BA204="Positive",AZ204,TODAY()+1),IF(BD204="Positive",BC204,TODAY()+1),IF(BG204="Positive",BF204,TODAY()+1),IF(BJ204="Positive",BI204,TODAY()+1),IF(BM204="Positive",BL204,TODAY()+1),IF(BP204="Positive",BO204,TODAY()+1),IF(BS204="Positive",BR204,TODAY()+1),IF(BV204="Positive",BU204,TODAY()+1),IF(BY204="Positive",BX204,TODAY()+1),IF(CB204="Positive",CA204,TODAY()+1),IF(CE204="Positive",CD204,TODAY()+1),IF(CH204="Positive",CG204,TODAY()+1),IF(CK204="Positive",CJ204,TODAY()+1),IF(CN204="Positive",CM204,TODAY()+1),IF(CR204="Positive",CP204,TODAY()+1))=TODAY()+1,"",MIN(IF(M204="Positive",K204,TODAY()+1),IF(AO204="Positive",AN204,TODAY()+1),IF(AR204="Positive",AQ204,TODAY()+1),IF(AU204="Positive",AT204,TODAY()+1),IF(AX204="Positive",AW204,TODAY()+1),IF(BA204="Positive",AZ204,TODAY()+1),IF(BD204="Positive",BC204,TODAY()+1),IF(BG204="Positive",BF204,TODAY()+1),IF(BJ204="Positive",BI204,TODAY()+1),IF(BM204="Positive",BL204,TODAY()+1),IF(BP204="Positive",BO204,TODAY()+1),IF(BS204="Positive",BR204,TODAY()+1),IF(BV204="Positive",BU204,TODAY()+1),IF(BY204="Positive",BX204,TODAY()+1),IF(CB204="Positive",CA204,TODAY()+1),IF(CE204="Positive",CD204,TODAY()+1),IF(CH204="Positive",CG204,TODAY()+1),IF(CK204="Positive",CJ204,TODAY()+1),IF(CN204="Positive",CM204,TODAY()+1),IF(CR204="Positive",CP204,TODAY()+1)))</f>
        <v/>
      </c>
      <c r="CT204" s="157" t="str">
        <f>IF(OR(M204 = "Positive", AO204 = "Positive", AR204 = "Positive", AU204 = "Positive", AX204 = "Positive", BA204 = "Positive", BD204 = "Positive", BG204 = "Positive", BJ204 = "Positive", BM204 = "Positive", BP204 = "Positive", BS204 = "Positive", BV204 = "Positive", BY204 = "Positive", CB204 = "Positive", CE204 = "Positive", CH204 = "Positive", CK204 = "Positive", CN204 = "Positive", CR204 = "Positive"), "YES", "")</f>
        <v/>
      </c>
    </row>
    <row r="205" spans="1:98" x14ac:dyDescent="0.35">
      <c r="A205" s="163">
        <f t="shared" si="11"/>
        <v>204</v>
      </c>
      <c r="B205" s="144">
        <f>'Facility Information'!$B$9</f>
        <v>0</v>
      </c>
      <c r="C205" s="104"/>
      <c r="D205" s="49"/>
      <c r="E205" s="53"/>
      <c r="F205" s="281"/>
      <c r="G205" s="117"/>
      <c r="H205" s="43"/>
      <c r="I205" s="289"/>
      <c r="J205" s="289"/>
      <c r="K205" s="298"/>
      <c r="L205" s="54"/>
      <c r="M205" s="142"/>
      <c r="N205" s="142"/>
      <c r="O205" s="76"/>
      <c r="P205" s="220"/>
      <c r="Q205" s="52"/>
      <c r="R205" s="82"/>
      <c r="S205" s="83"/>
      <c r="T205" s="53"/>
      <c r="U205" s="55"/>
      <c r="V205" s="56"/>
      <c r="W205" s="46"/>
      <c r="X205" s="46"/>
      <c r="Y205" s="46"/>
      <c r="Z205" s="46"/>
      <c r="AA205" s="46"/>
      <c r="AB205" s="46"/>
      <c r="AC205" s="46"/>
      <c r="AD205" s="46"/>
      <c r="AE205" s="46"/>
      <c r="AF205" s="252"/>
      <c r="AG205" s="252"/>
      <c r="AH205" s="252"/>
      <c r="AI205" s="322"/>
      <c r="AJ205" s="75"/>
      <c r="AK205" s="317" t="str">
        <f ca="1">IF(AND(CT205 = "YES", V205 &lt;&gt; ""), MIN(CS205, V205), CS205)</f>
        <v/>
      </c>
      <c r="AL205" s="313" t="str">
        <f t="shared" ca="1" si="9"/>
        <v/>
      </c>
      <c r="AM205" s="313" t="str">
        <f t="shared" ca="1" si="10"/>
        <v/>
      </c>
      <c r="AN205" s="248"/>
      <c r="AO205" s="46"/>
      <c r="AP205" s="46"/>
      <c r="AQ205" s="248"/>
      <c r="AR205" s="46"/>
      <c r="AS205" s="46"/>
      <c r="AT205" s="248"/>
      <c r="AU205" s="46"/>
      <c r="AV205" s="46"/>
      <c r="AW205" s="248"/>
      <c r="AX205" s="46"/>
      <c r="AY205" s="46"/>
      <c r="AZ205" s="248"/>
      <c r="BA205" s="46"/>
      <c r="BB205" s="46"/>
      <c r="BC205" s="248"/>
      <c r="BD205" s="46"/>
      <c r="BE205" s="46"/>
      <c r="BF205" s="248"/>
      <c r="BG205" s="46"/>
      <c r="BH205" s="46"/>
      <c r="BI205" s="248"/>
      <c r="BJ205" s="46"/>
      <c r="BK205" s="46"/>
      <c r="BL205" s="248"/>
      <c r="BM205" s="46"/>
      <c r="BN205" s="46"/>
      <c r="BO205" s="248"/>
      <c r="BP205" s="46"/>
      <c r="BQ205" s="46"/>
      <c r="BR205" s="248"/>
      <c r="BS205" s="46"/>
      <c r="BT205" s="46"/>
      <c r="BU205" s="248"/>
      <c r="BV205" s="46"/>
      <c r="BW205" s="46"/>
      <c r="BX205" s="248"/>
      <c r="BY205" s="46"/>
      <c r="BZ205" s="46"/>
      <c r="CA205" s="248"/>
      <c r="CB205" s="46"/>
      <c r="CC205" s="46"/>
      <c r="CD205" s="248"/>
      <c r="CE205" s="46"/>
      <c r="CF205" s="46"/>
      <c r="CG205" s="248"/>
      <c r="CH205" s="46"/>
      <c r="CI205" s="46"/>
      <c r="CJ205" s="248"/>
      <c r="CK205" s="46"/>
      <c r="CL205" s="46"/>
      <c r="CM205" s="248"/>
      <c r="CN205" s="46"/>
      <c r="CO205" s="46"/>
      <c r="CP205" s="330"/>
      <c r="CQ205" s="46"/>
      <c r="CR205" s="47"/>
      <c r="CS205" s="156" t="str">
        <f ca="1">IF(MIN(IF(M205="Positive",K205,TODAY()+1),IF(AO205="Positive",AN205,TODAY()+1),IF(AR205="Positive",AQ205,TODAY()+1),IF(AU205="Positive",AT205,TODAY()+1),IF(AX205="Positive",AW205,TODAY()+1),IF(BA205="Positive",AZ205,TODAY()+1),IF(BD205="Positive",BC205,TODAY()+1),IF(BG205="Positive",BF205,TODAY()+1),IF(BJ205="Positive",BI205,TODAY()+1),IF(BM205="Positive",BL205,TODAY()+1),IF(BP205="Positive",BO205,TODAY()+1),IF(BS205="Positive",BR205,TODAY()+1),IF(BV205="Positive",BU205,TODAY()+1),IF(BY205="Positive",BX205,TODAY()+1),IF(CB205="Positive",CA205,TODAY()+1),IF(CE205="Positive",CD205,TODAY()+1),IF(CH205="Positive",CG205,TODAY()+1),IF(CK205="Positive",CJ205,TODAY()+1),IF(CN205="Positive",CM205,TODAY()+1),IF(CR205="Positive",CP205,TODAY()+1))=TODAY()+1,"",MIN(IF(M205="Positive",K205,TODAY()+1),IF(AO205="Positive",AN205,TODAY()+1),IF(AR205="Positive",AQ205,TODAY()+1),IF(AU205="Positive",AT205,TODAY()+1),IF(AX205="Positive",AW205,TODAY()+1),IF(BA205="Positive",AZ205,TODAY()+1),IF(BD205="Positive",BC205,TODAY()+1),IF(BG205="Positive",BF205,TODAY()+1),IF(BJ205="Positive",BI205,TODAY()+1),IF(BM205="Positive",BL205,TODAY()+1),IF(BP205="Positive",BO205,TODAY()+1),IF(BS205="Positive",BR205,TODAY()+1),IF(BV205="Positive",BU205,TODAY()+1),IF(BY205="Positive",BX205,TODAY()+1),IF(CB205="Positive",CA205,TODAY()+1),IF(CE205="Positive",CD205,TODAY()+1),IF(CH205="Positive",CG205,TODAY()+1),IF(CK205="Positive",CJ205,TODAY()+1),IF(CN205="Positive",CM205,TODAY()+1),IF(CR205="Positive",CP205,TODAY()+1)))</f>
        <v/>
      </c>
      <c r="CT205" s="157" t="str">
        <f>IF(OR(M205 = "Positive", AO205 = "Positive", AR205 = "Positive", AU205 = "Positive", AX205 = "Positive", BA205 = "Positive", BD205 = "Positive", BG205 = "Positive", BJ205 = "Positive", BM205 = "Positive", BP205 = "Positive", BS205 = "Positive", BV205 = "Positive", BY205 = "Positive", CB205 = "Positive", CE205 = "Positive", CH205 = "Positive", CK205 = "Positive", CN205 = "Positive", CR205 = "Positive"), "YES", "")</f>
        <v/>
      </c>
    </row>
    <row r="206" spans="1:98" x14ac:dyDescent="0.35">
      <c r="A206" s="163">
        <f t="shared" si="11"/>
        <v>205</v>
      </c>
      <c r="B206" s="144">
        <f>'Facility Information'!$B$9</f>
        <v>0</v>
      </c>
      <c r="C206" s="104"/>
      <c r="D206" s="49"/>
      <c r="E206" s="53"/>
      <c r="F206" s="281"/>
      <c r="G206" s="117"/>
      <c r="H206" s="43"/>
      <c r="I206" s="289"/>
      <c r="J206" s="289"/>
      <c r="K206" s="298"/>
      <c r="L206" s="54"/>
      <c r="M206" s="142"/>
      <c r="N206" s="142"/>
      <c r="O206" s="76"/>
      <c r="P206" s="220"/>
      <c r="Q206" s="52"/>
      <c r="R206" s="82"/>
      <c r="S206" s="83"/>
      <c r="T206" s="53"/>
      <c r="U206" s="55"/>
      <c r="V206" s="56"/>
      <c r="W206" s="46"/>
      <c r="X206" s="46"/>
      <c r="Y206" s="46"/>
      <c r="Z206" s="46"/>
      <c r="AA206" s="46"/>
      <c r="AB206" s="46"/>
      <c r="AC206" s="46"/>
      <c r="AD206" s="46"/>
      <c r="AE206" s="46"/>
      <c r="AF206" s="252"/>
      <c r="AG206" s="252"/>
      <c r="AH206" s="252"/>
      <c r="AI206" s="322"/>
      <c r="AJ206" s="75"/>
      <c r="AK206" s="317" t="str">
        <f ca="1">IF(AND(CT206 = "YES", V206 &lt;&gt; ""), MIN(CS206, V206), CS206)</f>
        <v/>
      </c>
      <c r="AL206" s="313" t="str">
        <f t="shared" ca="1" si="9"/>
        <v/>
      </c>
      <c r="AM206" s="313" t="str">
        <f t="shared" ca="1" si="10"/>
        <v/>
      </c>
      <c r="AN206" s="248"/>
      <c r="AO206" s="46"/>
      <c r="AP206" s="46"/>
      <c r="AQ206" s="248"/>
      <c r="AR206" s="46"/>
      <c r="AS206" s="46"/>
      <c r="AT206" s="248"/>
      <c r="AU206" s="46"/>
      <c r="AV206" s="46"/>
      <c r="AW206" s="248"/>
      <c r="AX206" s="46"/>
      <c r="AY206" s="46"/>
      <c r="AZ206" s="248"/>
      <c r="BA206" s="46"/>
      <c r="BB206" s="46"/>
      <c r="BC206" s="248"/>
      <c r="BD206" s="46"/>
      <c r="BE206" s="46"/>
      <c r="BF206" s="248"/>
      <c r="BG206" s="46"/>
      <c r="BH206" s="46"/>
      <c r="BI206" s="248"/>
      <c r="BJ206" s="46"/>
      <c r="BK206" s="46"/>
      <c r="BL206" s="248"/>
      <c r="BM206" s="46"/>
      <c r="BN206" s="46"/>
      <c r="BO206" s="248"/>
      <c r="BP206" s="46"/>
      <c r="BQ206" s="46"/>
      <c r="BR206" s="248"/>
      <c r="BS206" s="46"/>
      <c r="BT206" s="46"/>
      <c r="BU206" s="248"/>
      <c r="BV206" s="46"/>
      <c r="BW206" s="46"/>
      <c r="BX206" s="248"/>
      <c r="BY206" s="46"/>
      <c r="BZ206" s="46"/>
      <c r="CA206" s="248"/>
      <c r="CB206" s="46"/>
      <c r="CC206" s="46"/>
      <c r="CD206" s="248"/>
      <c r="CE206" s="46"/>
      <c r="CF206" s="46"/>
      <c r="CG206" s="248"/>
      <c r="CH206" s="46"/>
      <c r="CI206" s="46"/>
      <c r="CJ206" s="248"/>
      <c r="CK206" s="46"/>
      <c r="CL206" s="46"/>
      <c r="CM206" s="248"/>
      <c r="CN206" s="46"/>
      <c r="CO206" s="46"/>
      <c r="CP206" s="330"/>
      <c r="CQ206" s="46"/>
      <c r="CR206" s="47"/>
      <c r="CS206" s="156" t="str">
        <f ca="1">IF(MIN(IF(M206="Positive",K206,TODAY()+1),IF(AO206="Positive",AN206,TODAY()+1),IF(AR206="Positive",AQ206,TODAY()+1),IF(AU206="Positive",AT206,TODAY()+1),IF(AX206="Positive",AW206,TODAY()+1),IF(BA206="Positive",AZ206,TODAY()+1),IF(BD206="Positive",BC206,TODAY()+1),IF(BG206="Positive",BF206,TODAY()+1),IF(BJ206="Positive",BI206,TODAY()+1),IF(BM206="Positive",BL206,TODAY()+1),IF(BP206="Positive",BO206,TODAY()+1),IF(BS206="Positive",BR206,TODAY()+1),IF(BV206="Positive",BU206,TODAY()+1),IF(BY206="Positive",BX206,TODAY()+1),IF(CB206="Positive",CA206,TODAY()+1),IF(CE206="Positive",CD206,TODAY()+1),IF(CH206="Positive",CG206,TODAY()+1),IF(CK206="Positive",CJ206,TODAY()+1),IF(CN206="Positive",CM206,TODAY()+1),IF(CR206="Positive",CP206,TODAY()+1))=TODAY()+1,"",MIN(IF(M206="Positive",K206,TODAY()+1),IF(AO206="Positive",AN206,TODAY()+1),IF(AR206="Positive",AQ206,TODAY()+1),IF(AU206="Positive",AT206,TODAY()+1),IF(AX206="Positive",AW206,TODAY()+1),IF(BA206="Positive",AZ206,TODAY()+1),IF(BD206="Positive",BC206,TODAY()+1),IF(BG206="Positive",BF206,TODAY()+1),IF(BJ206="Positive",BI206,TODAY()+1),IF(BM206="Positive",BL206,TODAY()+1),IF(BP206="Positive",BO206,TODAY()+1),IF(BS206="Positive",BR206,TODAY()+1),IF(BV206="Positive",BU206,TODAY()+1),IF(BY206="Positive",BX206,TODAY()+1),IF(CB206="Positive",CA206,TODAY()+1),IF(CE206="Positive",CD206,TODAY()+1),IF(CH206="Positive",CG206,TODAY()+1),IF(CK206="Positive",CJ206,TODAY()+1),IF(CN206="Positive",CM206,TODAY()+1),IF(CR206="Positive",CP206,TODAY()+1)))</f>
        <v/>
      </c>
      <c r="CT206" s="157" t="str">
        <f>IF(OR(M206 = "Positive", AO206 = "Positive", AR206 = "Positive", AU206 = "Positive", AX206 = "Positive", BA206 = "Positive", BD206 = "Positive", BG206 = "Positive", BJ206 = "Positive", BM206 = "Positive", BP206 = "Positive", BS206 = "Positive", BV206 = "Positive", BY206 = "Positive", CB206 = "Positive", CE206 = "Positive", CH206 = "Positive", CK206 = "Positive", CN206 = "Positive", CR206 = "Positive"), "YES", "")</f>
        <v/>
      </c>
    </row>
    <row r="207" spans="1:98" x14ac:dyDescent="0.35">
      <c r="A207" s="163">
        <f t="shared" si="11"/>
        <v>206</v>
      </c>
      <c r="B207" s="144">
        <f>'Facility Information'!$B$9</f>
        <v>0</v>
      </c>
      <c r="C207" s="104"/>
      <c r="D207" s="49"/>
      <c r="E207" s="53"/>
      <c r="F207" s="281"/>
      <c r="G207" s="117"/>
      <c r="H207" s="43"/>
      <c r="I207" s="289"/>
      <c r="J207" s="289"/>
      <c r="K207" s="298"/>
      <c r="L207" s="54"/>
      <c r="M207" s="142"/>
      <c r="N207" s="142"/>
      <c r="O207" s="76"/>
      <c r="P207" s="220"/>
      <c r="Q207" s="52"/>
      <c r="R207" s="82"/>
      <c r="S207" s="83"/>
      <c r="T207" s="53"/>
      <c r="U207" s="55"/>
      <c r="V207" s="56"/>
      <c r="W207" s="46"/>
      <c r="X207" s="46"/>
      <c r="Y207" s="46"/>
      <c r="Z207" s="46"/>
      <c r="AA207" s="46"/>
      <c r="AB207" s="46"/>
      <c r="AC207" s="46"/>
      <c r="AD207" s="46"/>
      <c r="AE207" s="46"/>
      <c r="AF207" s="252"/>
      <c r="AG207" s="252"/>
      <c r="AH207" s="252"/>
      <c r="AI207" s="322"/>
      <c r="AJ207" s="75"/>
      <c r="AK207" s="317" t="str">
        <f ca="1">IF(AND(CT207 = "YES", V207 &lt;&gt; ""), MIN(CS207, V207), CS207)</f>
        <v/>
      </c>
      <c r="AL207" s="313" t="str">
        <f t="shared" ca="1" si="9"/>
        <v/>
      </c>
      <c r="AM207" s="313" t="str">
        <f t="shared" ca="1" si="10"/>
        <v/>
      </c>
      <c r="AN207" s="248"/>
      <c r="AO207" s="46"/>
      <c r="AP207" s="46"/>
      <c r="AQ207" s="248"/>
      <c r="AR207" s="46"/>
      <c r="AS207" s="46"/>
      <c r="AT207" s="248"/>
      <c r="AU207" s="46"/>
      <c r="AV207" s="46"/>
      <c r="AW207" s="248"/>
      <c r="AX207" s="46"/>
      <c r="AY207" s="46"/>
      <c r="AZ207" s="248"/>
      <c r="BA207" s="46"/>
      <c r="BB207" s="46"/>
      <c r="BC207" s="248"/>
      <c r="BD207" s="46"/>
      <c r="BE207" s="46"/>
      <c r="BF207" s="248"/>
      <c r="BG207" s="46"/>
      <c r="BH207" s="46"/>
      <c r="BI207" s="248"/>
      <c r="BJ207" s="46"/>
      <c r="BK207" s="46"/>
      <c r="BL207" s="248"/>
      <c r="BM207" s="46"/>
      <c r="BN207" s="46"/>
      <c r="BO207" s="248"/>
      <c r="BP207" s="46"/>
      <c r="BQ207" s="46"/>
      <c r="BR207" s="248"/>
      <c r="BS207" s="46"/>
      <c r="BT207" s="46"/>
      <c r="BU207" s="248"/>
      <c r="BV207" s="46"/>
      <c r="BW207" s="46"/>
      <c r="BX207" s="248"/>
      <c r="BY207" s="46"/>
      <c r="BZ207" s="46"/>
      <c r="CA207" s="248"/>
      <c r="CB207" s="46"/>
      <c r="CC207" s="46"/>
      <c r="CD207" s="248"/>
      <c r="CE207" s="46"/>
      <c r="CF207" s="46"/>
      <c r="CG207" s="248"/>
      <c r="CH207" s="46"/>
      <c r="CI207" s="46"/>
      <c r="CJ207" s="248"/>
      <c r="CK207" s="46"/>
      <c r="CL207" s="46"/>
      <c r="CM207" s="248"/>
      <c r="CN207" s="46"/>
      <c r="CO207" s="46"/>
      <c r="CP207" s="330"/>
      <c r="CQ207" s="46"/>
      <c r="CR207" s="47"/>
      <c r="CS207" s="156" t="str">
        <f ca="1">IF(MIN(IF(M207="Positive",K207,TODAY()+1),IF(AO207="Positive",AN207,TODAY()+1),IF(AR207="Positive",AQ207,TODAY()+1),IF(AU207="Positive",AT207,TODAY()+1),IF(AX207="Positive",AW207,TODAY()+1),IF(BA207="Positive",AZ207,TODAY()+1),IF(BD207="Positive",BC207,TODAY()+1),IF(BG207="Positive",BF207,TODAY()+1),IF(BJ207="Positive",BI207,TODAY()+1),IF(BM207="Positive",BL207,TODAY()+1),IF(BP207="Positive",BO207,TODAY()+1),IF(BS207="Positive",BR207,TODAY()+1),IF(BV207="Positive",BU207,TODAY()+1),IF(BY207="Positive",BX207,TODAY()+1),IF(CB207="Positive",CA207,TODAY()+1),IF(CE207="Positive",CD207,TODAY()+1),IF(CH207="Positive",CG207,TODAY()+1),IF(CK207="Positive",CJ207,TODAY()+1),IF(CN207="Positive",CM207,TODAY()+1),IF(CR207="Positive",CP207,TODAY()+1))=TODAY()+1,"",MIN(IF(M207="Positive",K207,TODAY()+1),IF(AO207="Positive",AN207,TODAY()+1),IF(AR207="Positive",AQ207,TODAY()+1),IF(AU207="Positive",AT207,TODAY()+1),IF(AX207="Positive",AW207,TODAY()+1),IF(BA207="Positive",AZ207,TODAY()+1),IF(BD207="Positive",BC207,TODAY()+1),IF(BG207="Positive",BF207,TODAY()+1),IF(BJ207="Positive",BI207,TODAY()+1),IF(BM207="Positive",BL207,TODAY()+1),IF(BP207="Positive",BO207,TODAY()+1),IF(BS207="Positive",BR207,TODAY()+1),IF(BV207="Positive",BU207,TODAY()+1),IF(BY207="Positive",BX207,TODAY()+1),IF(CB207="Positive",CA207,TODAY()+1),IF(CE207="Positive",CD207,TODAY()+1),IF(CH207="Positive",CG207,TODAY()+1),IF(CK207="Positive",CJ207,TODAY()+1),IF(CN207="Positive",CM207,TODAY()+1),IF(CR207="Positive",CP207,TODAY()+1)))</f>
        <v/>
      </c>
      <c r="CT207" s="157" t="str">
        <f>IF(OR(M207 = "Positive", AO207 = "Positive", AR207 = "Positive", AU207 = "Positive", AX207 = "Positive", BA207 = "Positive", BD207 = "Positive", BG207 = "Positive", BJ207 = "Positive", BM207 = "Positive", BP207 = "Positive", BS207 = "Positive", BV207 = "Positive", BY207 = "Positive", CB207 = "Positive", CE207 = "Positive", CH207 = "Positive", CK207 = "Positive", CN207 = "Positive", CR207 = "Positive"), "YES", "")</f>
        <v/>
      </c>
    </row>
    <row r="208" spans="1:98" x14ac:dyDescent="0.35">
      <c r="A208" s="163">
        <f t="shared" si="11"/>
        <v>207</v>
      </c>
      <c r="B208" s="144">
        <f>'Facility Information'!$B$9</f>
        <v>0</v>
      </c>
      <c r="C208" s="104"/>
      <c r="D208" s="49"/>
      <c r="E208" s="53"/>
      <c r="F208" s="281"/>
      <c r="G208" s="117"/>
      <c r="H208" s="43"/>
      <c r="I208" s="289"/>
      <c r="J208" s="289"/>
      <c r="K208" s="298"/>
      <c r="L208" s="54"/>
      <c r="M208" s="142"/>
      <c r="N208" s="142"/>
      <c r="O208" s="76"/>
      <c r="P208" s="220"/>
      <c r="Q208" s="52"/>
      <c r="R208" s="82"/>
      <c r="S208" s="83"/>
      <c r="T208" s="53"/>
      <c r="U208" s="55"/>
      <c r="V208" s="56"/>
      <c r="W208" s="46"/>
      <c r="X208" s="46"/>
      <c r="Y208" s="46"/>
      <c r="Z208" s="46"/>
      <c r="AA208" s="46"/>
      <c r="AB208" s="46"/>
      <c r="AC208" s="46"/>
      <c r="AD208" s="46"/>
      <c r="AE208" s="46"/>
      <c r="AF208" s="252"/>
      <c r="AG208" s="252"/>
      <c r="AH208" s="252"/>
      <c r="AI208" s="322"/>
      <c r="AJ208" s="75"/>
      <c r="AK208" s="317" t="str">
        <f ca="1">IF(AND(CT208 = "YES", V208 &lt;&gt; ""), MIN(CS208, V208), CS208)</f>
        <v/>
      </c>
      <c r="AL208" s="313" t="str">
        <f t="shared" ca="1" si="9"/>
        <v/>
      </c>
      <c r="AM208" s="313" t="str">
        <f t="shared" ca="1" si="10"/>
        <v/>
      </c>
      <c r="AN208" s="248"/>
      <c r="AO208" s="46"/>
      <c r="AP208" s="46"/>
      <c r="AQ208" s="248"/>
      <c r="AR208" s="46"/>
      <c r="AS208" s="46"/>
      <c r="AT208" s="248"/>
      <c r="AU208" s="46"/>
      <c r="AV208" s="46"/>
      <c r="AW208" s="248"/>
      <c r="AX208" s="46"/>
      <c r="AY208" s="46"/>
      <c r="AZ208" s="248"/>
      <c r="BA208" s="46"/>
      <c r="BB208" s="46"/>
      <c r="BC208" s="248"/>
      <c r="BD208" s="46"/>
      <c r="BE208" s="46"/>
      <c r="BF208" s="248"/>
      <c r="BG208" s="46"/>
      <c r="BH208" s="46"/>
      <c r="BI208" s="248"/>
      <c r="BJ208" s="46"/>
      <c r="BK208" s="46"/>
      <c r="BL208" s="248"/>
      <c r="BM208" s="46"/>
      <c r="BN208" s="46"/>
      <c r="BO208" s="248"/>
      <c r="BP208" s="46"/>
      <c r="BQ208" s="46"/>
      <c r="BR208" s="248"/>
      <c r="BS208" s="46"/>
      <c r="BT208" s="46"/>
      <c r="BU208" s="248"/>
      <c r="BV208" s="46"/>
      <c r="BW208" s="46"/>
      <c r="BX208" s="248"/>
      <c r="BY208" s="46"/>
      <c r="BZ208" s="46"/>
      <c r="CA208" s="248"/>
      <c r="CB208" s="46"/>
      <c r="CC208" s="46"/>
      <c r="CD208" s="248"/>
      <c r="CE208" s="46"/>
      <c r="CF208" s="46"/>
      <c r="CG208" s="248"/>
      <c r="CH208" s="46"/>
      <c r="CI208" s="46"/>
      <c r="CJ208" s="248"/>
      <c r="CK208" s="46"/>
      <c r="CL208" s="46"/>
      <c r="CM208" s="248"/>
      <c r="CN208" s="46"/>
      <c r="CO208" s="46"/>
      <c r="CP208" s="330"/>
      <c r="CQ208" s="46"/>
      <c r="CR208" s="47"/>
      <c r="CS208" s="156" t="str">
        <f ca="1">IF(MIN(IF(M208="Positive",K208,TODAY()+1),IF(AO208="Positive",AN208,TODAY()+1),IF(AR208="Positive",AQ208,TODAY()+1),IF(AU208="Positive",AT208,TODAY()+1),IF(AX208="Positive",AW208,TODAY()+1),IF(BA208="Positive",AZ208,TODAY()+1),IF(BD208="Positive",BC208,TODAY()+1),IF(BG208="Positive",BF208,TODAY()+1),IF(BJ208="Positive",BI208,TODAY()+1),IF(BM208="Positive",BL208,TODAY()+1),IF(BP208="Positive",BO208,TODAY()+1),IF(BS208="Positive",BR208,TODAY()+1),IF(BV208="Positive",BU208,TODAY()+1),IF(BY208="Positive",BX208,TODAY()+1),IF(CB208="Positive",CA208,TODAY()+1),IF(CE208="Positive",CD208,TODAY()+1),IF(CH208="Positive",CG208,TODAY()+1),IF(CK208="Positive",CJ208,TODAY()+1),IF(CN208="Positive",CM208,TODAY()+1),IF(CR208="Positive",CP208,TODAY()+1))=TODAY()+1,"",MIN(IF(M208="Positive",K208,TODAY()+1),IF(AO208="Positive",AN208,TODAY()+1),IF(AR208="Positive",AQ208,TODAY()+1),IF(AU208="Positive",AT208,TODAY()+1),IF(AX208="Positive",AW208,TODAY()+1),IF(BA208="Positive",AZ208,TODAY()+1),IF(BD208="Positive",BC208,TODAY()+1),IF(BG208="Positive",BF208,TODAY()+1),IF(BJ208="Positive",BI208,TODAY()+1),IF(BM208="Positive",BL208,TODAY()+1),IF(BP208="Positive",BO208,TODAY()+1),IF(BS208="Positive",BR208,TODAY()+1),IF(BV208="Positive",BU208,TODAY()+1),IF(BY208="Positive",BX208,TODAY()+1),IF(CB208="Positive",CA208,TODAY()+1),IF(CE208="Positive",CD208,TODAY()+1),IF(CH208="Positive",CG208,TODAY()+1),IF(CK208="Positive",CJ208,TODAY()+1),IF(CN208="Positive",CM208,TODAY()+1),IF(CR208="Positive",CP208,TODAY()+1)))</f>
        <v/>
      </c>
      <c r="CT208" s="157" t="str">
        <f>IF(OR(M208 = "Positive", AO208 = "Positive", AR208 = "Positive", AU208 = "Positive", AX208 = "Positive", BA208 = "Positive", BD208 = "Positive", BG208 = "Positive", BJ208 = "Positive", BM208 = "Positive", BP208 = "Positive", BS208 = "Positive", BV208 = "Positive", BY208 = "Positive", CB208 = "Positive", CE208 = "Positive", CH208 = "Positive", CK208 = "Positive", CN208 = "Positive", CR208 = "Positive"), "YES", "")</f>
        <v/>
      </c>
    </row>
    <row r="209" spans="1:98" x14ac:dyDescent="0.35">
      <c r="A209" s="163">
        <f t="shared" si="11"/>
        <v>208</v>
      </c>
      <c r="B209" s="144">
        <f>'Facility Information'!$B$9</f>
        <v>0</v>
      </c>
      <c r="C209" s="104"/>
      <c r="D209" s="49"/>
      <c r="E209" s="53"/>
      <c r="F209" s="281"/>
      <c r="G209" s="117"/>
      <c r="H209" s="43"/>
      <c r="I209" s="289"/>
      <c r="J209" s="289"/>
      <c r="K209" s="298"/>
      <c r="L209" s="54"/>
      <c r="M209" s="142"/>
      <c r="N209" s="142"/>
      <c r="O209" s="76"/>
      <c r="P209" s="220"/>
      <c r="Q209" s="52"/>
      <c r="R209" s="82"/>
      <c r="S209" s="83"/>
      <c r="T209" s="53"/>
      <c r="U209" s="55"/>
      <c r="V209" s="56"/>
      <c r="W209" s="46"/>
      <c r="X209" s="46"/>
      <c r="Y209" s="46"/>
      <c r="Z209" s="46"/>
      <c r="AA209" s="46"/>
      <c r="AB209" s="46"/>
      <c r="AC209" s="46"/>
      <c r="AD209" s="46"/>
      <c r="AE209" s="46"/>
      <c r="AF209" s="252"/>
      <c r="AG209" s="252"/>
      <c r="AH209" s="252"/>
      <c r="AI209" s="322"/>
      <c r="AJ209" s="75"/>
      <c r="AK209" s="317" t="str">
        <f ca="1">IF(AND(CT209 = "YES", V209 &lt;&gt; ""), MIN(CS209, V209), CS209)</f>
        <v/>
      </c>
      <c r="AL209" s="313" t="str">
        <f t="shared" ca="1" si="9"/>
        <v/>
      </c>
      <c r="AM209" s="313" t="str">
        <f t="shared" ca="1" si="10"/>
        <v/>
      </c>
      <c r="AN209" s="248"/>
      <c r="AO209" s="46"/>
      <c r="AP209" s="46"/>
      <c r="AQ209" s="248"/>
      <c r="AR209" s="46"/>
      <c r="AS209" s="46"/>
      <c r="AT209" s="248"/>
      <c r="AU209" s="46"/>
      <c r="AV209" s="46"/>
      <c r="AW209" s="248"/>
      <c r="AX209" s="46"/>
      <c r="AY209" s="46"/>
      <c r="AZ209" s="248"/>
      <c r="BA209" s="46"/>
      <c r="BB209" s="46"/>
      <c r="BC209" s="248"/>
      <c r="BD209" s="46"/>
      <c r="BE209" s="46"/>
      <c r="BF209" s="248"/>
      <c r="BG209" s="46"/>
      <c r="BH209" s="46"/>
      <c r="BI209" s="248"/>
      <c r="BJ209" s="46"/>
      <c r="BK209" s="46"/>
      <c r="BL209" s="248"/>
      <c r="BM209" s="46"/>
      <c r="BN209" s="46"/>
      <c r="BO209" s="248"/>
      <c r="BP209" s="46"/>
      <c r="BQ209" s="46"/>
      <c r="BR209" s="248"/>
      <c r="BS209" s="46"/>
      <c r="BT209" s="46"/>
      <c r="BU209" s="248"/>
      <c r="BV209" s="46"/>
      <c r="BW209" s="46"/>
      <c r="BX209" s="248"/>
      <c r="BY209" s="46"/>
      <c r="BZ209" s="46"/>
      <c r="CA209" s="248"/>
      <c r="CB209" s="46"/>
      <c r="CC209" s="46"/>
      <c r="CD209" s="248"/>
      <c r="CE209" s="46"/>
      <c r="CF209" s="46"/>
      <c r="CG209" s="248"/>
      <c r="CH209" s="46"/>
      <c r="CI209" s="46"/>
      <c r="CJ209" s="248"/>
      <c r="CK209" s="46"/>
      <c r="CL209" s="46"/>
      <c r="CM209" s="248"/>
      <c r="CN209" s="46"/>
      <c r="CO209" s="46"/>
      <c r="CP209" s="330"/>
      <c r="CQ209" s="46"/>
      <c r="CR209" s="47"/>
      <c r="CS209" s="156" t="str">
        <f ca="1">IF(MIN(IF(M209="Positive",K209,TODAY()+1),IF(AO209="Positive",AN209,TODAY()+1),IF(AR209="Positive",AQ209,TODAY()+1),IF(AU209="Positive",AT209,TODAY()+1),IF(AX209="Positive",AW209,TODAY()+1),IF(BA209="Positive",AZ209,TODAY()+1),IF(BD209="Positive",BC209,TODAY()+1),IF(BG209="Positive",BF209,TODAY()+1),IF(BJ209="Positive",BI209,TODAY()+1),IF(BM209="Positive",BL209,TODAY()+1),IF(BP209="Positive",BO209,TODAY()+1),IF(BS209="Positive",BR209,TODAY()+1),IF(BV209="Positive",BU209,TODAY()+1),IF(BY209="Positive",BX209,TODAY()+1),IF(CB209="Positive",CA209,TODAY()+1),IF(CE209="Positive",CD209,TODAY()+1),IF(CH209="Positive",CG209,TODAY()+1),IF(CK209="Positive",CJ209,TODAY()+1),IF(CN209="Positive",CM209,TODAY()+1),IF(CR209="Positive",CP209,TODAY()+1))=TODAY()+1,"",MIN(IF(M209="Positive",K209,TODAY()+1),IF(AO209="Positive",AN209,TODAY()+1),IF(AR209="Positive",AQ209,TODAY()+1),IF(AU209="Positive",AT209,TODAY()+1),IF(AX209="Positive",AW209,TODAY()+1),IF(BA209="Positive",AZ209,TODAY()+1),IF(BD209="Positive",BC209,TODAY()+1),IF(BG209="Positive",BF209,TODAY()+1),IF(BJ209="Positive",BI209,TODAY()+1),IF(BM209="Positive",BL209,TODAY()+1),IF(BP209="Positive",BO209,TODAY()+1),IF(BS209="Positive",BR209,TODAY()+1),IF(BV209="Positive",BU209,TODAY()+1),IF(BY209="Positive",BX209,TODAY()+1),IF(CB209="Positive",CA209,TODAY()+1),IF(CE209="Positive",CD209,TODAY()+1),IF(CH209="Positive",CG209,TODAY()+1),IF(CK209="Positive",CJ209,TODAY()+1),IF(CN209="Positive",CM209,TODAY()+1),IF(CR209="Positive",CP209,TODAY()+1)))</f>
        <v/>
      </c>
      <c r="CT209" s="157" t="str">
        <f>IF(OR(M209 = "Positive", AO209 = "Positive", AR209 = "Positive", AU209 = "Positive", AX209 = "Positive", BA209 = "Positive", BD209 = "Positive", BG209 = "Positive", BJ209 = "Positive", BM209 = "Positive", BP209 = "Positive", BS209 = "Positive", BV209 = "Positive", BY209 = "Positive", CB209 = "Positive", CE209 = "Positive", CH209 = "Positive", CK209 = "Positive", CN209 = "Positive", CR209 = "Positive"), "YES", "")</f>
        <v/>
      </c>
    </row>
    <row r="210" spans="1:98" x14ac:dyDescent="0.35">
      <c r="A210" s="163">
        <f t="shared" si="11"/>
        <v>209</v>
      </c>
      <c r="B210" s="144">
        <f>'Facility Information'!$B$9</f>
        <v>0</v>
      </c>
      <c r="C210" s="104"/>
      <c r="D210" s="49"/>
      <c r="E210" s="53"/>
      <c r="F210" s="281"/>
      <c r="G210" s="117"/>
      <c r="H210" s="43"/>
      <c r="I210" s="289"/>
      <c r="J210" s="289"/>
      <c r="K210" s="298"/>
      <c r="L210" s="54"/>
      <c r="M210" s="142"/>
      <c r="N210" s="142"/>
      <c r="O210" s="76"/>
      <c r="P210" s="220"/>
      <c r="Q210" s="52"/>
      <c r="R210" s="82"/>
      <c r="S210" s="83"/>
      <c r="T210" s="53"/>
      <c r="U210" s="55"/>
      <c r="V210" s="56"/>
      <c r="W210" s="46"/>
      <c r="X210" s="46"/>
      <c r="Y210" s="46"/>
      <c r="Z210" s="46"/>
      <c r="AA210" s="46"/>
      <c r="AB210" s="46"/>
      <c r="AC210" s="46"/>
      <c r="AD210" s="46"/>
      <c r="AE210" s="46"/>
      <c r="AF210" s="252"/>
      <c r="AG210" s="252"/>
      <c r="AH210" s="252"/>
      <c r="AI210" s="322"/>
      <c r="AJ210" s="75"/>
      <c r="AK210" s="317" t="str">
        <f ca="1">IF(AND(CT210 = "YES", V210 &lt;&gt; ""), MIN(CS210, V210), CS210)</f>
        <v/>
      </c>
      <c r="AL210" s="313" t="str">
        <f t="shared" ca="1" si="9"/>
        <v/>
      </c>
      <c r="AM210" s="313" t="str">
        <f t="shared" ca="1" si="10"/>
        <v/>
      </c>
      <c r="AN210" s="248"/>
      <c r="AO210" s="46"/>
      <c r="AP210" s="46"/>
      <c r="AQ210" s="248"/>
      <c r="AR210" s="46"/>
      <c r="AS210" s="46"/>
      <c r="AT210" s="248"/>
      <c r="AU210" s="46"/>
      <c r="AV210" s="46"/>
      <c r="AW210" s="248"/>
      <c r="AX210" s="46"/>
      <c r="AY210" s="46"/>
      <c r="AZ210" s="248"/>
      <c r="BA210" s="46"/>
      <c r="BB210" s="46"/>
      <c r="BC210" s="248"/>
      <c r="BD210" s="46"/>
      <c r="BE210" s="46"/>
      <c r="BF210" s="248"/>
      <c r="BG210" s="46"/>
      <c r="BH210" s="46"/>
      <c r="BI210" s="248"/>
      <c r="BJ210" s="46"/>
      <c r="BK210" s="46"/>
      <c r="BL210" s="248"/>
      <c r="BM210" s="46"/>
      <c r="BN210" s="46"/>
      <c r="BO210" s="248"/>
      <c r="BP210" s="46"/>
      <c r="BQ210" s="46"/>
      <c r="BR210" s="248"/>
      <c r="BS210" s="46"/>
      <c r="BT210" s="46"/>
      <c r="BU210" s="248"/>
      <c r="BV210" s="46"/>
      <c r="BW210" s="46"/>
      <c r="BX210" s="248"/>
      <c r="BY210" s="46"/>
      <c r="BZ210" s="46"/>
      <c r="CA210" s="248"/>
      <c r="CB210" s="46"/>
      <c r="CC210" s="46"/>
      <c r="CD210" s="248"/>
      <c r="CE210" s="46"/>
      <c r="CF210" s="46"/>
      <c r="CG210" s="248"/>
      <c r="CH210" s="46"/>
      <c r="CI210" s="46"/>
      <c r="CJ210" s="248"/>
      <c r="CK210" s="46"/>
      <c r="CL210" s="46"/>
      <c r="CM210" s="248"/>
      <c r="CN210" s="46"/>
      <c r="CO210" s="46"/>
      <c r="CP210" s="330"/>
      <c r="CQ210" s="46"/>
      <c r="CR210" s="47"/>
      <c r="CS210" s="156" t="str">
        <f ca="1">IF(MIN(IF(M210="Positive",K210,TODAY()+1),IF(AO210="Positive",AN210,TODAY()+1),IF(AR210="Positive",AQ210,TODAY()+1),IF(AU210="Positive",AT210,TODAY()+1),IF(AX210="Positive",AW210,TODAY()+1),IF(BA210="Positive",AZ210,TODAY()+1),IF(BD210="Positive",BC210,TODAY()+1),IF(BG210="Positive",BF210,TODAY()+1),IF(BJ210="Positive",BI210,TODAY()+1),IF(BM210="Positive",BL210,TODAY()+1),IF(BP210="Positive",BO210,TODAY()+1),IF(BS210="Positive",BR210,TODAY()+1),IF(BV210="Positive",BU210,TODAY()+1),IF(BY210="Positive",BX210,TODAY()+1),IF(CB210="Positive",CA210,TODAY()+1),IF(CE210="Positive",CD210,TODAY()+1),IF(CH210="Positive",CG210,TODAY()+1),IF(CK210="Positive",CJ210,TODAY()+1),IF(CN210="Positive",CM210,TODAY()+1),IF(CR210="Positive",CP210,TODAY()+1))=TODAY()+1,"",MIN(IF(M210="Positive",K210,TODAY()+1),IF(AO210="Positive",AN210,TODAY()+1),IF(AR210="Positive",AQ210,TODAY()+1),IF(AU210="Positive",AT210,TODAY()+1),IF(AX210="Positive",AW210,TODAY()+1),IF(BA210="Positive",AZ210,TODAY()+1),IF(BD210="Positive",BC210,TODAY()+1),IF(BG210="Positive",BF210,TODAY()+1),IF(BJ210="Positive",BI210,TODAY()+1),IF(BM210="Positive",BL210,TODAY()+1),IF(BP210="Positive",BO210,TODAY()+1),IF(BS210="Positive",BR210,TODAY()+1),IF(BV210="Positive",BU210,TODAY()+1),IF(BY210="Positive",BX210,TODAY()+1),IF(CB210="Positive",CA210,TODAY()+1),IF(CE210="Positive",CD210,TODAY()+1),IF(CH210="Positive",CG210,TODAY()+1),IF(CK210="Positive",CJ210,TODAY()+1),IF(CN210="Positive",CM210,TODAY()+1),IF(CR210="Positive",CP210,TODAY()+1)))</f>
        <v/>
      </c>
      <c r="CT210" s="157" t="str">
        <f>IF(OR(M210 = "Positive", AO210 = "Positive", AR210 = "Positive", AU210 = "Positive", AX210 = "Positive", BA210 = "Positive", BD210 = "Positive", BG210 = "Positive", BJ210 = "Positive", BM210 = "Positive", BP210 = "Positive", BS210 = "Positive", BV210 = "Positive", BY210 = "Positive", CB210 = "Positive", CE210 = "Positive", CH210 = "Positive", CK210 = "Positive", CN210 = "Positive", CR210 = "Positive"), "YES", "")</f>
        <v/>
      </c>
    </row>
    <row r="211" spans="1:98" x14ac:dyDescent="0.35">
      <c r="A211" s="163">
        <f t="shared" si="11"/>
        <v>210</v>
      </c>
      <c r="B211" s="144">
        <f>'Facility Information'!$B$9</f>
        <v>0</v>
      </c>
      <c r="C211" s="104"/>
      <c r="D211" s="49"/>
      <c r="E211" s="53"/>
      <c r="F211" s="281"/>
      <c r="G211" s="117"/>
      <c r="H211" s="43"/>
      <c r="I211" s="289"/>
      <c r="J211" s="289"/>
      <c r="K211" s="298"/>
      <c r="L211" s="54"/>
      <c r="M211" s="142"/>
      <c r="N211" s="142"/>
      <c r="O211" s="76"/>
      <c r="P211" s="220"/>
      <c r="Q211" s="52"/>
      <c r="R211" s="82"/>
      <c r="S211" s="83"/>
      <c r="T211" s="53"/>
      <c r="U211" s="55"/>
      <c r="V211" s="56"/>
      <c r="W211" s="46"/>
      <c r="X211" s="46"/>
      <c r="Y211" s="46"/>
      <c r="Z211" s="46"/>
      <c r="AA211" s="46"/>
      <c r="AB211" s="46"/>
      <c r="AC211" s="46"/>
      <c r="AD211" s="46"/>
      <c r="AE211" s="46"/>
      <c r="AF211" s="252"/>
      <c r="AG211" s="252"/>
      <c r="AH211" s="252"/>
      <c r="AI211" s="322"/>
      <c r="AJ211" s="75"/>
      <c r="AK211" s="317" t="str">
        <f ca="1">IF(AND(CT211 = "YES", V211 &lt;&gt; ""), MIN(CS211, V211), CS211)</f>
        <v/>
      </c>
      <c r="AL211" s="313" t="str">
        <f t="shared" ca="1" si="9"/>
        <v/>
      </c>
      <c r="AM211" s="313" t="str">
        <f t="shared" ca="1" si="10"/>
        <v/>
      </c>
      <c r="AN211" s="248"/>
      <c r="AO211" s="46"/>
      <c r="AP211" s="46"/>
      <c r="AQ211" s="248"/>
      <c r="AR211" s="46"/>
      <c r="AS211" s="46"/>
      <c r="AT211" s="248"/>
      <c r="AU211" s="46"/>
      <c r="AV211" s="46"/>
      <c r="AW211" s="248"/>
      <c r="AX211" s="46"/>
      <c r="AY211" s="46"/>
      <c r="AZ211" s="248"/>
      <c r="BA211" s="46"/>
      <c r="BB211" s="46"/>
      <c r="BC211" s="248"/>
      <c r="BD211" s="46"/>
      <c r="BE211" s="46"/>
      <c r="BF211" s="248"/>
      <c r="BG211" s="46"/>
      <c r="BH211" s="46"/>
      <c r="BI211" s="248"/>
      <c r="BJ211" s="46"/>
      <c r="BK211" s="46"/>
      <c r="BL211" s="248"/>
      <c r="BM211" s="46"/>
      <c r="BN211" s="46"/>
      <c r="BO211" s="248"/>
      <c r="BP211" s="46"/>
      <c r="BQ211" s="46"/>
      <c r="BR211" s="248"/>
      <c r="BS211" s="46"/>
      <c r="BT211" s="46"/>
      <c r="BU211" s="248"/>
      <c r="BV211" s="46"/>
      <c r="BW211" s="46"/>
      <c r="BX211" s="248"/>
      <c r="BY211" s="46"/>
      <c r="BZ211" s="46"/>
      <c r="CA211" s="248"/>
      <c r="CB211" s="46"/>
      <c r="CC211" s="46"/>
      <c r="CD211" s="248"/>
      <c r="CE211" s="46"/>
      <c r="CF211" s="46"/>
      <c r="CG211" s="248"/>
      <c r="CH211" s="46"/>
      <c r="CI211" s="46"/>
      <c r="CJ211" s="248"/>
      <c r="CK211" s="46"/>
      <c r="CL211" s="46"/>
      <c r="CM211" s="248"/>
      <c r="CN211" s="46"/>
      <c r="CO211" s="46"/>
      <c r="CP211" s="330"/>
      <c r="CQ211" s="46"/>
      <c r="CR211" s="47"/>
      <c r="CS211" s="156" t="str">
        <f ca="1">IF(MIN(IF(M211="Positive",K211,TODAY()+1),IF(AO211="Positive",AN211,TODAY()+1),IF(AR211="Positive",AQ211,TODAY()+1),IF(AU211="Positive",AT211,TODAY()+1),IF(AX211="Positive",AW211,TODAY()+1),IF(BA211="Positive",AZ211,TODAY()+1),IF(BD211="Positive",BC211,TODAY()+1),IF(BG211="Positive",BF211,TODAY()+1),IF(BJ211="Positive",BI211,TODAY()+1),IF(BM211="Positive",BL211,TODAY()+1),IF(BP211="Positive",BO211,TODAY()+1),IF(BS211="Positive",BR211,TODAY()+1),IF(BV211="Positive",BU211,TODAY()+1),IF(BY211="Positive",BX211,TODAY()+1),IF(CB211="Positive",CA211,TODAY()+1),IF(CE211="Positive",CD211,TODAY()+1),IF(CH211="Positive",CG211,TODAY()+1),IF(CK211="Positive",CJ211,TODAY()+1),IF(CN211="Positive",CM211,TODAY()+1),IF(CR211="Positive",CP211,TODAY()+1))=TODAY()+1,"",MIN(IF(M211="Positive",K211,TODAY()+1),IF(AO211="Positive",AN211,TODAY()+1),IF(AR211="Positive",AQ211,TODAY()+1),IF(AU211="Positive",AT211,TODAY()+1),IF(AX211="Positive",AW211,TODAY()+1),IF(BA211="Positive",AZ211,TODAY()+1),IF(BD211="Positive",BC211,TODAY()+1),IF(BG211="Positive",BF211,TODAY()+1),IF(BJ211="Positive",BI211,TODAY()+1),IF(BM211="Positive",BL211,TODAY()+1),IF(BP211="Positive",BO211,TODAY()+1),IF(BS211="Positive",BR211,TODAY()+1),IF(BV211="Positive",BU211,TODAY()+1),IF(BY211="Positive",BX211,TODAY()+1),IF(CB211="Positive",CA211,TODAY()+1),IF(CE211="Positive",CD211,TODAY()+1),IF(CH211="Positive",CG211,TODAY()+1),IF(CK211="Positive",CJ211,TODAY()+1),IF(CN211="Positive",CM211,TODAY()+1),IF(CR211="Positive",CP211,TODAY()+1)))</f>
        <v/>
      </c>
      <c r="CT211" s="157" t="str">
        <f>IF(OR(M211 = "Positive", AO211 = "Positive", AR211 = "Positive", AU211 = "Positive", AX211 = "Positive", BA211 = "Positive", BD211 = "Positive", BG211 = "Positive", BJ211 = "Positive", BM211 = "Positive", BP211 = "Positive", BS211 = "Positive", BV211 = "Positive", BY211 = "Positive", CB211 = "Positive", CE211 = "Positive", CH211 = "Positive", CK211 = "Positive", CN211 = "Positive", CR211 = "Positive"), "YES", "")</f>
        <v/>
      </c>
    </row>
    <row r="212" spans="1:98" x14ac:dyDescent="0.35">
      <c r="A212" s="163">
        <f t="shared" si="11"/>
        <v>211</v>
      </c>
      <c r="B212" s="144">
        <f>'Facility Information'!$B$9</f>
        <v>0</v>
      </c>
      <c r="C212" s="104"/>
      <c r="D212" s="49"/>
      <c r="E212" s="53"/>
      <c r="F212" s="281"/>
      <c r="G212" s="117"/>
      <c r="H212" s="43"/>
      <c r="I212" s="289"/>
      <c r="J212" s="289"/>
      <c r="K212" s="298"/>
      <c r="L212" s="54"/>
      <c r="M212" s="142"/>
      <c r="N212" s="142"/>
      <c r="O212" s="76"/>
      <c r="P212" s="220"/>
      <c r="Q212" s="52"/>
      <c r="R212" s="82"/>
      <c r="S212" s="83"/>
      <c r="T212" s="53"/>
      <c r="U212" s="55"/>
      <c r="V212" s="56"/>
      <c r="W212" s="46"/>
      <c r="X212" s="46"/>
      <c r="Y212" s="46"/>
      <c r="Z212" s="46"/>
      <c r="AA212" s="46"/>
      <c r="AB212" s="46"/>
      <c r="AC212" s="46"/>
      <c r="AD212" s="46"/>
      <c r="AE212" s="46"/>
      <c r="AF212" s="252"/>
      <c r="AG212" s="252"/>
      <c r="AH212" s="252"/>
      <c r="AI212" s="322"/>
      <c r="AJ212" s="75"/>
      <c r="AK212" s="317" t="str">
        <f ca="1">IF(AND(CT212 = "YES", V212 &lt;&gt; ""), MIN(CS212, V212), CS212)</f>
        <v/>
      </c>
      <c r="AL212" s="313" t="str">
        <f t="shared" ca="1" si="9"/>
        <v/>
      </c>
      <c r="AM212" s="313" t="str">
        <f t="shared" ca="1" si="10"/>
        <v/>
      </c>
      <c r="AN212" s="248"/>
      <c r="AO212" s="46"/>
      <c r="AP212" s="46"/>
      <c r="AQ212" s="248"/>
      <c r="AR212" s="46"/>
      <c r="AS212" s="46"/>
      <c r="AT212" s="248"/>
      <c r="AU212" s="46"/>
      <c r="AV212" s="46"/>
      <c r="AW212" s="248"/>
      <c r="AX212" s="46"/>
      <c r="AY212" s="46"/>
      <c r="AZ212" s="248"/>
      <c r="BA212" s="46"/>
      <c r="BB212" s="46"/>
      <c r="BC212" s="248"/>
      <c r="BD212" s="46"/>
      <c r="BE212" s="46"/>
      <c r="BF212" s="248"/>
      <c r="BG212" s="46"/>
      <c r="BH212" s="46"/>
      <c r="BI212" s="248"/>
      <c r="BJ212" s="46"/>
      <c r="BK212" s="46"/>
      <c r="BL212" s="248"/>
      <c r="BM212" s="46"/>
      <c r="BN212" s="46"/>
      <c r="BO212" s="248"/>
      <c r="BP212" s="46"/>
      <c r="BQ212" s="46"/>
      <c r="BR212" s="248"/>
      <c r="BS212" s="46"/>
      <c r="BT212" s="46"/>
      <c r="BU212" s="248"/>
      <c r="BV212" s="46"/>
      <c r="BW212" s="46"/>
      <c r="BX212" s="248"/>
      <c r="BY212" s="46"/>
      <c r="BZ212" s="46"/>
      <c r="CA212" s="248"/>
      <c r="CB212" s="46"/>
      <c r="CC212" s="46"/>
      <c r="CD212" s="248"/>
      <c r="CE212" s="46"/>
      <c r="CF212" s="46"/>
      <c r="CG212" s="248"/>
      <c r="CH212" s="46"/>
      <c r="CI212" s="46"/>
      <c r="CJ212" s="248"/>
      <c r="CK212" s="46"/>
      <c r="CL212" s="46"/>
      <c r="CM212" s="248"/>
      <c r="CN212" s="46"/>
      <c r="CO212" s="46"/>
      <c r="CP212" s="330"/>
      <c r="CQ212" s="46"/>
      <c r="CR212" s="47"/>
      <c r="CS212" s="156" t="str">
        <f ca="1">IF(MIN(IF(M212="Positive",K212,TODAY()+1),IF(AO212="Positive",AN212,TODAY()+1),IF(AR212="Positive",AQ212,TODAY()+1),IF(AU212="Positive",AT212,TODAY()+1),IF(AX212="Positive",AW212,TODAY()+1),IF(BA212="Positive",AZ212,TODAY()+1),IF(BD212="Positive",BC212,TODAY()+1),IF(BG212="Positive",BF212,TODAY()+1),IF(BJ212="Positive",BI212,TODAY()+1),IF(BM212="Positive",BL212,TODAY()+1),IF(BP212="Positive",BO212,TODAY()+1),IF(BS212="Positive",BR212,TODAY()+1),IF(BV212="Positive",BU212,TODAY()+1),IF(BY212="Positive",BX212,TODAY()+1),IF(CB212="Positive",CA212,TODAY()+1),IF(CE212="Positive",CD212,TODAY()+1),IF(CH212="Positive",CG212,TODAY()+1),IF(CK212="Positive",CJ212,TODAY()+1),IF(CN212="Positive",CM212,TODAY()+1),IF(CR212="Positive",CP212,TODAY()+1))=TODAY()+1,"",MIN(IF(M212="Positive",K212,TODAY()+1),IF(AO212="Positive",AN212,TODAY()+1),IF(AR212="Positive",AQ212,TODAY()+1),IF(AU212="Positive",AT212,TODAY()+1),IF(AX212="Positive",AW212,TODAY()+1),IF(BA212="Positive",AZ212,TODAY()+1),IF(BD212="Positive",BC212,TODAY()+1),IF(BG212="Positive",BF212,TODAY()+1),IF(BJ212="Positive",BI212,TODAY()+1),IF(BM212="Positive",BL212,TODAY()+1),IF(BP212="Positive",BO212,TODAY()+1),IF(BS212="Positive",BR212,TODAY()+1),IF(BV212="Positive",BU212,TODAY()+1),IF(BY212="Positive",BX212,TODAY()+1),IF(CB212="Positive",CA212,TODAY()+1),IF(CE212="Positive",CD212,TODAY()+1),IF(CH212="Positive",CG212,TODAY()+1),IF(CK212="Positive",CJ212,TODAY()+1),IF(CN212="Positive",CM212,TODAY()+1),IF(CR212="Positive",CP212,TODAY()+1)))</f>
        <v/>
      </c>
      <c r="CT212" s="157" t="str">
        <f>IF(OR(M212 = "Positive", AO212 = "Positive", AR212 = "Positive", AU212 = "Positive", AX212 = "Positive", BA212 = "Positive", BD212 = "Positive", BG212 = "Positive", BJ212 = "Positive", BM212 = "Positive", BP212 = "Positive", BS212 = "Positive", BV212 = "Positive", BY212 = "Positive", CB212 = "Positive", CE212 = "Positive", CH212 = "Positive", CK212 = "Positive", CN212 = "Positive", CR212 = "Positive"), "YES", "")</f>
        <v/>
      </c>
    </row>
    <row r="213" spans="1:98" x14ac:dyDescent="0.35">
      <c r="A213" s="163">
        <f t="shared" si="11"/>
        <v>212</v>
      </c>
      <c r="B213" s="144">
        <f>'Facility Information'!$B$9</f>
        <v>0</v>
      </c>
      <c r="C213" s="104"/>
      <c r="D213" s="49"/>
      <c r="E213" s="53"/>
      <c r="F213" s="281"/>
      <c r="G213" s="117"/>
      <c r="H213" s="43"/>
      <c r="I213" s="289"/>
      <c r="J213" s="289"/>
      <c r="K213" s="298"/>
      <c r="L213" s="54"/>
      <c r="M213" s="142"/>
      <c r="N213" s="142"/>
      <c r="O213" s="76"/>
      <c r="P213" s="220"/>
      <c r="Q213" s="52"/>
      <c r="R213" s="82"/>
      <c r="S213" s="83"/>
      <c r="T213" s="53"/>
      <c r="U213" s="55"/>
      <c r="V213" s="56"/>
      <c r="W213" s="46"/>
      <c r="X213" s="46"/>
      <c r="Y213" s="46"/>
      <c r="Z213" s="46"/>
      <c r="AA213" s="46"/>
      <c r="AB213" s="46"/>
      <c r="AC213" s="46"/>
      <c r="AD213" s="46"/>
      <c r="AE213" s="46"/>
      <c r="AF213" s="252"/>
      <c r="AG213" s="252"/>
      <c r="AH213" s="252"/>
      <c r="AI213" s="322"/>
      <c r="AJ213" s="75"/>
      <c r="AK213" s="317" t="str">
        <f ca="1">IF(AND(CT213 = "YES", V213 &lt;&gt; ""), MIN(CS213, V213), CS213)</f>
        <v/>
      </c>
      <c r="AL213" s="313" t="str">
        <f t="shared" ca="1" si="9"/>
        <v/>
      </c>
      <c r="AM213" s="313" t="str">
        <f t="shared" ca="1" si="10"/>
        <v/>
      </c>
      <c r="AN213" s="248"/>
      <c r="AO213" s="46"/>
      <c r="AP213" s="46"/>
      <c r="AQ213" s="248"/>
      <c r="AR213" s="46"/>
      <c r="AS213" s="46"/>
      <c r="AT213" s="248"/>
      <c r="AU213" s="46"/>
      <c r="AV213" s="46"/>
      <c r="AW213" s="248"/>
      <c r="AX213" s="46"/>
      <c r="AY213" s="46"/>
      <c r="AZ213" s="248"/>
      <c r="BA213" s="46"/>
      <c r="BB213" s="46"/>
      <c r="BC213" s="248"/>
      <c r="BD213" s="46"/>
      <c r="BE213" s="46"/>
      <c r="BF213" s="248"/>
      <c r="BG213" s="46"/>
      <c r="BH213" s="46"/>
      <c r="BI213" s="248"/>
      <c r="BJ213" s="46"/>
      <c r="BK213" s="46"/>
      <c r="BL213" s="248"/>
      <c r="BM213" s="46"/>
      <c r="BN213" s="46"/>
      <c r="BO213" s="248"/>
      <c r="BP213" s="46"/>
      <c r="BQ213" s="46"/>
      <c r="BR213" s="248"/>
      <c r="BS213" s="46"/>
      <c r="BT213" s="46"/>
      <c r="BU213" s="248"/>
      <c r="BV213" s="46"/>
      <c r="BW213" s="46"/>
      <c r="BX213" s="248"/>
      <c r="BY213" s="46"/>
      <c r="BZ213" s="46"/>
      <c r="CA213" s="248"/>
      <c r="CB213" s="46"/>
      <c r="CC213" s="46"/>
      <c r="CD213" s="248"/>
      <c r="CE213" s="46"/>
      <c r="CF213" s="46"/>
      <c r="CG213" s="248"/>
      <c r="CH213" s="46"/>
      <c r="CI213" s="46"/>
      <c r="CJ213" s="248"/>
      <c r="CK213" s="46"/>
      <c r="CL213" s="46"/>
      <c r="CM213" s="248"/>
      <c r="CN213" s="46"/>
      <c r="CO213" s="46"/>
      <c r="CP213" s="330"/>
      <c r="CQ213" s="46"/>
      <c r="CR213" s="47"/>
      <c r="CS213" s="156" t="str">
        <f ca="1">IF(MIN(IF(M213="Positive",K213,TODAY()+1),IF(AO213="Positive",AN213,TODAY()+1),IF(AR213="Positive",AQ213,TODAY()+1),IF(AU213="Positive",AT213,TODAY()+1),IF(AX213="Positive",AW213,TODAY()+1),IF(BA213="Positive",AZ213,TODAY()+1),IF(BD213="Positive",BC213,TODAY()+1),IF(BG213="Positive",BF213,TODAY()+1),IF(BJ213="Positive",BI213,TODAY()+1),IF(BM213="Positive",BL213,TODAY()+1),IF(BP213="Positive",BO213,TODAY()+1),IF(BS213="Positive",BR213,TODAY()+1),IF(BV213="Positive",BU213,TODAY()+1),IF(BY213="Positive",BX213,TODAY()+1),IF(CB213="Positive",CA213,TODAY()+1),IF(CE213="Positive",CD213,TODAY()+1),IF(CH213="Positive",CG213,TODAY()+1),IF(CK213="Positive",CJ213,TODAY()+1),IF(CN213="Positive",CM213,TODAY()+1),IF(CR213="Positive",CP213,TODAY()+1))=TODAY()+1,"",MIN(IF(M213="Positive",K213,TODAY()+1),IF(AO213="Positive",AN213,TODAY()+1),IF(AR213="Positive",AQ213,TODAY()+1),IF(AU213="Positive",AT213,TODAY()+1),IF(AX213="Positive",AW213,TODAY()+1),IF(BA213="Positive",AZ213,TODAY()+1),IF(BD213="Positive",BC213,TODAY()+1),IF(BG213="Positive",BF213,TODAY()+1),IF(BJ213="Positive",BI213,TODAY()+1),IF(BM213="Positive",BL213,TODAY()+1),IF(BP213="Positive",BO213,TODAY()+1),IF(BS213="Positive",BR213,TODAY()+1),IF(BV213="Positive",BU213,TODAY()+1),IF(BY213="Positive",BX213,TODAY()+1),IF(CB213="Positive",CA213,TODAY()+1),IF(CE213="Positive",CD213,TODAY()+1),IF(CH213="Positive",CG213,TODAY()+1),IF(CK213="Positive",CJ213,TODAY()+1),IF(CN213="Positive",CM213,TODAY()+1),IF(CR213="Positive",CP213,TODAY()+1)))</f>
        <v/>
      </c>
      <c r="CT213" s="157" t="str">
        <f>IF(OR(M213 = "Positive", AO213 = "Positive", AR213 = "Positive", AU213 = "Positive", AX213 = "Positive", BA213 = "Positive", BD213 = "Positive", BG213 = "Positive", BJ213 = "Positive", BM213 = "Positive", BP213 = "Positive", BS213 = "Positive", BV213 = "Positive", BY213 = "Positive", CB213 = "Positive", CE213 = "Positive", CH213 = "Positive", CK213 = "Positive", CN213 = "Positive", CR213 = "Positive"), "YES", "")</f>
        <v/>
      </c>
    </row>
    <row r="214" spans="1:98" x14ac:dyDescent="0.35">
      <c r="A214" s="163">
        <f t="shared" si="11"/>
        <v>213</v>
      </c>
      <c r="B214" s="144">
        <f>'Facility Information'!$B$9</f>
        <v>0</v>
      </c>
      <c r="C214" s="104"/>
      <c r="D214" s="49"/>
      <c r="E214" s="53"/>
      <c r="F214" s="281"/>
      <c r="G214" s="117"/>
      <c r="H214" s="43"/>
      <c r="I214" s="289"/>
      <c r="J214" s="289"/>
      <c r="K214" s="298"/>
      <c r="L214" s="54"/>
      <c r="M214" s="142"/>
      <c r="N214" s="142"/>
      <c r="O214" s="76"/>
      <c r="P214" s="220"/>
      <c r="Q214" s="52"/>
      <c r="R214" s="82"/>
      <c r="S214" s="83"/>
      <c r="T214" s="53"/>
      <c r="U214" s="55"/>
      <c r="V214" s="56"/>
      <c r="W214" s="46"/>
      <c r="X214" s="46"/>
      <c r="Y214" s="46"/>
      <c r="Z214" s="46"/>
      <c r="AA214" s="46"/>
      <c r="AB214" s="46"/>
      <c r="AC214" s="46"/>
      <c r="AD214" s="46"/>
      <c r="AE214" s="46"/>
      <c r="AF214" s="252"/>
      <c r="AG214" s="252"/>
      <c r="AH214" s="252"/>
      <c r="AI214" s="322"/>
      <c r="AJ214" s="75"/>
      <c r="AK214" s="317" t="str">
        <f ca="1">IF(AND(CT214 = "YES", V214 &lt;&gt; ""), MIN(CS214, V214), CS214)</f>
        <v/>
      </c>
      <c r="AL214" s="313" t="str">
        <f t="shared" ca="1" si="9"/>
        <v/>
      </c>
      <c r="AM214" s="313" t="str">
        <f t="shared" ca="1" si="10"/>
        <v/>
      </c>
      <c r="AN214" s="248"/>
      <c r="AO214" s="46"/>
      <c r="AP214" s="46"/>
      <c r="AQ214" s="248"/>
      <c r="AR214" s="46"/>
      <c r="AS214" s="46"/>
      <c r="AT214" s="248"/>
      <c r="AU214" s="46"/>
      <c r="AV214" s="46"/>
      <c r="AW214" s="248"/>
      <c r="AX214" s="46"/>
      <c r="AY214" s="46"/>
      <c r="AZ214" s="248"/>
      <c r="BA214" s="46"/>
      <c r="BB214" s="46"/>
      <c r="BC214" s="248"/>
      <c r="BD214" s="46"/>
      <c r="BE214" s="46"/>
      <c r="BF214" s="248"/>
      <c r="BG214" s="46"/>
      <c r="BH214" s="46"/>
      <c r="BI214" s="248"/>
      <c r="BJ214" s="46"/>
      <c r="BK214" s="46"/>
      <c r="BL214" s="248"/>
      <c r="BM214" s="46"/>
      <c r="BN214" s="46"/>
      <c r="BO214" s="248"/>
      <c r="BP214" s="46"/>
      <c r="BQ214" s="46"/>
      <c r="BR214" s="248"/>
      <c r="BS214" s="46"/>
      <c r="BT214" s="46"/>
      <c r="BU214" s="248"/>
      <c r="BV214" s="46"/>
      <c r="BW214" s="46"/>
      <c r="BX214" s="248"/>
      <c r="BY214" s="46"/>
      <c r="BZ214" s="46"/>
      <c r="CA214" s="248"/>
      <c r="CB214" s="46"/>
      <c r="CC214" s="46"/>
      <c r="CD214" s="248"/>
      <c r="CE214" s="46"/>
      <c r="CF214" s="46"/>
      <c r="CG214" s="248"/>
      <c r="CH214" s="46"/>
      <c r="CI214" s="46"/>
      <c r="CJ214" s="248"/>
      <c r="CK214" s="46"/>
      <c r="CL214" s="46"/>
      <c r="CM214" s="248"/>
      <c r="CN214" s="46"/>
      <c r="CO214" s="46"/>
      <c r="CP214" s="330"/>
      <c r="CQ214" s="46"/>
      <c r="CR214" s="47"/>
      <c r="CS214" s="156" t="str">
        <f ca="1">IF(MIN(IF(M214="Positive",K214,TODAY()+1),IF(AO214="Positive",AN214,TODAY()+1),IF(AR214="Positive",AQ214,TODAY()+1),IF(AU214="Positive",AT214,TODAY()+1),IF(AX214="Positive",AW214,TODAY()+1),IF(BA214="Positive",AZ214,TODAY()+1),IF(BD214="Positive",BC214,TODAY()+1),IF(BG214="Positive",BF214,TODAY()+1),IF(BJ214="Positive",BI214,TODAY()+1),IF(BM214="Positive",BL214,TODAY()+1),IF(BP214="Positive",BO214,TODAY()+1),IF(BS214="Positive",BR214,TODAY()+1),IF(BV214="Positive",BU214,TODAY()+1),IF(BY214="Positive",BX214,TODAY()+1),IF(CB214="Positive",CA214,TODAY()+1),IF(CE214="Positive",CD214,TODAY()+1),IF(CH214="Positive",CG214,TODAY()+1),IF(CK214="Positive",CJ214,TODAY()+1),IF(CN214="Positive",CM214,TODAY()+1),IF(CR214="Positive",CP214,TODAY()+1))=TODAY()+1,"",MIN(IF(M214="Positive",K214,TODAY()+1),IF(AO214="Positive",AN214,TODAY()+1),IF(AR214="Positive",AQ214,TODAY()+1),IF(AU214="Positive",AT214,TODAY()+1),IF(AX214="Positive",AW214,TODAY()+1),IF(BA214="Positive",AZ214,TODAY()+1),IF(BD214="Positive",BC214,TODAY()+1),IF(BG214="Positive",BF214,TODAY()+1),IF(BJ214="Positive",BI214,TODAY()+1),IF(BM214="Positive",BL214,TODAY()+1),IF(BP214="Positive",BO214,TODAY()+1),IF(BS214="Positive",BR214,TODAY()+1),IF(BV214="Positive",BU214,TODAY()+1),IF(BY214="Positive",BX214,TODAY()+1),IF(CB214="Positive",CA214,TODAY()+1),IF(CE214="Positive",CD214,TODAY()+1),IF(CH214="Positive",CG214,TODAY()+1),IF(CK214="Positive",CJ214,TODAY()+1),IF(CN214="Positive",CM214,TODAY()+1),IF(CR214="Positive",CP214,TODAY()+1)))</f>
        <v/>
      </c>
      <c r="CT214" s="157" t="str">
        <f>IF(OR(M214 = "Positive", AO214 = "Positive", AR214 = "Positive", AU214 = "Positive", AX214 = "Positive", BA214 = "Positive", BD214 = "Positive", BG214 = "Positive", BJ214 = "Positive", BM214 = "Positive", BP214 = "Positive", BS214 = "Positive", BV214 = "Positive", BY214 = "Positive", CB214 = "Positive", CE214 = "Positive", CH214 = "Positive", CK214 = "Positive", CN214 = "Positive", CR214 = "Positive"), "YES", "")</f>
        <v/>
      </c>
    </row>
    <row r="215" spans="1:98" x14ac:dyDescent="0.35">
      <c r="A215" s="163">
        <f t="shared" si="11"/>
        <v>214</v>
      </c>
      <c r="B215" s="144">
        <f>'Facility Information'!$B$9</f>
        <v>0</v>
      </c>
      <c r="C215" s="104"/>
      <c r="D215" s="49"/>
      <c r="E215" s="53"/>
      <c r="F215" s="281"/>
      <c r="G215" s="117"/>
      <c r="H215" s="43"/>
      <c r="I215" s="289"/>
      <c r="J215" s="289"/>
      <c r="K215" s="298"/>
      <c r="L215" s="54"/>
      <c r="M215" s="142"/>
      <c r="N215" s="142"/>
      <c r="O215" s="76"/>
      <c r="P215" s="220"/>
      <c r="Q215" s="52"/>
      <c r="R215" s="82"/>
      <c r="S215" s="83"/>
      <c r="T215" s="53"/>
      <c r="U215" s="55"/>
      <c r="V215" s="56"/>
      <c r="W215" s="46"/>
      <c r="X215" s="46"/>
      <c r="Y215" s="46"/>
      <c r="Z215" s="46"/>
      <c r="AA215" s="46"/>
      <c r="AB215" s="46"/>
      <c r="AC215" s="46"/>
      <c r="AD215" s="46"/>
      <c r="AE215" s="46"/>
      <c r="AF215" s="252"/>
      <c r="AG215" s="252"/>
      <c r="AH215" s="252"/>
      <c r="AI215" s="322"/>
      <c r="AJ215" s="75"/>
      <c r="AK215" s="317" t="str">
        <f ca="1">IF(AND(CT215 = "YES", V215 &lt;&gt; ""), MIN(CS215, V215), CS215)</f>
        <v/>
      </c>
      <c r="AL215" s="313" t="str">
        <f t="shared" ca="1" si="9"/>
        <v/>
      </c>
      <c r="AM215" s="313" t="str">
        <f t="shared" ca="1" si="10"/>
        <v/>
      </c>
      <c r="AN215" s="248"/>
      <c r="AO215" s="46"/>
      <c r="AP215" s="46"/>
      <c r="AQ215" s="248"/>
      <c r="AR215" s="46"/>
      <c r="AS215" s="46"/>
      <c r="AT215" s="248"/>
      <c r="AU215" s="46"/>
      <c r="AV215" s="46"/>
      <c r="AW215" s="248"/>
      <c r="AX215" s="46"/>
      <c r="AY215" s="46"/>
      <c r="AZ215" s="248"/>
      <c r="BA215" s="46"/>
      <c r="BB215" s="46"/>
      <c r="BC215" s="248"/>
      <c r="BD215" s="46"/>
      <c r="BE215" s="46"/>
      <c r="BF215" s="248"/>
      <c r="BG215" s="46"/>
      <c r="BH215" s="46"/>
      <c r="BI215" s="248"/>
      <c r="BJ215" s="46"/>
      <c r="BK215" s="46"/>
      <c r="BL215" s="248"/>
      <c r="BM215" s="46"/>
      <c r="BN215" s="46"/>
      <c r="BO215" s="248"/>
      <c r="BP215" s="46"/>
      <c r="BQ215" s="46"/>
      <c r="BR215" s="248"/>
      <c r="BS215" s="46"/>
      <c r="BT215" s="46"/>
      <c r="BU215" s="248"/>
      <c r="BV215" s="46"/>
      <c r="BW215" s="46"/>
      <c r="BX215" s="248"/>
      <c r="BY215" s="46"/>
      <c r="BZ215" s="46"/>
      <c r="CA215" s="248"/>
      <c r="CB215" s="46"/>
      <c r="CC215" s="46"/>
      <c r="CD215" s="248"/>
      <c r="CE215" s="46"/>
      <c r="CF215" s="46"/>
      <c r="CG215" s="248"/>
      <c r="CH215" s="46"/>
      <c r="CI215" s="46"/>
      <c r="CJ215" s="248"/>
      <c r="CK215" s="46"/>
      <c r="CL215" s="46"/>
      <c r="CM215" s="248"/>
      <c r="CN215" s="46"/>
      <c r="CO215" s="46"/>
      <c r="CP215" s="330"/>
      <c r="CQ215" s="46"/>
      <c r="CR215" s="47"/>
      <c r="CS215" s="156" t="str">
        <f ca="1">IF(MIN(IF(M215="Positive",K215,TODAY()+1),IF(AO215="Positive",AN215,TODAY()+1),IF(AR215="Positive",AQ215,TODAY()+1),IF(AU215="Positive",AT215,TODAY()+1),IF(AX215="Positive",AW215,TODAY()+1),IF(BA215="Positive",AZ215,TODAY()+1),IF(BD215="Positive",BC215,TODAY()+1),IF(BG215="Positive",BF215,TODAY()+1),IF(BJ215="Positive",BI215,TODAY()+1),IF(BM215="Positive",BL215,TODAY()+1),IF(BP215="Positive",BO215,TODAY()+1),IF(BS215="Positive",BR215,TODAY()+1),IF(BV215="Positive",BU215,TODAY()+1),IF(BY215="Positive",BX215,TODAY()+1),IF(CB215="Positive",CA215,TODAY()+1),IF(CE215="Positive",CD215,TODAY()+1),IF(CH215="Positive",CG215,TODAY()+1),IF(CK215="Positive",CJ215,TODAY()+1),IF(CN215="Positive",CM215,TODAY()+1),IF(CR215="Positive",CP215,TODAY()+1))=TODAY()+1,"",MIN(IF(M215="Positive",K215,TODAY()+1),IF(AO215="Positive",AN215,TODAY()+1),IF(AR215="Positive",AQ215,TODAY()+1),IF(AU215="Positive",AT215,TODAY()+1),IF(AX215="Positive",AW215,TODAY()+1),IF(BA215="Positive",AZ215,TODAY()+1),IF(BD215="Positive",BC215,TODAY()+1),IF(BG215="Positive",BF215,TODAY()+1),IF(BJ215="Positive",BI215,TODAY()+1),IF(BM215="Positive",BL215,TODAY()+1),IF(BP215="Positive",BO215,TODAY()+1),IF(BS215="Positive",BR215,TODAY()+1),IF(BV215="Positive",BU215,TODAY()+1),IF(BY215="Positive",BX215,TODAY()+1),IF(CB215="Positive",CA215,TODAY()+1),IF(CE215="Positive",CD215,TODAY()+1),IF(CH215="Positive",CG215,TODAY()+1),IF(CK215="Positive",CJ215,TODAY()+1),IF(CN215="Positive",CM215,TODAY()+1),IF(CR215="Positive",CP215,TODAY()+1)))</f>
        <v/>
      </c>
      <c r="CT215" s="157" t="str">
        <f>IF(OR(M215 = "Positive", AO215 = "Positive", AR215 = "Positive", AU215 = "Positive", AX215 = "Positive", BA215 = "Positive", BD215 = "Positive", BG215 = "Positive", BJ215 = "Positive", BM215 = "Positive", BP215 = "Positive", BS215 = "Positive", BV215 = "Positive", BY215 = "Positive", CB215 = "Positive", CE215 = "Positive", CH215 = "Positive", CK215 = "Positive", CN215 = "Positive", CR215 = "Positive"), "YES", "")</f>
        <v/>
      </c>
    </row>
    <row r="216" spans="1:98" x14ac:dyDescent="0.35">
      <c r="A216" s="163">
        <f t="shared" si="11"/>
        <v>215</v>
      </c>
      <c r="B216" s="144">
        <f>'Facility Information'!$B$9</f>
        <v>0</v>
      </c>
      <c r="C216" s="104"/>
      <c r="D216" s="49"/>
      <c r="E216" s="53"/>
      <c r="F216" s="281"/>
      <c r="G216" s="117"/>
      <c r="H216" s="43"/>
      <c r="I216" s="289"/>
      <c r="J216" s="289"/>
      <c r="K216" s="298"/>
      <c r="L216" s="54"/>
      <c r="M216" s="142"/>
      <c r="N216" s="142"/>
      <c r="O216" s="76"/>
      <c r="P216" s="220"/>
      <c r="Q216" s="52"/>
      <c r="R216" s="82"/>
      <c r="S216" s="83"/>
      <c r="T216" s="53"/>
      <c r="U216" s="55"/>
      <c r="V216" s="56"/>
      <c r="W216" s="46"/>
      <c r="X216" s="46"/>
      <c r="Y216" s="46"/>
      <c r="Z216" s="46"/>
      <c r="AA216" s="46"/>
      <c r="AB216" s="46"/>
      <c r="AC216" s="46"/>
      <c r="AD216" s="46"/>
      <c r="AE216" s="46"/>
      <c r="AF216" s="252"/>
      <c r="AG216" s="252"/>
      <c r="AH216" s="252"/>
      <c r="AI216" s="322"/>
      <c r="AJ216" s="75"/>
      <c r="AK216" s="317" t="str">
        <f ca="1">IF(AND(CT216 = "YES", V216 &lt;&gt; ""), MIN(CS216, V216), CS216)</f>
        <v/>
      </c>
      <c r="AL216" s="313" t="str">
        <f t="shared" ca="1" si="9"/>
        <v/>
      </c>
      <c r="AM216" s="313" t="str">
        <f t="shared" ca="1" si="10"/>
        <v/>
      </c>
      <c r="AN216" s="248"/>
      <c r="AO216" s="46"/>
      <c r="AP216" s="46"/>
      <c r="AQ216" s="248"/>
      <c r="AR216" s="46"/>
      <c r="AS216" s="46"/>
      <c r="AT216" s="248"/>
      <c r="AU216" s="46"/>
      <c r="AV216" s="46"/>
      <c r="AW216" s="248"/>
      <c r="AX216" s="46"/>
      <c r="AY216" s="46"/>
      <c r="AZ216" s="248"/>
      <c r="BA216" s="46"/>
      <c r="BB216" s="46"/>
      <c r="BC216" s="248"/>
      <c r="BD216" s="46"/>
      <c r="BE216" s="46"/>
      <c r="BF216" s="248"/>
      <c r="BG216" s="46"/>
      <c r="BH216" s="46"/>
      <c r="BI216" s="248"/>
      <c r="BJ216" s="46"/>
      <c r="BK216" s="46"/>
      <c r="BL216" s="248"/>
      <c r="BM216" s="46"/>
      <c r="BN216" s="46"/>
      <c r="BO216" s="248"/>
      <c r="BP216" s="46"/>
      <c r="BQ216" s="46"/>
      <c r="BR216" s="248"/>
      <c r="BS216" s="46"/>
      <c r="BT216" s="46"/>
      <c r="BU216" s="248"/>
      <c r="BV216" s="46"/>
      <c r="BW216" s="46"/>
      <c r="BX216" s="248"/>
      <c r="BY216" s="46"/>
      <c r="BZ216" s="46"/>
      <c r="CA216" s="248"/>
      <c r="CB216" s="46"/>
      <c r="CC216" s="46"/>
      <c r="CD216" s="248"/>
      <c r="CE216" s="46"/>
      <c r="CF216" s="46"/>
      <c r="CG216" s="248"/>
      <c r="CH216" s="46"/>
      <c r="CI216" s="46"/>
      <c r="CJ216" s="248"/>
      <c r="CK216" s="46"/>
      <c r="CL216" s="46"/>
      <c r="CM216" s="248"/>
      <c r="CN216" s="46"/>
      <c r="CO216" s="46"/>
      <c r="CP216" s="330"/>
      <c r="CQ216" s="46"/>
      <c r="CR216" s="47"/>
      <c r="CS216" s="156" t="str">
        <f ca="1">IF(MIN(IF(M216="Positive",K216,TODAY()+1),IF(AO216="Positive",AN216,TODAY()+1),IF(AR216="Positive",AQ216,TODAY()+1),IF(AU216="Positive",AT216,TODAY()+1),IF(AX216="Positive",AW216,TODAY()+1),IF(BA216="Positive",AZ216,TODAY()+1),IF(BD216="Positive",BC216,TODAY()+1),IF(BG216="Positive",BF216,TODAY()+1),IF(BJ216="Positive",BI216,TODAY()+1),IF(BM216="Positive",BL216,TODAY()+1),IF(BP216="Positive",BO216,TODAY()+1),IF(BS216="Positive",BR216,TODAY()+1),IF(BV216="Positive",BU216,TODAY()+1),IF(BY216="Positive",BX216,TODAY()+1),IF(CB216="Positive",CA216,TODAY()+1),IF(CE216="Positive",CD216,TODAY()+1),IF(CH216="Positive",CG216,TODAY()+1),IF(CK216="Positive",CJ216,TODAY()+1),IF(CN216="Positive",CM216,TODAY()+1),IF(CR216="Positive",CP216,TODAY()+1))=TODAY()+1,"",MIN(IF(M216="Positive",K216,TODAY()+1),IF(AO216="Positive",AN216,TODAY()+1),IF(AR216="Positive",AQ216,TODAY()+1),IF(AU216="Positive",AT216,TODAY()+1),IF(AX216="Positive",AW216,TODAY()+1),IF(BA216="Positive",AZ216,TODAY()+1),IF(BD216="Positive",BC216,TODAY()+1),IF(BG216="Positive",BF216,TODAY()+1),IF(BJ216="Positive",BI216,TODAY()+1),IF(BM216="Positive",BL216,TODAY()+1),IF(BP216="Positive",BO216,TODAY()+1),IF(BS216="Positive",BR216,TODAY()+1),IF(BV216="Positive",BU216,TODAY()+1),IF(BY216="Positive",BX216,TODAY()+1),IF(CB216="Positive",CA216,TODAY()+1),IF(CE216="Positive",CD216,TODAY()+1),IF(CH216="Positive",CG216,TODAY()+1),IF(CK216="Positive",CJ216,TODAY()+1),IF(CN216="Positive",CM216,TODAY()+1),IF(CR216="Positive",CP216,TODAY()+1)))</f>
        <v/>
      </c>
      <c r="CT216" s="157" t="str">
        <f>IF(OR(M216 = "Positive", AO216 = "Positive", AR216 = "Positive", AU216 = "Positive", AX216 = "Positive", BA216 = "Positive", BD216 = "Positive", BG216 = "Positive", BJ216 = "Positive", BM216 = "Positive", BP216 = "Positive", BS216 = "Positive", BV216 = "Positive", BY216 = "Positive", CB216 = "Positive", CE216 = "Positive", CH216 = "Positive", CK216 = "Positive", CN216 = "Positive", CR216 = "Positive"), "YES", "")</f>
        <v/>
      </c>
    </row>
    <row r="217" spans="1:98" x14ac:dyDescent="0.35">
      <c r="A217" s="163">
        <f t="shared" si="11"/>
        <v>216</v>
      </c>
      <c r="B217" s="144">
        <f>'Facility Information'!$B$9</f>
        <v>0</v>
      </c>
      <c r="C217" s="104"/>
      <c r="D217" s="49"/>
      <c r="E217" s="53"/>
      <c r="F217" s="281"/>
      <c r="G217" s="117"/>
      <c r="H217" s="43"/>
      <c r="I217" s="289"/>
      <c r="J217" s="289"/>
      <c r="K217" s="298"/>
      <c r="L217" s="54"/>
      <c r="M217" s="142"/>
      <c r="N217" s="142"/>
      <c r="O217" s="76"/>
      <c r="P217" s="220"/>
      <c r="Q217" s="52"/>
      <c r="R217" s="82"/>
      <c r="S217" s="83"/>
      <c r="T217" s="53"/>
      <c r="U217" s="55"/>
      <c r="V217" s="56"/>
      <c r="W217" s="46"/>
      <c r="X217" s="46"/>
      <c r="Y217" s="46"/>
      <c r="Z217" s="46"/>
      <c r="AA217" s="46"/>
      <c r="AB217" s="46"/>
      <c r="AC217" s="46"/>
      <c r="AD217" s="46"/>
      <c r="AE217" s="46"/>
      <c r="AF217" s="252"/>
      <c r="AG217" s="252"/>
      <c r="AH217" s="252"/>
      <c r="AI217" s="322"/>
      <c r="AJ217" s="75"/>
      <c r="AK217" s="317" t="str">
        <f ca="1">IF(AND(CT217 = "YES", V217 &lt;&gt; ""), MIN(CS217, V217), CS217)</f>
        <v/>
      </c>
      <c r="AL217" s="313" t="str">
        <f t="shared" ca="1" si="9"/>
        <v/>
      </c>
      <c r="AM217" s="313" t="str">
        <f t="shared" ca="1" si="10"/>
        <v/>
      </c>
      <c r="AN217" s="248"/>
      <c r="AO217" s="46"/>
      <c r="AP217" s="46"/>
      <c r="AQ217" s="248"/>
      <c r="AR217" s="46"/>
      <c r="AS217" s="46"/>
      <c r="AT217" s="248"/>
      <c r="AU217" s="46"/>
      <c r="AV217" s="46"/>
      <c r="AW217" s="248"/>
      <c r="AX217" s="46"/>
      <c r="AY217" s="46"/>
      <c r="AZ217" s="248"/>
      <c r="BA217" s="46"/>
      <c r="BB217" s="46"/>
      <c r="BC217" s="248"/>
      <c r="BD217" s="46"/>
      <c r="BE217" s="46"/>
      <c r="BF217" s="248"/>
      <c r="BG217" s="46"/>
      <c r="BH217" s="46"/>
      <c r="BI217" s="248"/>
      <c r="BJ217" s="46"/>
      <c r="BK217" s="46"/>
      <c r="BL217" s="248"/>
      <c r="BM217" s="46"/>
      <c r="BN217" s="46"/>
      <c r="BO217" s="248"/>
      <c r="BP217" s="46"/>
      <c r="BQ217" s="46"/>
      <c r="BR217" s="248"/>
      <c r="BS217" s="46"/>
      <c r="BT217" s="46"/>
      <c r="BU217" s="248"/>
      <c r="BV217" s="46"/>
      <c r="BW217" s="46"/>
      <c r="BX217" s="248"/>
      <c r="BY217" s="46"/>
      <c r="BZ217" s="46"/>
      <c r="CA217" s="248"/>
      <c r="CB217" s="46"/>
      <c r="CC217" s="46"/>
      <c r="CD217" s="248"/>
      <c r="CE217" s="46"/>
      <c r="CF217" s="46"/>
      <c r="CG217" s="248"/>
      <c r="CH217" s="46"/>
      <c r="CI217" s="46"/>
      <c r="CJ217" s="248"/>
      <c r="CK217" s="46"/>
      <c r="CL217" s="46"/>
      <c r="CM217" s="248"/>
      <c r="CN217" s="46"/>
      <c r="CO217" s="46"/>
      <c r="CP217" s="330"/>
      <c r="CQ217" s="46"/>
      <c r="CR217" s="47"/>
      <c r="CS217" s="156" t="str">
        <f ca="1">IF(MIN(IF(M217="Positive",K217,TODAY()+1),IF(AO217="Positive",AN217,TODAY()+1),IF(AR217="Positive",AQ217,TODAY()+1),IF(AU217="Positive",AT217,TODAY()+1),IF(AX217="Positive",AW217,TODAY()+1),IF(BA217="Positive",AZ217,TODAY()+1),IF(BD217="Positive",BC217,TODAY()+1),IF(BG217="Positive",BF217,TODAY()+1),IF(BJ217="Positive",BI217,TODAY()+1),IF(BM217="Positive",BL217,TODAY()+1),IF(BP217="Positive",BO217,TODAY()+1),IF(BS217="Positive",BR217,TODAY()+1),IF(BV217="Positive",BU217,TODAY()+1),IF(BY217="Positive",BX217,TODAY()+1),IF(CB217="Positive",CA217,TODAY()+1),IF(CE217="Positive",CD217,TODAY()+1),IF(CH217="Positive",CG217,TODAY()+1),IF(CK217="Positive",CJ217,TODAY()+1),IF(CN217="Positive",CM217,TODAY()+1),IF(CR217="Positive",CP217,TODAY()+1))=TODAY()+1,"",MIN(IF(M217="Positive",K217,TODAY()+1),IF(AO217="Positive",AN217,TODAY()+1),IF(AR217="Positive",AQ217,TODAY()+1),IF(AU217="Positive",AT217,TODAY()+1),IF(AX217="Positive",AW217,TODAY()+1),IF(BA217="Positive",AZ217,TODAY()+1),IF(BD217="Positive",BC217,TODAY()+1),IF(BG217="Positive",BF217,TODAY()+1),IF(BJ217="Positive",BI217,TODAY()+1),IF(BM217="Positive",BL217,TODAY()+1),IF(BP217="Positive",BO217,TODAY()+1),IF(BS217="Positive",BR217,TODAY()+1),IF(BV217="Positive",BU217,TODAY()+1),IF(BY217="Positive",BX217,TODAY()+1),IF(CB217="Positive",CA217,TODAY()+1),IF(CE217="Positive",CD217,TODAY()+1),IF(CH217="Positive",CG217,TODAY()+1),IF(CK217="Positive",CJ217,TODAY()+1),IF(CN217="Positive",CM217,TODAY()+1),IF(CR217="Positive",CP217,TODAY()+1)))</f>
        <v/>
      </c>
      <c r="CT217" s="157" t="str">
        <f>IF(OR(M217 = "Positive", AO217 = "Positive", AR217 = "Positive", AU217 = "Positive", AX217 = "Positive", BA217 = "Positive", BD217 = "Positive", BG217 = "Positive", BJ217 = "Positive", BM217 = "Positive", BP217 = "Positive", BS217 = "Positive", BV217 = "Positive", BY217 = "Positive", CB217 = "Positive", CE217 = "Positive", CH217 = "Positive", CK217 = "Positive", CN217 = "Positive", CR217 = "Positive"), "YES", "")</f>
        <v/>
      </c>
    </row>
    <row r="218" spans="1:98" x14ac:dyDescent="0.35">
      <c r="A218" s="163">
        <f t="shared" si="11"/>
        <v>217</v>
      </c>
      <c r="B218" s="144">
        <f>'Facility Information'!$B$9</f>
        <v>0</v>
      </c>
      <c r="C218" s="104"/>
      <c r="D218" s="49"/>
      <c r="E218" s="53"/>
      <c r="F218" s="281"/>
      <c r="G218" s="117"/>
      <c r="H218" s="43"/>
      <c r="I218" s="289"/>
      <c r="J218" s="289"/>
      <c r="K218" s="298"/>
      <c r="L218" s="54"/>
      <c r="M218" s="142"/>
      <c r="N218" s="142"/>
      <c r="O218" s="76"/>
      <c r="P218" s="220"/>
      <c r="Q218" s="52"/>
      <c r="R218" s="82"/>
      <c r="S218" s="83"/>
      <c r="T218" s="53"/>
      <c r="U218" s="55"/>
      <c r="V218" s="56"/>
      <c r="W218" s="46"/>
      <c r="X218" s="46"/>
      <c r="Y218" s="46"/>
      <c r="Z218" s="46"/>
      <c r="AA218" s="46"/>
      <c r="AB218" s="46"/>
      <c r="AC218" s="46"/>
      <c r="AD218" s="46"/>
      <c r="AE218" s="46"/>
      <c r="AF218" s="252"/>
      <c r="AG218" s="252"/>
      <c r="AH218" s="252"/>
      <c r="AI218" s="322"/>
      <c r="AJ218" s="75"/>
      <c r="AK218" s="317" t="str">
        <f ca="1">IF(AND(CT218 = "YES", V218 &lt;&gt; ""), MIN(CS218, V218), CS218)</f>
        <v/>
      </c>
      <c r="AL218" s="313" t="str">
        <f t="shared" ca="1" si="9"/>
        <v/>
      </c>
      <c r="AM218" s="313" t="str">
        <f t="shared" ca="1" si="10"/>
        <v/>
      </c>
      <c r="AN218" s="248"/>
      <c r="AO218" s="46"/>
      <c r="AP218" s="46"/>
      <c r="AQ218" s="248"/>
      <c r="AR218" s="46"/>
      <c r="AS218" s="46"/>
      <c r="AT218" s="248"/>
      <c r="AU218" s="46"/>
      <c r="AV218" s="46"/>
      <c r="AW218" s="248"/>
      <c r="AX218" s="46"/>
      <c r="AY218" s="46"/>
      <c r="AZ218" s="248"/>
      <c r="BA218" s="46"/>
      <c r="BB218" s="46"/>
      <c r="BC218" s="248"/>
      <c r="BD218" s="46"/>
      <c r="BE218" s="46"/>
      <c r="BF218" s="248"/>
      <c r="BG218" s="46"/>
      <c r="BH218" s="46"/>
      <c r="BI218" s="248"/>
      <c r="BJ218" s="46"/>
      <c r="BK218" s="46"/>
      <c r="BL218" s="248"/>
      <c r="BM218" s="46"/>
      <c r="BN218" s="46"/>
      <c r="BO218" s="248"/>
      <c r="BP218" s="46"/>
      <c r="BQ218" s="46"/>
      <c r="BR218" s="248"/>
      <c r="BS218" s="46"/>
      <c r="BT218" s="46"/>
      <c r="BU218" s="248"/>
      <c r="BV218" s="46"/>
      <c r="BW218" s="46"/>
      <c r="BX218" s="248"/>
      <c r="BY218" s="46"/>
      <c r="BZ218" s="46"/>
      <c r="CA218" s="248"/>
      <c r="CB218" s="46"/>
      <c r="CC218" s="46"/>
      <c r="CD218" s="248"/>
      <c r="CE218" s="46"/>
      <c r="CF218" s="46"/>
      <c r="CG218" s="248"/>
      <c r="CH218" s="46"/>
      <c r="CI218" s="46"/>
      <c r="CJ218" s="248"/>
      <c r="CK218" s="46"/>
      <c r="CL218" s="46"/>
      <c r="CM218" s="248"/>
      <c r="CN218" s="46"/>
      <c r="CO218" s="46"/>
      <c r="CP218" s="330"/>
      <c r="CQ218" s="46"/>
      <c r="CR218" s="47"/>
      <c r="CS218" s="156" t="str">
        <f ca="1">IF(MIN(IF(M218="Positive",K218,TODAY()+1),IF(AO218="Positive",AN218,TODAY()+1),IF(AR218="Positive",AQ218,TODAY()+1),IF(AU218="Positive",AT218,TODAY()+1),IF(AX218="Positive",AW218,TODAY()+1),IF(BA218="Positive",AZ218,TODAY()+1),IF(BD218="Positive",BC218,TODAY()+1),IF(BG218="Positive",BF218,TODAY()+1),IF(BJ218="Positive",BI218,TODAY()+1),IF(BM218="Positive",BL218,TODAY()+1),IF(BP218="Positive",BO218,TODAY()+1),IF(BS218="Positive",BR218,TODAY()+1),IF(BV218="Positive",BU218,TODAY()+1),IF(BY218="Positive",BX218,TODAY()+1),IF(CB218="Positive",CA218,TODAY()+1),IF(CE218="Positive",CD218,TODAY()+1),IF(CH218="Positive",CG218,TODAY()+1),IF(CK218="Positive",CJ218,TODAY()+1),IF(CN218="Positive",CM218,TODAY()+1),IF(CR218="Positive",CP218,TODAY()+1))=TODAY()+1,"",MIN(IF(M218="Positive",K218,TODAY()+1),IF(AO218="Positive",AN218,TODAY()+1),IF(AR218="Positive",AQ218,TODAY()+1),IF(AU218="Positive",AT218,TODAY()+1),IF(AX218="Positive",AW218,TODAY()+1),IF(BA218="Positive",AZ218,TODAY()+1),IF(BD218="Positive",BC218,TODAY()+1),IF(BG218="Positive",BF218,TODAY()+1),IF(BJ218="Positive",BI218,TODAY()+1),IF(BM218="Positive",BL218,TODAY()+1),IF(BP218="Positive",BO218,TODAY()+1),IF(BS218="Positive",BR218,TODAY()+1),IF(BV218="Positive",BU218,TODAY()+1),IF(BY218="Positive",BX218,TODAY()+1),IF(CB218="Positive",CA218,TODAY()+1),IF(CE218="Positive",CD218,TODAY()+1),IF(CH218="Positive",CG218,TODAY()+1),IF(CK218="Positive",CJ218,TODAY()+1),IF(CN218="Positive",CM218,TODAY()+1),IF(CR218="Positive",CP218,TODAY()+1)))</f>
        <v/>
      </c>
      <c r="CT218" s="157" t="str">
        <f>IF(OR(M218 = "Positive", AO218 = "Positive", AR218 = "Positive", AU218 = "Positive", AX218 = "Positive", BA218 = "Positive", BD218 = "Positive", BG218 = "Positive", BJ218 = "Positive", BM218 = "Positive", BP218 = "Positive", BS218 = "Positive", BV218 = "Positive", BY218 = "Positive", CB218 = "Positive", CE218 = "Positive", CH218 = "Positive", CK218 = "Positive", CN218 = "Positive", CR218 = "Positive"), "YES", "")</f>
        <v/>
      </c>
    </row>
    <row r="219" spans="1:98" x14ac:dyDescent="0.35">
      <c r="A219" s="163">
        <f t="shared" si="11"/>
        <v>218</v>
      </c>
      <c r="B219" s="144">
        <f>'Facility Information'!$B$9</f>
        <v>0</v>
      </c>
      <c r="C219" s="104"/>
      <c r="D219" s="49"/>
      <c r="E219" s="53"/>
      <c r="F219" s="281"/>
      <c r="G219" s="117"/>
      <c r="H219" s="43"/>
      <c r="I219" s="289"/>
      <c r="J219" s="289"/>
      <c r="K219" s="298"/>
      <c r="L219" s="54"/>
      <c r="M219" s="142"/>
      <c r="N219" s="142"/>
      <c r="O219" s="76"/>
      <c r="P219" s="220"/>
      <c r="Q219" s="52"/>
      <c r="R219" s="82"/>
      <c r="S219" s="83"/>
      <c r="T219" s="53"/>
      <c r="U219" s="55"/>
      <c r="V219" s="56"/>
      <c r="W219" s="46"/>
      <c r="X219" s="46"/>
      <c r="Y219" s="46"/>
      <c r="Z219" s="46"/>
      <c r="AA219" s="46"/>
      <c r="AB219" s="46"/>
      <c r="AC219" s="46"/>
      <c r="AD219" s="46"/>
      <c r="AE219" s="46"/>
      <c r="AF219" s="252"/>
      <c r="AG219" s="252"/>
      <c r="AH219" s="252"/>
      <c r="AI219" s="322"/>
      <c r="AJ219" s="75"/>
      <c r="AK219" s="317" t="str">
        <f ca="1">IF(AND(CT219 = "YES", V219 &lt;&gt; ""), MIN(CS219, V219), CS219)</f>
        <v/>
      </c>
      <c r="AL219" s="313" t="str">
        <f t="shared" ca="1" si="9"/>
        <v/>
      </c>
      <c r="AM219" s="313" t="str">
        <f t="shared" ca="1" si="10"/>
        <v/>
      </c>
      <c r="AN219" s="248"/>
      <c r="AO219" s="46"/>
      <c r="AP219" s="46"/>
      <c r="AQ219" s="248"/>
      <c r="AR219" s="46"/>
      <c r="AS219" s="46"/>
      <c r="AT219" s="248"/>
      <c r="AU219" s="46"/>
      <c r="AV219" s="46"/>
      <c r="AW219" s="248"/>
      <c r="AX219" s="46"/>
      <c r="AY219" s="46"/>
      <c r="AZ219" s="248"/>
      <c r="BA219" s="46"/>
      <c r="BB219" s="46"/>
      <c r="BC219" s="248"/>
      <c r="BD219" s="46"/>
      <c r="BE219" s="46"/>
      <c r="BF219" s="248"/>
      <c r="BG219" s="46"/>
      <c r="BH219" s="46"/>
      <c r="BI219" s="248"/>
      <c r="BJ219" s="46"/>
      <c r="BK219" s="46"/>
      <c r="BL219" s="248"/>
      <c r="BM219" s="46"/>
      <c r="BN219" s="46"/>
      <c r="BO219" s="248"/>
      <c r="BP219" s="46"/>
      <c r="BQ219" s="46"/>
      <c r="BR219" s="248"/>
      <c r="BS219" s="46"/>
      <c r="BT219" s="46"/>
      <c r="BU219" s="248"/>
      <c r="BV219" s="46"/>
      <c r="BW219" s="46"/>
      <c r="BX219" s="248"/>
      <c r="BY219" s="46"/>
      <c r="BZ219" s="46"/>
      <c r="CA219" s="248"/>
      <c r="CB219" s="46"/>
      <c r="CC219" s="46"/>
      <c r="CD219" s="248"/>
      <c r="CE219" s="46"/>
      <c r="CF219" s="46"/>
      <c r="CG219" s="248"/>
      <c r="CH219" s="46"/>
      <c r="CI219" s="46"/>
      <c r="CJ219" s="248"/>
      <c r="CK219" s="46"/>
      <c r="CL219" s="46"/>
      <c r="CM219" s="248"/>
      <c r="CN219" s="46"/>
      <c r="CO219" s="46"/>
      <c r="CP219" s="330"/>
      <c r="CQ219" s="46"/>
      <c r="CR219" s="47"/>
      <c r="CS219" s="156" t="str">
        <f ca="1">IF(MIN(IF(M219="Positive",K219,TODAY()+1),IF(AO219="Positive",AN219,TODAY()+1),IF(AR219="Positive",AQ219,TODAY()+1),IF(AU219="Positive",AT219,TODAY()+1),IF(AX219="Positive",AW219,TODAY()+1),IF(BA219="Positive",AZ219,TODAY()+1),IF(BD219="Positive",BC219,TODAY()+1),IF(BG219="Positive",BF219,TODAY()+1),IF(BJ219="Positive",BI219,TODAY()+1),IF(BM219="Positive",BL219,TODAY()+1),IF(BP219="Positive",BO219,TODAY()+1),IF(BS219="Positive",BR219,TODAY()+1),IF(BV219="Positive",BU219,TODAY()+1),IF(BY219="Positive",BX219,TODAY()+1),IF(CB219="Positive",CA219,TODAY()+1),IF(CE219="Positive",CD219,TODAY()+1),IF(CH219="Positive",CG219,TODAY()+1),IF(CK219="Positive",CJ219,TODAY()+1),IF(CN219="Positive",CM219,TODAY()+1),IF(CR219="Positive",CP219,TODAY()+1))=TODAY()+1,"",MIN(IF(M219="Positive",K219,TODAY()+1),IF(AO219="Positive",AN219,TODAY()+1),IF(AR219="Positive",AQ219,TODAY()+1),IF(AU219="Positive",AT219,TODAY()+1),IF(AX219="Positive",AW219,TODAY()+1),IF(BA219="Positive",AZ219,TODAY()+1),IF(BD219="Positive",BC219,TODAY()+1),IF(BG219="Positive",BF219,TODAY()+1),IF(BJ219="Positive",BI219,TODAY()+1),IF(BM219="Positive",BL219,TODAY()+1),IF(BP219="Positive",BO219,TODAY()+1),IF(BS219="Positive",BR219,TODAY()+1),IF(BV219="Positive",BU219,TODAY()+1),IF(BY219="Positive",BX219,TODAY()+1),IF(CB219="Positive",CA219,TODAY()+1),IF(CE219="Positive",CD219,TODAY()+1),IF(CH219="Positive",CG219,TODAY()+1),IF(CK219="Positive",CJ219,TODAY()+1),IF(CN219="Positive",CM219,TODAY()+1),IF(CR219="Positive",CP219,TODAY()+1)))</f>
        <v/>
      </c>
      <c r="CT219" s="157" t="str">
        <f>IF(OR(M219 = "Positive", AO219 = "Positive", AR219 = "Positive", AU219 = "Positive", AX219 = "Positive", BA219 = "Positive", BD219 = "Positive", BG219 = "Positive", BJ219 = "Positive", BM219 = "Positive", BP219 = "Positive", BS219 = "Positive", BV219 = "Positive", BY219 = "Positive", CB219 = "Positive", CE219 = "Positive", CH219 = "Positive", CK219 = "Positive", CN219 = "Positive", CR219 = "Positive"), "YES", "")</f>
        <v/>
      </c>
    </row>
    <row r="220" spans="1:98" x14ac:dyDescent="0.35">
      <c r="A220" s="163">
        <f t="shared" si="11"/>
        <v>219</v>
      </c>
      <c r="B220" s="144">
        <f>'Facility Information'!$B$9</f>
        <v>0</v>
      </c>
      <c r="C220" s="104"/>
      <c r="D220" s="49"/>
      <c r="E220" s="53"/>
      <c r="F220" s="281"/>
      <c r="G220" s="117"/>
      <c r="H220" s="43"/>
      <c r="I220" s="289"/>
      <c r="J220" s="289"/>
      <c r="K220" s="298"/>
      <c r="L220" s="54"/>
      <c r="M220" s="142"/>
      <c r="N220" s="142"/>
      <c r="O220" s="76"/>
      <c r="P220" s="220"/>
      <c r="Q220" s="52"/>
      <c r="R220" s="82"/>
      <c r="S220" s="83"/>
      <c r="T220" s="53"/>
      <c r="U220" s="55"/>
      <c r="V220" s="56"/>
      <c r="W220" s="46"/>
      <c r="X220" s="46"/>
      <c r="Y220" s="46"/>
      <c r="Z220" s="46"/>
      <c r="AA220" s="46"/>
      <c r="AB220" s="46"/>
      <c r="AC220" s="46"/>
      <c r="AD220" s="46"/>
      <c r="AE220" s="46"/>
      <c r="AF220" s="252"/>
      <c r="AG220" s="252"/>
      <c r="AH220" s="252"/>
      <c r="AI220" s="322"/>
      <c r="AJ220" s="75"/>
      <c r="AK220" s="317" t="str">
        <f ca="1">IF(AND(CT220 = "YES", V220 &lt;&gt; ""), MIN(CS220, V220), CS220)</f>
        <v/>
      </c>
      <c r="AL220" s="313" t="str">
        <f t="shared" ca="1" si="9"/>
        <v/>
      </c>
      <c r="AM220" s="313" t="str">
        <f t="shared" ca="1" si="10"/>
        <v/>
      </c>
      <c r="AN220" s="248"/>
      <c r="AO220" s="46"/>
      <c r="AP220" s="46"/>
      <c r="AQ220" s="248"/>
      <c r="AR220" s="46"/>
      <c r="AS220" s="46"/>
      <c r="AT220" s="248"/>
      <c r="AU220" s="46"/>
      <c r="AV220" s="46"/>
      <c r="AW220" s="248"/>
      <c r="AX220" s="46"/>
      <c r="AY220" s="46"/>
      <c r="AZ220" s="248"/>
      <c r="BA220" s="46"/>
      <c r="BB220" s="46"/>
      <c r="BC220" s="248"/>
      <c r="BD220" s="46"/>
      <c r="BE220" s="46"/>
      <c r="BF220" s="248"/>
      <c r="BG220" s="46"/>
      <c r="BH220" s="46"/>
      <c r="BI220" s="248"/>
      <c r="BJ220" s="46"/>
      <c r="BK220" s="46"/>
      <c r="BL220" s="248"/>
      <c r="BM220" s="46"/>
      <c r="BN220" s="46"/>
      <c r="BO220" s="248"/>
      <c r="BP220" s="46"/>
      <c r="BQ220" s="46"/>
      <c r="BR220" s="248"/>
      <c r="BS220" s="46"/>
      <c r="BT220" s="46"/>
      <c r="BU220" s="248"/>
      <c r="BV220" s="46"/>
      <c r="BW220" s="46"/>
      <c r="BX220" s="248"/>
      <c r="BY220" s="46"/>
      <c r="BZ220" s="46"/>
      <c r="CA220" s="248"/>
      <c r="CB220" s="46"/>
      <c r="CC220" s="46"/>
      <c r="CD220" s="248"/>
      <c r="CE220" s="46"/>
      <c r="CF220" s="46"/>
      <c r="CG220" s="248"/>
      <c r="CH220" s="46"/>
      <c r="CI220" s="46"/>
      <c r="CJ220" s="248"/>
      <c r="CK220" s="46"/>
      <c r="CL220" s="46"/>
      <c r="CM220" s="248"/>
      <c r="CN220" s="46"/>
      <c r="CO220" s="46"/>
      <c r="CP220" s="330"/>
      <c r="CQ220" s="46"/>
      <c r="CR220" s="47"/>
      <c r="CS220" s="156" t="str">
        <f ca="1">IF(MIN(IF(M220="Positive",K220,TODAY()+1),IF(AO220="Positive",AN220,TODAY()+1),IF(AR220="Positive",AQ220,TODAY()+1),IF(AU220="Positive",AT220,TODAY()+1),IF(AX220="Positive",AW220,TODAY()+1),IF(BA220="Positive",AZ220,TODAY()+1),IF(BD220="Positive",BC220,TODAY()+1),IF(BG220="Positive",BF220,TODAY()+1),IF(BJ220="Positive",BI220,TODAY()+1),IF(BM220="Positive",BL220,TODAY()+1),IF(BP220="Positive",BO220,TODAY()+1),IF(BS220="Positive",BR220,TODAY()+1),IF(BV220="Positive",BU220,TODAY()+1),IF(BY220="Positive",BX220,TODAY()+1),IF(CB220="Positive",CA220,TODAY()+1),IF(CE220="Positive",CD220,TODAY()+1),IF(CH220="Positive",CG220,TODAY()+1),IF(CK220="Positive",CJ220,TODAY()+1),IF(CN220="Positive",CM220,TODAY()+1),IF(CR220="Positive",CP220,TODAY()+1))=TODAY()+1,"",MIN(IF(M220="Positive",K220,TODAY()+1),IF(AO220="Positive",AN220,TODAY()+1),IF(AR220="Positive",AQ220,TODAY()+1),IF(AU220="Positive",AT220,TODAY()+1),IF(AX220="Positive",AW220,TODAY()+1),IF(BA220="Positive",AZ220,TODAY()+1),IF(BD220="Positive",BC220,TODAY()+1),IF(BG220="Positive",BF220,TODAY()+1),IF(BJ220="Positive",BI220,TODAY()+1),IF(BM220="Positive",BL220,TODAY()+1),IF(BP220="Positive",BO220,TODAY()+1),IF(BS220="Positive",BR220,TODAY()+1),IF(BV220="Positive",BU220,TODAY()+1),IF(BY220="Positive",BX220,TODAY()+1),IF(CB220="Positive",CA220,TODAY()+1),IF(CE220="Positive",CD220,TODAY()+1),IF(CH220="Positive",CG220,TODAY()+1),IF(CK220="Positive",CJ220,TODAY()+1),IF(CN220="Positive",CM220,TODAY()+1),IF(CR220="Positive",CP220,TODAY()+1)))</f>
        <v/>
      </c>
      <c r="CT220" s="157" t="str">
        <f>IF(OR(M220 = "Positive", AO220 = "Positive", AR220 = "Positive", AU220 = "Positive", AX220 = "Positive", BA220 = "Positive", BD220 = "Positive", BG220 = "Positive", BJ220 = "Positive", BM220 = "Positive", BP220 = "Positive", BS220 = "Positive", BV220 = "Positive", BY220 = "Positive", CB220 = "Positive", CE220 = "Positive", CH220 = "Positive", CK220 = "Positive", CN220 = "Positive", CR220 = "Positive"), "YES", "")</f>
        <v/>
      </c>
    </row>
    <row r="221" spans="1:98" x14ac:dyDescent="0.35">
      <c r="A221" s="163">
        <f t="shared" si="11"/>
        <v>220</v>
      </c>
      <c r="B221" s="144">
        <f>'Facility Information'!$B$9</f>
        <v>0</v>
      </c>
      <c r="C221" s="104"/>
      <c r="D221" s="49"/>
      <c r="E221" s="53"/>
      <c r="F221" s="281"/>
      <c r="G221" s="117"/>
      <c r="H221" s="43"/>
      <c r="I221" s="289"/>
      <c r="J221" s="289"/>
      <c r="K221" s="298"/>
      <c r="L221" s="54"/>
      <c r="M221" s="142"/>
      <c r="N221" s="142"/>
      <c r="O221" s="76"/>
      <c r="P221" s="220"/>
      <c r="Q221" s="52"/>
      <c r="R221" s="82"/>
      <c r="S221" s="83"/>
      <c r="T221" s="53"/>
      <c r="U221" s="55"/>
      <c r="V221" s="56"/>
      <c r="W221" s="46"/>
      <c r="X221" s="46"/>
      <c r="Y221" s="46"/>
      <c r="Z221" s="46"/>
      <c r="AA221" s="46"/>
      <c r="AB221" s="46"/>
      <c r="AC221" s="46"/>
      <c r="AD221" s="46"/>
      <c r="AE221" s="46"/>
      <c r="AF221" s="252"/>
      <c r="AG221" s="252"/>
      <c r="AH221" s="252"/>
      <c r="AI221" s="322"/>
      <c r="AJ221" s="75"/>
      <c r="AK221" s="317" t="str">
        <f ca="1">IF(AND(CT221 = "YES", V221 &lt;&gt; ""), MIN(CS221, V221), CS221)</f>
        <v/>
      </c>
      <c r="AL221" s="313" t="str">
        <f t="shared" ca="1" si="9"/>
        <v/>
      </c>
      <c r="AM221" s="313" t="str">
        <f t="shared" ca="1" si="10"/>
        <v/>
      </c>
      <c r="AN221" s="248"/>
      <c r="AO221" s="46"/>
      <c r="AP221" s="46"/>
      <c r="AQ221" s="248"/>
      <c r="AR221" s="46"/>
      <c r="AS221" s="46"/>
      <c r="AT221" s="248"/>
      <c r="AU221" s="46"/>
      <c r="AV221" s="46"/>
      <c r="AW221" s="248"/>
      <c r="AX221" s="46"/>
      <c r="AY221" s="46"/>
      <c r="AZ221" s="248"/>
      <c r="BA221" s="46"/>
      <c r="BB221" s="46"/>
      <c r="BC221" s="248"/>
      <c r="BD221" s="46"/>
      <c r="BE221" s="46"/>
      <c r="BF221" s="248"/>
      <c r="BG221" s="46"/>
      <c r="BH221" s="46"/>
      <c r="BI221" s="248"/>
      <c r="BJ221" s="46"/>
      <c r="BK221" s="46"/>
      <c r="BL221" s="248"/>
      <c r="BM221" s="46"/>
      <c r="BN221" s="46"/>
      <c r="BO221" s="248"/>
      <c r="BP221" s="46"/>
      <c r="BQ221" s="46"/>
      <c r="BR221" s="248"/>
      <c r="BS221" s="46"/>
      <c r="BT221" s="46"/>
      <c r="BU221" s="248"/>
      <c r="BV221" s="46"/>
      <c r="BW221" s="46"/>
      <c r="BX221" s="248"/>
      <c r="BY221" s="46"/>
      <c r="BZ221" s="46"/>
      <c r="CA221" s="248"/>
      <c r="CB221" s="46"/>
      <c r="CC221" s="46"/>
      <c r="CD221" s="248"/>
      <c r="CE221" s="46"/>
      <c r="CF221" s="46"/>
      <c r="CG221" s="248"/>
      <c r="CH221" s="46"/>
      <c r="CI221" s="46"/>
      <c r="CJ221" s="248"/>
      <c r="CK221" s="46"/>
      <c r="CL221" s="46"/>
      <c r="CM221" s="248"/>
      <c r="CN221" s="46"/>
      <c r="CO221" s="46"/>
      <c r="CP221" s="330"/>
      <c r="CQ221" s="46"/>
      <c r="CR221" s="47"/>
      <c r="CS221" s="156" t="str">
        <f ca="1">IF(MIN(IF(M221="Positive",K221,TODAY()+1),IF(AO221="Positive",AN221,TODAY()+1),IF(AR221="Positive",AQ221,TODAY()+1),IF(AU221="Positive",AT221,TODAY()+1),IF(AX221="Positive",AW221,TODAY()+1),IF(BA221="Positive",AZ221,TODAY()+1),IF(BD221="Positive",BC221,TODAY()+1),IF(BG221="Positive",BF221,TODAY()+1),IF(BJ221="Positive",BI221,TODAY()+1),IF(BM221="Positive",BL221,TODAY()+1),IF(BP221="Positive",BO221,TODAY()+1),IF(BS221="Positive",BR221,TODAY()+1),IF(BV221="Positive",BU221,TODAY()+1),IF(BY221="Positive",BX221,TODAY()+1),IF(CB221="Positive",CA221,TODAY()+1),IF(CE221="Positive",CD221,TODAY()+1),IF(CH221="Positive",CG221,TODAY()+1),IF(CK221="Positive",CJ221,TODAY()+1),IF(CN221="Positive",CM221,TODAY()+1),IF(CR221="Positive",CP221,TODAY()+1))=TODAY()+1,"",MIN(IF(M221="Positive",K221,TODAY()+1),IF(AO221="Positive",AN221,TODAY()+1),IF(AR221="Positive",AQ221,TODAY()+1),IF(AU221="Positive",AT221,TODAY()+1),IF(AX221="Positive",AW221,TODAY()+1),IF(BA221="Positive",AZ221,TODAY()+1),IF(BD221="Positive",BC221,TODAY()+1),IF(BG221="Positive",BF221,TODAY()+1),IF(BJ221="Positive",BI221,TODAY()+1),IF(BM221="Positive",BL221,TODAY()+1),IF(BP221="Positive",BO221,TODAY()+1),IF(BS221="Positive",BR221,TODAY()+1),IF(BV221="Positive",BU221,TODAY()+1),IF(BY221="Positive",BX221,TODAY()+1),IF(CB221="Positive",CA221,TODAY()+1),IF(CE221="Positive",CD221,TODAY()+1),IF(CH221="Positive",CG221,TODAY()+1),IF(CK221="Positive",CJ221,TODAY()+1),IF(CN221="Positive",CM221,TODAY()+1),IF(CR221="Positive",CP221,TODAY()+1)))</f>
        <v/>
      </c>
      <c r="CT221" s="157" t="str">
        <f>IF(OR(M221 = "Positive", AO221 = "Positive", AR221 = "Positive", AU221 = "Positive", AX221 = "Positive", BA221 = "Positive", BD221 = "Positive", BG221 = "Positive", BJ221 = "Positive", BM221 = "Positive", BP221 = "Positive", BS221 = "Positive", BV221 = "Positive", BY221 = "Positive", CB221 = "Positive", CE221 = "Positive", CH221 = "Positive", CK221 = "Positive", CN221 = "Positive", CR221 = "Positive"), "YES", "")</f>
        <v/>
      </c>
    </row>
    <row r="222" spans="1:98" x14ac:dyDescent="0.35">
      <c r="A222" s="163">
        <f t="shared" si="11"/>
        <v>221</v>
      </c>
      <c r="B222" s="144">
        <f>'Facility Information'!$B$9</f>
        <v>0</v>
      </c>
      <c r="C222" s="104"/>
      <c r="D222" s="49"/>
      <c r="E222" s="53"/>
      <c r="F222" s="281"/>
      <c r="G222" s="117"/>
      <c r="H222" s="43"/>
      <c r="I222" s="289"/>
      <c r="J222" s="289"/>
      <c r="K222" s="298"/>
      <c r="L222" s="54"/>
      <c r="M222" s="142"/>
      <c r="N222" s="142"/>
      <c r="O222" s="76"/>
      <c r="P222" s="220"/>
      <c r="Q222" s="52"/>
      <c r="R222" s="82"/>
      <c r="S222" s="83"/>
      <c r="T222" s="53"/>
      <c r="U222" s="55"/>
      <c r="V222" s="56"/>
      <c r="W222" s="46"/>
      <c r="X222" s="46"/>
      <c r="Y222" s="46"/>
      <c r="Z222" s="46"/>
      <c r="AA222" s="46"/>
      <c r="AB222" s="46"/>
      <c r="AC222" s="46"/>
      <c r="AD222" s="46"/>
      <c r="AE222" s="46"/>
      <c r="AF222" s="252"/>
      <c r="AG222" s="252"/>
      <c r="AH222" s="252"/>
      <c r="AI222" s="322"/>
      <c r="AJ222" s="75"/>
      <c r="AK222" s="317" t="str">
        <f ca="1">IF(AND(CT222 = "YES", V222 &lt;&gt; ""), MIN(CS222, V222), CS222)</f>
        <v/>
      </c>
      <c r="AL222" s="313" t="str">
        <f t="shared" ca="1" si="9"/>
        <v/>
      </c>
      <c r="AM222" s="313" t="str">
        <f t="shared" ca="1" si="10"/>
        <v/>
      </c>
      <c r="AN222" s="248"/>
      <c r="AO222" s="46"/>
      <c r="AP222" s="46"/>
      <c r="AQ222" s="248"/>
      <c r="AR222" s="46"/>
      <c r="AS222" s="46"/>
      <c r="AT222" s="248"/>
      <c r="AU222" s="46"/>
      <c r="AV222" s="46"/>
      <c r="AW222" s="248"/>
      <c r="AX222" s="46"/>
      <c r="AY222" s="46"/>
      <c r="AZ222" s="248"/>
      <c r="BA222" s="46"/>
      <c r="BB222" s="46"/>
      <c r="BC222" s="248"/>
      <c r="BD222" s="46"/>
      <c r="BE222" s="46"/>
      <c r="BF222" s="248"/>
      <c r="BG222" s="46"/>
      <c r="BH222" s="46"/>
      <c r="BI222" s="248"/>
      <c r="BJ222" s="46"/>
      <c r="BK222" s="46"/>
      <c r="BL222" s="248"/>
      <c r="BM222" s="46"/>
      <c r="BN222" s="46"/>
      <c r="BO222" s="248"/>
      <c r="BP222" s="46"/>
      <c r="BQ222" s="46"/>
      <c r="BR222" s="248"/>
      <c r="BS222" s="46"/>
      <c r="BT222" s="46"/>
      <c r="BU222" s="248"/>
      <c r="BV222" s="46"/>
      <c r="BW222" s="46"/>
      <c r="BX222" s="248"/>
      <c r="BY222" s="46"/>
      <c r="BZ222" s="46"/>
      <c r="CA222" s="248"/>
      <c r="CB222" s="46"/>
      <c r="CC222" s="46"/>
      <c r="CD222" s="248"/>
      <c r="CE222" s="46"/>
      <c r="CF222" s="46"/>
      <c r="CG222" s="248"/>
      <c r="CH222" s="46"/>
      <c r="CI222" s="46"/>
      <c r="CJ222" s="248"/>
      <c r="CK222" s="46"/>
      <c r="CL222" s="46"/>
      <c r="CM222" s="248"/>
      <c r="CN222" s="46"/>
      <c r="CO222" s="46"/>
      <c r="CP222" s="330"/>
      <c r="CQ222" s="46"/>
      <c r="CR222" s="47"/>
      <c r="CS222" s="156" t="str">
        <f ca="1">IF(MIN(IF(M222="Positive",K222,TODAY()+1),IF(AO222="Positive",AN222,TODAY()+1),IF(AR222="Positive",AQ222,TODAY()+1),IF(AU222="Positive",AT222,TODAY()+1),IF(AX222="Positive",AW222,TODAY()+1),IF(BA222="Positive",AZ222,TODAY()+1),IF(BD222="Positive",BC222,TODAY()+1),IF(BG222="Positive",BF222,TODAY()+1),IF(BJ222="Positive",BI222,TODAY()+1),IF(BM222="Positive",BL222,TODAY()+1),IF(BP222="Positive",BO222,TODAY()+1),IF(BS222="Positive",BR222,TODAY()+1),IF(BV222="Positive",BU222,TODAY()+1),IF(BY222="Positive",BX222,TODAY()+1),IF(CB222="Positive",CA222,TODAY()+1),IF(CE222="Positive",CD222,TODAY()+1),IF(CH222="Positive",CG222,TODAY()+1),IF(CK222="Positive",CJ222,TODAY()+1),IF(CN222="Positive",CM222,TODAY()+1),IF(CR222="Positive",CP222,TODAY()+1))=TODAY()+1,"",MIN(IF(M222="Positive",K222,TODAY()+1),IF(AO222="Positive",AN222,TODAY()+1),IF(AR222="Positive",AQ222,TODAY()+1),IF(AU222="Positive",AT222,TODAY()+1),IF(AX222="Positive",AW222,TODAY()+1),IF(BA222="Positive",AZ222,TODAY()+1),IF(BD222="Positive",BC222,TODAY()+1),IF(BG222="Positive",BF222,TODAY()+1),IF(BJ222="Positive",BI222,TODAY()+1),IF(BM222="Positive",BL222,TODAY()+1),IF(BP222="Positive",BO222,TODAY()+1),IF(BS222="Positive",BR222,TODAY()+1),IF(BV222="Positive",BU222,TODAY()+1),IF(BY222="Positive",BX222,TODAY()+1),IF(CB222="Positive",CA222,TODAY()+1),IF(CE222="Positive",CD222,TODAY()+1),IF(CH222="Positive",CG222,TODAY()+1),IF(CK222="Positive",CJ222,TODAY()+1),IF(CN222="Positive",CM222,TODAY()+1),IF(CR222="Positive",CP222,TODAY()+1)))</f>
        <v/>
      </c>
      <c r="CT222" s="157" t="str">
        <f>IF(OR(M222 = "Positive", AO222 = "Positive", AR222 = "Positive", AU222 = "Positive", AX222 = "Positive", BA222 = "Positive", BD222 = "Positive", BG222 = "Positive", BJ222 = "Positive", BM222 = "Positive", BP222 = "Positive", BS222 = "Positive", BV222 = "Positive", BY222 = "Positive", CB222 = "Positive", CE222 = "Positive", CH222 = "Positive", CK222 = "Positive", CN222 = "Positive", CR222 = "Positive"), "YES", "")</f>
        <v/>
      </c>
    </row>
    <row r="223" spans="1:98" x14ac:dyDescent="0.35">
      <c r="A223" s="163">
        <f t="shared" si="11"/>
        <v>222</v>
      </c>
      <c r="B223" s="144">
        <f>'Facility Information'!$B$9</f>
        <v>0</v>
      </c>
      <c r="C223" s="104"/>
      <c r="D223" s="49"/>
      <c r="E223" s="53"/>
      <c r="F223" s="281"/>
      <c r="G223" s="117"/>
      <c r="H223" s="43"/>
      <c r="I223" s="289"/>
      <c r="J223" s="289"/>
      <c r="K223" s="298"/>
      <c r="L223" s="54"/>
      <c r="M223" s="142"/>
      <c r="N223" s="142"/>
      <c r="O223" s="76"/>
      <c r="P223" s="220"/>
      <c r="Q223" s="52"/>
      <c r="R223" s="82"/>
      <c r="S223" s="83"/>
      <c r="T223" s="53"/>
      <c r="U223" s="55"/>
      <c r="V223" s="56"/>
      <c r="W223" s="46"/>
      <c r="X223" s="46"/>
      <c r="Y223" s="46"/>
      <c r="Z223" s="46"/>
      <c r="AA223" s="46"/>
      <c r="AB223" s="46"/>
      <c r="AC223" s="46"/>
      <c r="AD223" s="46"/>
      <c r="AE223" s="46"/>
      <c r="AF223" s="252"/>
      <c r="AG223" s="252"/>
      <c r="AH223" s="252"/>
      <c r="AI223" s="322"/>
      <c r="AJ223" s="75"/>
      <c r="AK223" s="317" t="str">
        <f ca="1">IF(AND(CT223 = "YES", V223 &lt;&gt; ""), MIN(CS223, V223), CS223)</f>
        <v/>
      </c>
      <c r="AL223" s="313" t="str">
        <f t="shared" ca="1" si="9"/>
        <v/>
      </c>
      <c r="AM223" s="313" t="str">
        <f t="shared" ca="1" si="10"/>
        <v/>
      </c>
      <c r="AN223" s="248"/>
      <c r="AO223" s="46"/>
      <c r="AP223" s="46"/>
      <c r="AQ223" s="248"/>
      <c r="AR223" s="46"/>
      <c r="AS223" s="46"/>
      <c r="AT223" s="248"/>
      <c r="AU223" s="46"/>
      <c r="AV223" s="46"/>
      <c r="AW223" s="248"/>
      <c r="AX223" s="46"/>
      <c r="AY223" s="46"/>
      <c r="AZ223" s="248"/>
      <c r="BA223" s="46"/>
      <c r="BB223" s="46"/>
      <c r="BC223" s="248"/>
      <c r="BD223" s="46"/>
      <c r="BE223" s="46"/>
      <c r="BF223" s="248"/>
      <c r="BG223" s="46"/>
      <c r="BH223" s="46"/>
      <c r="BI223" s="248"/>
      <c r="BJ223" s="46"/>
      <c r="BK223" s="46"/>
      <c r="BL223" s="248"/>
      <c r="BM223" s="46"/>
      <c r="BN223" s="46"/>
      <c r="BO223" s="248"/>
      <c r="BP223" s="46"/>
      <c r="BQ223" s="46"/>
      <c r="BR223" s="248"/>
      <c r="BS223" s="46"/>
      <c r="BT223" s="46"/>
      <c r="BU223" s="248"/>
      <c r="BV223" s="46"/>
      <c r="BW223" s="46"/>
      <c r="BX223" s="248"/>
      <c r="BY223" s="46"/>
      <c r="BZ223" s="46"/>
      <c r="CA223" s="248"/>
      <c r="CB223" s="46"/>
      <c r="CC223" s="46"/>
      <c r="CD223" s="248"/>
      <c r="CE223" s="46"/>
      <c r="CF223" s="46"/>
      <c r="CG223" s="248"/>
      <c r="CH223" s="46"/>
      <c r="CI223" s="46"/>
      <c r="CJ223" s="248"/>
      <c r="CK223" s="46"/>
      <c r="CL223" s="46"/>
      <c r="CM223" s="248"/>
      <c r="CN223" s="46"/>
      <c r="CO223" s="46"/>
      <c r="CP223" s="330"/>
      <c r="CQ223" s="46"/>
      <c r="CR223" s="47"/>
      <c r="CS223" s="156" t="str">
        <f ca="1">IF(MIN(IF(M223="Positive",K223,TODAY()+1),IF(AO223="Positive",AN223,TODAY()+1),IF(AR223="Positive",AQ223,TODAY()+1),IF(AU223="Positive",AT223,TODAY()+1),IF(AX223="Positive",AW223,TODAY()+1),IF(BA223="Positive",AZ223,TODAY()+1),IF(BD223="Positive",BC223,TODAY()+1),IF(BG223="Positive",BF223,TODAY()+1),IF(BJ223="Positive",BI223,TODAY()+1),IF(BM223="Positive",BL223,TODAY()+1),IF(BP223="Positive",BO223,TODAY()+1),IF(BS223="Positive",BR223,TODAY()+1),IF(BV223="Positive",BU223,TODAY()+1),IF(BY223="Positive",BX223,TODAY()+1),IF(CB223="Positive",CA223,TODAY()+1),IF(CE223="Positive",CD223,TODAY()+1),IF(CH223="Positive",CG223,TODAY()+1),IF(CK223="Positive",CJ223,TODAY()+1),IF(CN223="Positive",CM223,TODAY()+1),IF(CR223="Positive",CP223,TODAY()+1))=TODAY()+1,"",MIN(IF(M223="Positive",K223,TODAY()+1),IF(AO223="Positive",AN223,TODAY()+1),IF(AR223="Positive",AQ223,TODAY()+1),IF(AU223="Positive",AT223,TODAY()+1),IF(AX223="Positive",AW223,TODAY()+1),IF(BA223="Positive",AZ223,TODAY()+1),IF(BD223="Positive",BC223,TODAY()+1),IF(BG223="Positive",BF223,TODAY()+1),IF(BJ223="Positive",BI223,TODAY()+1),IF(BM223="Positive",BL223,TODAY()+1),IF(BP223="Positive",BO223,TODAY()+1),IF(BS223="Positive",BR223,TODAY()+1),IF(BV223="Positive",BU223,TODAY()+1),IF(BY223="Positive",BX223,TODAY()+1),IF(CB223="Positive",CA223,TODAY()+1),IF(CE223="Positive",CD223,TODAY()+1),IF(CH223="Positive",CG223,TODAY()+1),IF(CK223="Positive",CJ223,TODAY()+1),IF(CN223="Positive",CM223,TODAY()+1),IF(CR223="Positive",CP223,TODAY()+1)))</f>
        <v/>
      </c>
      <c r="CT223" s="157" t="str">
        <f>IF(OR(M223 = "Positive", AO223 = "Positive", AR223 = "Positive", AU223 = "Positive", AX223 = "Positive", BA223 = "Positive", BD223 = "Positive", BG223 = "Positive", BJ223 = "Positive", BM223 = "Positive", BP223 = "Positive", BS223 = "Positive", BV223 = "Positive", BY223 = "Positive", CB223 = "Positive", CE223 = "Positive", CH223 = "Positive", CK223 = "Positive", CN223 = "Positive", CR223 = "Positive"), "YES", "")</f>
        <v/>
      </c>
    </row>
    <row r="224" spans="1:98" x14ac:dyDescent="0.35">
      <c r="A224" s="163">
        <f t="shared" si="11"/>
        <v>223</v>
      </c>
      <c r="B224" s="144">
        <f>'Facility Information'!$B$9</f>
        <v>0</v>
      </c>
      <c r="C224" s="104"/>
      <c r="D224" s="49"/>
      <c r="E224" s="53"/>
      <c r="F224" s="281"/>
      <c r="G224" s="117"/>
      <c r="H224" s="43"/>
      <c r="I224" s="289"/>
      <c r="J224" s="289"/>
      <c r="K224" s="298"/>
      <c r="L224" s="54"/>
      <c r="M224" s="142"/>
      <c r="N224" s="142"/>
      <c r="O224" s="76"/>
      <c r="P224" s="220"/>
      <c r="Q224" s="52"/>
      <c r="R224" s="82"/>
      <c r="S224" s="83"/>
      <c r="T224" s="53"/>
      <c r="U224" s="55"/>
      <c r="V224" s="56"/>
      <c r="W224" s="46"/>
      <c r="X224" s="46"/>
      <c r="Y224" s="46"/>
      <c r="Z224" s="46"/>
      <c r="AA224" s="46"/>
      <c r="AB224" s="46"/>
      <c r="AC224" s="46"/>
      <c r="AD224" s="46"/>
      <c r="AE224" s="46"/>
      <c r="AF224" s="252"/>
      <c r="AG224" s="252"/>
      <c r="AH224" s="252"/>
      <c r="AI224" s="322"/>
      <c r="AJ224" s="75"/>
      <c r="AK224" s="317" t="str">
        <f ca="1">IF(AND(CT224 = "YES", V224 &lt;&gt; ""), MIN(CS224, V224), CS224)</f>
        <v/>
      </c>
      <c r="AL224" s="313" t="str">
        <f t="shared" ca="1" si="9"/>
        <v/>
      </c>
      <c r="AM224" s="313" t="str">
        <f t="shared" ca="1" si="10"/>
        <v/>
      </c>
      <c r="AN224" s="248"/>
      <c r="AO224" s="46"/>
      <c r="AP224" s="46"/>
      <c r="AQ224" s="248"/>
      <c r="AR224" s="46"/>
      <c r="AS224" s="46"/>
      <c r="AT224" s="248"/>
      <c r="AU224" s="46"/>
      <c r="AV224" s="46"/>
      <c r="AW224" s="248"/>
      <c r="AX224" s="46"/>
      <c r="AY224" s="46"/>
      <c r="AZ224" s="248"/>
      <c r="BA224" s="46"/>
      <c r="BB224" s="46"/>
      <c r="BC224" s="248"/>
      <c r="BD224" s="46"/>
      <c r="BE224" s="46"/>
      <c r="BF224" s="248"/>
      <c r="BG224" s="46"/>
      <c r="BH224" s="46"/>
      <c r="BI224" s="248"/>
      <c r="BJ224" s="46"/>
      <c r="BK224" s="46"/>
      <c r="BL224" s="248"/>
      <c r="BM224" s="46"/>
      <c r="BN224" s="46"/>
      <c r="BO224" s="248"/>
      <c r="BP224" s="46"/>
      <c r="BQ224" s="46"/>
      <c r="BR224" s="248"/>
      <c r="BS224" s="46"/>
      <c r="BT224" s="46"/>
      <c r="BU224" s="248"/>
      <c r="BV224" s="46"/>
      <c r="BW224" s="46"/>
      <c r="BX224" s="248"/>
      <c r="BY224" s="46"/>
      <c r="BZ224" s="46"/>
      <c r="CA224" s="248"/>
      <c r="CB224" s="46"/>
      <c r="CC224" s="46"/>
      <c r="CD224" s="248"/>
      <c r="CE224" s="46"/>
      <c r="CF224" s="46"/>
      <c r="CG224" s="248"/>
      <c r="CH224" s="46"/>
      <c r="CI224" s="46"/>
      <c r="CJ224" s="248"/>
      <c r="CK224" s="46"/>
      <c r="CL224" s="46"/>
      <c r="CM224" s="248"/>
      <c r="CN224" s="46"/>
      <c r="CO224" s="46"/>
      <c r="CP224" s="330"/>
      <c r="CQ224" s="46"/>
      <c r="CR224" s="47"/>
      <c r="CS224" s="156" t="str">
        <f ca="1">IF(MIN(IF(M224="Positive",K224,TODAY()+1),IF(AO224="Positive",AN224,TODAY()+1),IF(AR224="Positive",AQ224,TODAY()+1),IF(AU224="Positive",AT224,TODAY()+1),IF(AX224="Positive",AW224,TODAY()+1),IF(BA224="Positive",AZ224,TODAY()+1),IF(BD224="Positive",BC224,TODAY()+1),IF(BG224="Positive",BF224,TODAY()+1),IF(BJ224="Positive",BI224,TODAY()+1),IF(BM224="Positive",BL224,TODAY()+1),IF(BP224="Positive",BO224,TODAY()+1),IF(BS224="Positive",BR224,TODAY()+1),IF(BV224="Positive",BU224,TODAY()+1),IF(BY224="Positive",BX224,TODAY()+1),IF(CB224="Positive",CA224,TODAY()+1),IF(CE224="Positive",CD224,TODAY()+1),IF(CH224="Positive",CG224,TODAY()+1),IF(CK224="Positive",CJ224,TODAY()+1),IF(CN224="Positive",CM224,TODAY()+1),IF(CR224="Positive",CP224,TODAY()+1))=TODAY()+1,"",MIN(IF(M224="Positive",K224,TODAY()+1),IF(AO224="Positive",AN224,TODAY()+1),IF(AR224="Positive",AQ224,TODAY()+1),IF(AU224="Positive",AT224,TODAY()+1),IF(AX224="Positive",AW224,TODAY()+1),IF(BA224="Positive",AZ224,TODAY()+1),IF(BD224="Positive",BC224,TODAY()+1),IF(BG224="Positive",BF224,TODAY()+1),IF(BJ224="Positive",BI224,TODAY()+1),IF(BM224="Positive",BL224,TODAY()+1),IF(BP224="Positive",BO224,TODAY()+1),IF(BS224="Positive",BR224,TODAY()+1),IF(BV224="Positive",BU224,TODAY()+1),IF(BY224="Positive",BX224,TODAY()+1),IF(CB224="Positive",CA224,TODAY()+1),IF(CE224="Positive",CD224,TODAY()+1),IF(CH224="Positive",CG224,TODAY()+1),IF(CK224="Positive",CJ224,TODAY()+1),IF(CN224="Positive",CM224,TODAY()+1),IF(CR224="Positive",CP224,TODAY()+1)))</f>
        <v/>
      </c>
      <c r="CT224" s="157" t="str">
        <f>IF(OR(M224 = "Positive", AO224 = "Positive", AR224 = "Positive", AU224 = "Positive", AX224 = "Positive", BA224 = "Positive", BD224 = "Positive", BG224 = "Positive", BJ224 = "Positive", BM224 = "Positive", BP224 = "Positive", BS224 = "Positive", BV224 = "Positive", BY224 = "Positive", CB224 = "Positive", CE224 = "Positive", CH224 = "Positive", CK224 = "Positive", CN224 = "Positive", CR224 = "Positive"), "YES", "")</f>
        <v/>
      </c>
    </row>
    <row r="225" spans="1:98" x14ac:dyDescent="0.35">
      <c r="A225" s="163">
        <f t="shared" si="11"/>
        <v>224</v>
      </c>
      <c r="B225" s="144">
        <f>'Facility Information'!$B$9</f>
        <v>0</v>
      </c>
      <c r="C225" s="104"/>
      <c r="D225" s="49"/>
      <c r="E225" s="53"/>
      <c r="F225" s="281"/>
      <c r="G225" s="117"/>
      <c r="H225" s="43"/>
      <c r="I225" s="289"/>
      <c r="J225" s="289"/>
      <c r="K225" s="298"/>
      <c r="L225" s="54"/>
      <c r="M225" s="142"/>
      <c r="N225" s="142"/>
      <c r="O225" s="76"/>
      <c r="P225" s="220"/>
      <c r="Q225" s="52"/>
      <c r="R225" s="82"/>
      <c r="S225" s="83"/>
      <c r="T225" s="53"/>
      <c r="U225" s="55"/>
      <c r="V225" s="56"/>
      <c r="W225" s="46"/>
      <c r="X225" s="46"/>
      <c r="Y225" s="46"/>
      <c r="Z225" s="46"/>
      <c r="AA225" s="46"/>
      <c r="AB225" s="46"/>
      <c r="AC225" s="46"/>
      <c r="AD225" s="46"/>
      <c r="AE225" s="46"/>
      <c r="AF225" s="252"/>
      <c r="AG225" s="252"/>
      <c r="AH225" s="252"/>
      <c r="AI225" s="322"/>
      <c r="AJ225" s="75"/>
      <c r="AK225" s="317" t="str">
        <f ca="1">IF(AND(CT225 = "YES", V225 &lt;&gt; ""), MIN(CS225, V225), CS225)</f>
        <v/>
      </c>
      <c r="AL225" s="313" t="str">
        <f t="shared" ca="1" si="9"/>
        <v/>
      </c>
      <c r="AM225" s="313" t="str">
        <f t="shared" ca="1" si="10"/>
        <v/>
      </c>
      <c r="AN225" s="248"/>
      <c r="AO225" s="46"/>
      <c r="AP225" s="46"/>
      <c r="AQ225" s="248"/>
      <c r="AR225" s="46"/>
      <c r="AS225" s="46"/>
      <c r="AT225" s="248"/>
      <c r="AU225" s="46"/>
      <c r="AV225" s="46"/>
      <c r="AW225" s="248"/>
      <c r="AX225" s="46"/>
      <c r="AY225" s="46"/>
      <c r="AZ225" s="248"/>
      <c r="BA225" s="46"/>
      <c r="BB225" s="46"/>
      <c r="BC225" s="248"/>
      <c r="BD225" s="46"/>
      <c r="BE225" s="46"/>
      <c r="BF225" s="248"/>
      <c r="BG225" s="46"/>
      <c r="BH225" s="46"/>
      <c r="BI225" s="248"/>
      <c r="BJ225" s="46"/>
      <c r="BK225" s="46"/>
      <c r="BL225" s="248"/>
      <c r="BM225" s="46"/>
      <c r="BN225" s="46"/>
      <c r="BO225" s="248"/>
      <c r="BP225" s="46"/>
      <c r="BQ225" s="46"/>
      <c r="BR225" s="248"/>
      <c r="BS225" s="46"/>
      <c r="BT225" s="46"/>
      <c r="BU225" s="248"/>
      <c r="BV225" s="46"/>
      <c r="BW225" s="46"/>
      <c r="BX225" s="248"/>
      <c r="BY225" s="46"/>
      <c r="BZ225" s="46"/>
      <c r="CA225" s="248"/>
      <c r="CB225" s="46"/>
      <c r="CC225" s="46"/>
      <c r="CD225" s="248"/>
      <c r="CE225" s="46"/>
      <c r="CF225" s="46"/>
      <c r="CG225" s="248"/>
      <c r="CH225" s="46"/>
      <c r="CI225" s="46"/>
      <c r="CJ225" s="248"/>
      <c r="CK225" s="46"/>
      <c r="CL225" s="46"/>
      <c r="CM225" s="248"/>
      <c r="CN225" s="46"/>
      <c r="CO225" s="46"/>
      <c r="CP225" s="330"/>
      <c r="CQ225" s="46"/>
      <c r="CR225" s="47"/>
      <c r="CS225" s="156" t="str">
        <f ca="1">IF(MIN(IF(M225="Positive",K225,TODAY()+1),IF(AO225="Positive",AN225,TODAY()+1),IF(AR225="Positive",AQ225,TODAY()+1),IF(AU225="Positive",AT225,TODAY()+1),IF(AX225="Positive",AW225,TODAY()+1),IF(BA225="Positive",AZ225,TODAY()+1),IF(BD225="Positive",BC225,TODAY()+1),IF(BG225="Positive",BF225,TODAY()+1),IF(BJ225="Positive",BI225,TODAY()+1),IF(BM225="Positive",BL225,TODAY()+1),IF(BP225="Positive",BO225,TODAY()+1),IF(BS225="Positive",BR225,TODAY()+1),IF(BV225="Positive",BU225,TODAY()+1),IF(BY225="Positive",BX225,TODAY()+1),IF(CB225="Positive",CA225,TODAY()+1),IF(CE225="Positive",CD225,TODAY()+1),IF(CH225="Positive",CG225,TODAY()+1),IF(CK225="Positive",CJ225,TODAY()+1),IF(CN225="Positive",CM225,TODAY()+1),IF(CR225="Positive",CP225,TODAY()+1))=TODAY()+1,"",MIN(IF(M225="Positive",K225,TODAY()+1),IF(AO225="Positive",AN225,TODAY()+1),IF(AR225="Positive",AQ225,TODAY()+1),IF(AU225="Positive",AT225,TODAY()+1),IF(AX225="Positive",AW225,TODAY()+1),IF(BA225="Positive",AZ225,TODAY()+1),IF(BD225="Positive",BC225,TODAY()+1),IF(BG225="Positive",BF225,TODAY()+1),IF(BJ225="Positive",BI225,TODAY()+1),IF(BM225="Positive",BL225,TODAY()+1),IF(BP225="Positive",BO225,TODAY()+1),IF(BS225="Positive",BR225,TODAY()+1),IF(BV225="Positive",BU225,TODAY()+1),IF(BY225="Positive",BX225,TODAY()+1),IF(CB225="Positive",CA225,TODAY()+1),IF(CE225="Positive",CD225,TODAY()+1),IF(CH225="Positive",CG225,TODAY()+1),IF(CK225="Positive",CJ225,TODAY()+1),IF(CN225="Positive",CM225,TODAY()+1),IF(CR225="Positive",CP225,TODAY()+1)))</f>
        <v/>
      </c>
      <c r="CT225" s="157" t="str">
        <f>IF(OR(M225 = "Positive", AO225 = "Positive", AR225 = "Positive", AU225 = "Positive", AX225 = "Positive", BA225 = "Positive", BD225 = "Positive", BG225 = "Positive", BJ225 = "Positive", BM225 = "Positive", BP225 = "Positive", BS225 = "Positive", BV225 = "Positive", BY225 = "Positive", CB225 = "Positive", CE225 = "Positive", CH225 = "Positive", CK225 = "Positive", CN225 = "Positive", CR225 = "Positive"), "YES", "")</f>
        <v/>
      </c>
    </row>
    <row r="226" spans="1:98" x14ac:dyDescent="0.35">
      <c r="A226" s="163">
        <f t="shared" si="11"/>
        <v>225</v>
      </c>
      <c r="B226" s="144">
        <f>'Facility Information'!$B$9</f>
        <v>0</v>
      </c>
      <c r="C226" s="104"/>
      <c r="D226" s="49"/>
      <c r="E226" s="53"/>
      <c r="F226" s="281"/>
      <c r="G226" s="117"/>
      <c r="H226" s="43"/>
      <c r="I226" s="289"/>
      <c r="J226" s="289"/>
      <c r="K226" s="298"/>
      <c r="L226" s="54"/>
      <c r="M226" s="142"/>
      <c r="N226" s="142"/>
      <c r="O226" s="76"/>
      <c r="P226" s="220"/>
      <c r="Q226" s="52"/>
      <c r="R226" s="82"/>
      <c r="S226" s="83"/>
      <c r="T226" s="53"/>
      <c r="U226" s="55"/>
      <c r="V226" s="56"/>
      <c r="W226" s="46"/>
      <c r="X226" s="46"/>
      <c r="Y226" s="46"/>
      <c r="Z226" s="46"/>
      <c r="AA226" s="46"/>
      <c r="AB226" s="46"/>
      <c r="AC226" s="46"/>
      <c r="AD226" s="46"/>
      <c r="AE226" s="46"/>
      <c r="AF226" s="252"/>
      <c r="AG226" s="252"/>
      <c r="AH226" s="252"/>
      <c r="AI226" s="322"/>
      <c r="AJ226" s="75"/>
      <c r="AK226" s="317" t="str">
        <f ca="1">IF(AND(CT226 = "YES", V226 &lt;&gt; ""), MIN(CS226, V226), CS226)</f>
        <v/>
      </c>
      <c r="AL226" s="313" t="str">
        <f t="shared" ca="1" si="9"/>
        <v/>
      </c>
      <c r="AM226" s="313" t="str">
        <f t="shared" ca="1" si="10"/>
        <v/>
      </c>
      <c r="AN226" s="248"/>
      <c r="AO226" s="46"/>
      <c r="AP226" s="46"/>
      <c r="AQ226" s="248"/>
      <c r="AR226" s="46"/>
      <c r="AS226" s="46"/>
      <c r="AT226" s="248"/>
      <c r="AU226" s="46"/>
      <c r="AV226" s="46"/>
      <c r="AW226" s="248"/>
      <c r="AX226" s="46"/>
      <c r="AY226" s="46"/>
      <c r="AZ226" s="248"/>
      <c r="BA226" s="46"/>
      <c r="BB226" s="46"/>
      <c r="BC226" s="248"/>
      <c r="BD226" s="46"/>
      <c r="BE226" s="46"/>
      <c r="BF226" s="248"/>
      <c r="BG226" s="46"/>
      <c r="BH226" s="46"/>
      <c r="BI226" s="248"/>
      <c r="BJ226" s="46"/>
      <c r="BK226" s="46"/>
      <c r="BL226" s="248"/>
      <c r="BM226" s="46"/>
      <c r="BN226" s="46"/>
      <c r="BO226" s="248"/>
      <c r="BP226" s="46"/>
      <c r="BQ226" s="46"/>
      <c r="BR226" s="248"/>
      <c r="BS226" s="46"/>
      <c r="BT226" s="46"/>
      <c r="BU226" s="248"/>
      <c r="BV226" s="46"/>
      <c r="BW226" s="46"/>
      <c r="BX226" s="248"/>
      <c r="BY226" s="46"/>
      <c r="BZ226" s="46"/>
      <c r="CA226" s="248"/>
      <c r="CB226" s="46"/>
      <c r="CC226" s="46"/>
      <c r="CD226" s="248"/>
      <c r="CE226" s="46"/>
      <c r="CF226" s="46"/>
      <c r="CG226" s="248"/>
      <c r="CH226" s="46"/>
      <c r="CI226" s="46"/>
      <c r="CJ226" s="248"/>
      <c r="CK226" s="46"/>
      <c r="CL226" s="46"/>
      <c r="CM226" s="248"/>
      <c r="CN226" s="46"/>
      <c r="CO226" s="46"/>
      <c r="CP226" s="330"/>
      <c r="CQ226" s="46"/>
      <c r="CR226" s="47"/>
      <c r="CS226" s="156" t="str">
        <f ca="1">IF(MIN(IF(M226="Positive",K226,TODAY()+1),IF(AO226="Positive",AN226,TODAY()+1),IF(AR226="Positive",AQ226,TODAY()+1),IF(AU226="Positive",AT226,TODAY()+1),IF(AX226="Positive",AW226,TODAY()+1),IF(BA226="Positive",AZ226,TODAY()+1),IF(BD226="Positive",BC226,TODAY()+1),IF(BG226="Positive",BF226,TODAY()+1),IF(BJ226="Positive",BI226,TODAY()+1),IF(BM226="Positive",BL226,TODAY()+1),IF(BP226="Positive",BO226,TODAY()+1),IF(BS226="Positive",BR226,TODAY()+1),IF(BV226="Positive",BU226,TODAY()+1),IF(BY226="Positive",BX226,TODAY()+1),IF(CB226="Positive",CA226,TODAY()+1),IF(CE226="Positive",CD226,TODAY()+1),IF(CH226="Positive",CG226,TODAY()+1),IF(CK226="Positive",CJ226,TODAY()+1),IF(CN226="Positive",CM226,TODAY()+1),IF(CR226="Positive",CP226,TODAY()+1))=TODAY()+1,"",MIN(IF(M226="Positive",K226,TODAY()+1),IF(AO226="Positive",AN226,TODAY()+1),IF(AR226="Positive",AQ226,TODAY()+1),IF(AU226="Positive",AT226,TODAY()+1),IF(AX226="Positive",AW226,TODAY()+1),IF(BA226="Positive",AZ226,TODAY()+1),IF(BD226="Positive",BC226,TODAY()+1),IF(BG226="Positive",BF226,TODAY()+1),IF(BJ226="Positive",BI226,TODAY()+1),IF(BM226="Positive",BL226,TODAY()+1),IF(BP226="Positive",BO226,TODAY()+1),IF(BS226="Positive",BR226,TODAY()+1),IF(BV226="Positive",BU226,TODAY()+1),IF(BY226="Positive",BX226,TODAY()+1),IF(CB226="Positive",CA226,TODAY()+1),IF(CE226="Positive",CD226,TODAY()+1),IF(CH226="Positive",CG226,TODAY()+1),IF(CK226="Positive",CJ226,TODAY()+1),IF(CN226="Positive",CM226,TODAY()+1),IF(CR226="Positive",CP226,TODAY()+1)))</f>
        <v/>
      </c>
      <c r="CT226" s="157" t="str">
        <f>IF(OR(M226 = "Positive", AO226 = "Positive", AR226 = "Positive", AU226 = "Positive", AX226 = "Positive", BA226 = "Positive", BD226 = "Positive", BG226 = "Positive", BJ226 = "Positive", BM226 = "Positive", BP226 = "Positive", BS226 = "Positive", BV226 = "Positive", BY226 = "Positive", CB226 = "Positive", CE226 = "Positive", CH226 = "Positive", CK226 = "Positive", CN226 = "Positive", CR226 = "Positive"), "YES", "")</f>
        <v/>
      </c>
    </row>
    <row r="227" spans="1:98" x14ac:dyDescent="0.35">
      <c r="A227" s="163">
        <f t="shared" si="11"/>
        <v>226</v>
      </c>
      <c r="B227" s="144">
        <f>'Facility Information'!$B$9</f>
        <v>0</v>
      </c>
      <c r="C227" s="104"/>
      <c r="D227" s="49"/>
      <c r="E227" s="53"/>
      <c r="F227" s="281"/>
      <c r="G227" s="117"/>
      <c r="H227" s="43"/>
      <c r="I227" s="289"/>
      <c r="J227" s="289"/>
      <c r="K227" s="298"/>
      <c r="L227" s="54"/>
      <c r="M227" s="142"/>
      <c r="N227" s="142"/>
      <c r="O227" s="76"/>
      <c r="P227" s="220"/>
      <c r="Q227" s="52"/>
      <c r="R227" s="82"/>
      <c r="S227" s="83"/>
      <c r="T227" s="53"/>
      <c r="U227" s="55"/>
      <c r="V227" s="56"/>
      <c r="W227" s="46"/>
      <c r="X227" s="46"/>
      <c r="Y227" s="46"/>
      <c r="Z227" s="46"/>
      <c r="AA227" s="46"/>
      <c r="AB227" s="46"/>
      <c r="AC227" s="46"/>
      <c r="AD227" s="46"/>
      <c r="AE227" s="46"/>
      <c r="AF227" s="252"/>
      <c r="AG227" s="252"/>
      <c r="AH227" s="252"/>
      <c r="AI227" s="322"/>
      <c r="AJ227" s="75"/>
      <c r="AK227" s="317" t="str">
        <f ca="1">IF(AND(CT227 = "YES", V227 &lt;&gt; ""), MIN(CS227, V227), CS227)</f>
        <v/>
      </c>
      <c r="AL227" s="313" t="str">
        <f t="shared" ca="1" si="9"/>
        <v/>
      </c>
      <c r="AM227" s="313" t="str">
        <f t="shared" ca="1" si="10"/>
        <v/>
      </c>
      <c r="AN227" s="248"/>
      <c r="AO227" s="46"/>
      <c r="AP227" s="46"/>
      <c r="AQ227" s="248"/>
      <c r="AR227" s="46"/>
      <c r="AS227" s="46"/>
      <c r="AT227" s="248"/>
      <c r="AU227" s="46"/>
      <c r="AV227" s="46"/>
      <c r="AW227" s="248"/>
      <c r="AX227" s="46"/>
      <c r="AY227" s="46"/>
      <c r="AZ227" s="248"/>
      <c r="BA227" s="46"/>
      <c r="BB227" s="46"/>
      <c r="BC227" s="248"/>
      <c r="BD227" s="46"/>
      <c r="BE227" s="46"/>
      <c r="BF227" s="248"/>
      <c r="BG227" s="46"/>
      <c r="BH227" s="46"/>
      <c r="BI227" s="248"/>
      <c r="BJ227" s="46"/>
      <c r="BK227" s="46"/>
      <c r="BL227" s="248"/>
      <c r="BM227" s="46"/>
      <c r="BN227" s="46"/>
      <c r="BO227" s="248"/>
      <c r="BP227" s="46"/>
      <c r="BQ227" s="46"/>
      <c r="BR227" s="248"/>
      <c r="BS227" s="46"/>
      <c r="BT227" s="46"/>
      <c r="BU227" s="248"/>
      <c r="BV227" s="46"/>
      <c r="BW227" s="46"/>
      <c r="BX227" s="248"/>
      <c r="BY227" s="46"/>
      <c r="BZ227" s="46"/>
      <c r="CA227" s="248"/>
      <c r="CB227" s="46"/>
      <c r="CC227" s="46"/>
      <c r="CD227" s="248"/>
      <c r="CE227" s="46"/>
      <c r="CF227" s="46"/>
      <c r="CG227" s="248"/>
      <c r="CH227" s="46"/>
      <c r="CI227" s="46"/>
      <c r="CJ227" s="248"/>
      <c r="CK227" s="46"/>
      <c r="CL227" s="46"/>
      <c r="CM227" s="248"/>
      <c r="CN227" s="46"/>
      <c r="CO227" s="46"/>
      <c r="CP227" s="330"/>
      <c r="CQ227" s="46"/>
      <c r="CR227" s="47"/>
      <c r="CS227" s="156" t="str">
        <f ca="1">IF(MIN(IF(M227="Positive",K227,TODAY()+1),IF(AO227="Positive",AN227,TODAY()+1),IF(AR227="Positive",AQ227,TODAY()+1),IF(AU227="Positive",AT227,TODAY()+1),IF(AX227="Positive",AW227,TODAY()+1),IF(BA227="Positive",AZ227,TODAY()+1),IF(BD227="Positive",BC227,TODAY()+1),IF(BG227="Positive",BF227,TODAY()+1),IF(BJ227="Positive",BI227,TODAY()+1),IF(BM227="Positive",BL227,TODAY()+1),IF(BP227="Positive",BO227,TODAY()+1),IF(BS227="Positive",BR227,TODAY()+1),IF(BV227="Positive",BU227,TODAY()+1),IF(BY227="Positive",BX227,TODAY()+1),IF(CB227="Positive",CA227,TODAY()+1),IF(CE227="Positive",CD227,TODAY()+1),IF(CH227="Positive",CG227,TODAY()+1),IF(CK227="Positive",CJ227,TODAY()+1),IF(CN227="Positive",CM227,TODAY()+1),IF(CR227="Positive",CP227,TODAY()+1))=TODAY()+1,"",MIN(IF(M227="Positive",K227,TODAY()+1),IF(AO227="Positive",AN227,TODAY()+1),IF(AR227="Positive",AQ227,TODAY()+1),IF(AU227="Positive",AT227,TODAY()+1),IF(AX227="Positive",AW227,TODAY()+1),IF(BA227="Positive",AZ227,TODAY()+1),IF(BD227="Positive",BC227,TODAY()+1),IF(BG227="Positive",BF227,TODAY()+1),IF(BJ227="Positive",BI227,TODAY()+1),IF(BM227="Positive",BL227,TODAY()+1),IF(BP227="Positive",BO227,TODAY()+1),IF(BS227="Positive",BR227,TODAY()+1),IF(BV227="Positive",BU227,TODAY()+1),IF(BY227="Positive",BX227,TODAY()+1),IF(CB227="Positive",CA227,TODAY()+1),IF(CE227="Positive",CD227,TODAY()+1),IF(CH227="Positive",CG227,TODAY()+1),IF(CK227="Positive",CJ227,TODAY()+1),IF(CN227="Positive",CM227,TODAY()+1),IF(CR227="Positive",CP227,TODAY()+1)))</f>
        <v/>
      </c>
      <c r="CT227" s="157" t="str">
        <f>IF(OR(M227 = "Positive", AO227 = "Positive", AR227 = "Positive", AU227 = "Positive", AX227 = "Positive", BA227 = "Positive", BD227 = "Positive", BG227 = "Positive", BJ227 = "Positive", BM227 = "Positive", BP227 = "Positive", BS227 = "Positive", BV227 = "Positive", BY227 = "Positive", CB227 = "Positive", CE227 = "Positive", CH227 = "Positive", CK227 = "Positive", CN227 = "Positive", CR227 = "Positive"), "YES", "")</f>
        <v/>
      </c>
    </row>
    <row r="228" spans="1:98" x14ac:dyDescent="0.35">
      <c r="A228" s="163">
        <f t="shared" si="11"/>
        <v>227</v>
      </c>
      <c r="B228" s="144">
        <f>'Facility Information'!$B$9</f>
        <v>0</v>
      </c>
      <c r="C228" s="104"/>
      <c r="D228" s="49"/>
      <c r="E228" s="53"/>
      <c r="F228" s="281"/>
      <c r="G228" s="117"/>
      <c r="H228" s="43"/>
      <c r="I228" s="289"/>
      <c r="J228" s="289"/>
      <c r="K228" s="298"/>
      <c r="L228" s="54"/>
      <c r="M228" s="142"/>
      <c r="N228" s="142"/>
      <c r="O228" s="76"/>
      <c r="P228" s="220"/>
      <c r="Q228" s="52"/>
      <c r="R228" s="82"/>
      <c r="S228" s="83"/>
      <c r="T228" s="53"/>
      <c r="U228" s="55"/>
      <c r="V228" s="56"/>
      <c r="W228" s="46"/>
      <c r="X228" s="46"/>
      <c r="Y228" s="46"/>
      <c r="Z228" s="46"/>
      <c r="AA228" s="46"/>
      <c r="AB228" s="46"/>
      <c r="AC228" s="46"/>
      <c r="AD228" s="46"/>
      <c r="AE228" s="46"/>
      <c r="AF228" s="252"/>
      <c r="AG228" s="252"/>
      <c r="AH228" s="252"/>
      <c r="AI228" s="322"/>
      <c r="AJ228" s="75"/>
      <c r="AK228" s="317" t="str">
        <f ca="1">IF(AND(CT228 = "YES", V228 &lt;&gt; ""), MIN(CS228, V228), CS228)</f>
        <v/>
      </c>
      <c r="AL228" s="313" t="str">
        <f t="shared" ca="1" si="9"/>
        <v/>
      </c>
      <c r="AM228" s="313" t="str">
        <f t="shared" ca="1" si="10"/>
        <v/>
      </c>
      <c r="AN228" s="248"/>
      <c r="AO228" s="46"/>
      <c r="AP228" s="46"/>
      <c r="AQ228" s="248"/>
      <c r="AR228" s="46"/>
      <c r="AS228" s="46"/>
      <c r="AT228" s="248"/>
      <c r="AU228" s="46"/>
      <c r="AV228" s="46"/>
      <c r="AW228" s="248"/>
      <c r="AX228" s="46"/>
      <c r="AY228" s="46"/>
      <c r="AZ228" s="248"/>
      <c r="BA228" s="46"/>
      <c r="BB228" s="46"/>
      <c r="BC228" s="248"/>
      <c r="BD228" s="46"/>
      <c r="BE228" s="46"/>
      <c r="BF228" s="248"/>
      <c r="BG228" s="46"/>
      <c r="BH228" s="46"/>
      <c r="BI228" s="248"/>
      <c r="BJ228" s="46"/>
      <c r="BK228" s="46"/>
      <c r="BL228" s="248"/>
      <c r="BM228" s="46"/>
      <c r="BN228" s="46"/>
      <c r="BO228" s="248"/>
      <c r="BP228" s="46"/>
      <c r="BQ228" s="46"/>
      <c r="BR228" s="248"/>
      <c r="BS228" s="46"/>
      <c r="BT228" s="46"/>
      <c r="BU228" s="248"/>
      <c r="BV228" s="46"/>
      <c r="BW228" s="46"/>
      <c r="BX228" s="248"/>
      <c r="BY228" s="46"/>
      <c r="BZ228" s="46"/>
      <c r="CA228" s="248"/>
      <c r="CB228" s="46"/>
      <c r="CC228" s="46"/>
      <c r="CD228" s="248"/>
      <c r="CE228" s="46"/>
      <c r="CF228" s="46"/>
      <c r="CG228" s="248"/>
      <c r="CH228" s="46"/>
      <c r="CI228" s="46"/>
      <c r="CJ228" s="248"/>
      <c r="CK228" s="46"/>
      <c r="CL228" s="46"/>
      <c r="CM228" s="248"/>
      <c r="CN228" s="46"/>
      <c r="CO228" s="46"/>
      <c r="CP228" s="330"/>
      <c r="CQ228" s="46"/>
      <c r="CR228" s="47"/>
      <c r="CS228" s="156" t="str">
        <f ca="1">IF(MIN(IF(M228="Positive",K228,TODAY()+1),IF(AO228="Positive",AN228,TODAY()+1),IF(AR228="Positive",AQ228,TODAY()+1),IF(AU228="Positive",AT228,TODAY()+1),IF(AX228="Positive",AW228,TODAY()+1),IF(BA228="Positive",AZ228,TODAY()+1),IF(BD228="Positive",BC228,TODAY()+1),IF(BG228="Positive",BF228,TODAY()+1),IF(BJ228="Positive",BI228,TODAY()+1),IF(BM228="Positive",BL228,TODAY()+1),IF(BP228="Positive",BO228,TODAY()+1),IF(BS228="Positive",BR228,TODAY()+1),IF(BV228="Positive",BU228,TODAY()+1),IF(BY228="Positive",BX228,TODAY()+1),IF(CB228="Positive",CA228,TODAY()+1),IF(CE228="Positive",CD228,TODAY()+1),IF(CH228="Positive",CG228,TODAY()+1),IF(CK228="Positive",CJ228,TODAY()+1),IF(CN228="Positive",CM228,TODAY()+1),IF(CR228="Positive",CP228,TODAY()+1))=TODAY()+1,"",MIN(IF(M228="Positive",K228,TODAY()+1),IF(AO228="Positive",AN228,TODAY()+1),IF(AR228="Positive",AQ228,TODAY()+1),IF(AU228="Positive",AT228,TODAY()+1),IF(AX228="Positive",AW228,TODAY()+1),IF(BA228="Positive",AZ228,TODAY()+1),IF(BD228="Positive",BC228,TODAY()+1),IF(BG228="Positive",BF228,TODAY()+1),IF(BJ228="Positive",BI228,TODAY()+1),IF(BM228="Positive",BL228,TODAY()+1),IF(BP228="Positive",BO228,TODAY()+1),IF(BS228="Positive",BR228,TODAY()+1),IF(BV228="Positive",BU228,TODAY()+1),IF(BY228="Positive",BX228,TODAY()+1),IF(CB228="Positive",CA228,TODAY()+1),IF(CE228="Positive",CD228,TODAY()+1),IF(CH228="Positive",CG228,TODAY()+1),IF(CK228="Positive",CJ228,TODAY()+1),IF(CN228="Positive",CM228,TODAY()+1),IF(CR228="Positive",CP228,TODAY()+1)))</f>
        <v/>
      </c>
      <c r="CT228" s="157" t="str">
        <f>IF(OR(M228 = "Positive", AO228 = "Positive", AR228 = "Positive", AU228 = "Positive", AX228 = "Positive", BA228 = "Positive", BD228 = "Positive", BG228 = "Positive", BJ228 = "Positive", BM228 = "Positive", BP228 = "Positive", BS228 = "Positive", BV228 = "Positive", BY228 = "Positive", CB228 = "Positive", CE228 = "Positive", CH228 = "Positive", CK228 = "Positive", CN228 = "Positive", CR228 = "Positive"), "YES", "")</f>
        <v/>
      </c>
    </row>
    <row r="229" spans="1:98" x14ac:dyDescent="0.35">
      <c r="A229" s="163">
        <f t="shared" si="11"/>
        <v>228</v>
      </c>
      <c r="B229" s="144">
        <f>'Facility Information'!$B$9</f>
        <v>0</v>
      </c>
      <c r="C229" s="104"/>
      <c r="D229" s="49"/>
      <c r="E229" s="53"/>
      <c r="F229" s="281"/>
      <c r="G229" s="117"/>
      <c r="H229" s="43"/>
      <c r="I229" s="289"/>
      <c r="J229" s="289"/>
      <c r="K229" s="298"/>
      <c r="L229" s="54"/>
      <c r="M229" s="142"/>
      <c r="N229" s="142"/>
      <c r="O229" s="76"/>
      <c r="P229" s="220"/>
      <c r="Q229" s="52"/>
      <c r="R229" s="82"/>
      <c r="S229" s="83"/>
      <c r="T229" s="53"/>
      <c r="U229" s="55"/>
      <c r="V229" s="56"/>
      <c r="W229" s="46"/>
      <c r="X229" s="46"/>
      <c r="Y229" s="46"/>
      <c r="Z229" s="46"/>
      <c r="AA229" s="46"/>
      <c r="AB229" s="46"/>
      <c r="AC229" s="46"/>
      <c r="AD229" s="46"/>
      <c r="AE229" s="46"/>
      <c r="AF229" s="252"/>
      <c r="AG229" s="252"/>
      <c r="AH229" s="252"/>
      <c r="AI229" s="322"/>
      <c r="AJ229" s="75"/>
      <c r="AK229" s="317" t="str">
        <f ca="1">IF(AND(CT229 = "YES", V229 &lt;&gt; ""), MIN(CS229, V229), CS229)</f>
        <v/>
      </c>
      <c r="AL229" s="313" t="str">
        <f t="shared" ca="1" si="9"/>
        <v/>
      </c>
      <c r="AM229" s="313" t="str">
        <f t="shared" ca="1" si="10"/>
        <v/>
      </c>
      <c r="AN229" s="248"/>
      <c r="AO229" s="46"/>
      <c r="AP229" s="46"/>
      <c r="AQ229" s="248"/>
      <c r="AR229" s="46"/>
      <c r="AS229" s="46"/>
      <c r="AT229" s="248"/>
      <c r="AU229" s="46"/>
      <c r="AV229" s="46"/>
      <c r="AW229" s="248"/>
      <c r="AX229" s="46"/>
      <c r="AY229" s="46"/>
      <c r="AZ229" s="248"/>
      <c r="BA229" s="46"/>
      <c r="BB229" s="46"/>
      <c r="BC229" s="248"/>
      <c r="BD229" s="46"/>
      <c r="BE229" s="46"/>
      <c r="BF229" s="248"/>
      <c r="BG229" s="46"/>
      <c r="BH229" s="46"/>
      <c r="BI229" s="248"/>
      <c r="BJ229" s="46"/>
      <c r="BK229" s="46"/>
      <c r="BL229" s="248"/>
      <c r="BM229" s="46"/>
      <c r="BN229" s="46"/>
      <c r="BO229" s="248"/>
      <c r="BP229" s="46"/>
      <c r="BQ229" s="46"/>
      <c r="BR229" s="248"/>
      <c r="BS229" s="46"/>
      <c r="BT229" s="46"/>
      <c r="BU229" s="248"/>
      <c r="BV229" s="46"/>
      <c r="BW229" s="46"/>
      <c r="BX229" s="248"/>
      <c r="BY229" s="46"/>
      <c r="BZ229" s="46"/>
      <c r="CA229" s="248"/>
      <c r="CB229" s="46"/>
      <c r="CC229" s="46"/>
      <c r="CD229" s="248"/>
      <c r="CE229" s="46"/>
      <c r="CF229" s="46"/>
      <c r="CG229" s="248"/>
      <c r="CH229" s="46"/>
      <c r="CI229" s="46"/>
      <c r="CJ229" s="248"/>
      <c r="CK229" s="46"/>
      <c r="CL229" s="46"/>
      <c r="CM229" s="248"/>
      <c r="CN229" s="46"/>
      <c r="CO229" s="46"/>
      <c r="CP229" s="330"/>
      <c r="CQ229" s="46"/>
      <c r="CR229" s="47"/>
      <c r="CS229" s="156" t="str">
        <f ca="1">IF(MIN(IF(M229="Positive",K229,TODAY()+1),IF(AO229="Positive",AN229,TODAY()+1),IF(AR229="Positive",AQ229,TODAY()+1),IF(AU229="Positive",AT229,TODAY()+1),IF(AX229="Positive",AW229,TODAY()+1),IF(BA229="Positive",AZ229,TODAY()+1),IF(BD229="Positive",BC229,TODAY()+1),IF(BG229="Positive",BF229,TODAY()+1),IF(BJ229="Positive",BI229,TODAY()+1),IF(BM229="Positive",BL229,TODAY()+1),IF(BP229="Positive",BO229,TODAY()+1),IF(BS229="Positive",BR229,TODAY()+1),IF(BV229="Positive",BU229,TODAY()+1),IF(BY229="Positive",BX229,TODAY()+1),IF(CB229="Positive",CA229,TODAY()+1),IF(CE229="Positive",CD229,TODAY()+1),IF(CH229="Positive",CG229,TODAY()+1),IF(CK229="Positive",CJ229,TODAY()+1),IF(CN229="Positive",CM229,TODAY()+1),IF(CR229="Positive",CP229,TODAY()+1))=TODAY()+1,"",MIN(IF(M229="Positive",K229,TODAY()+1),IF(AO229="Positive",AN229,TODAY()+1),IF(AR229="Positive",AQ229,TODAY()+1),IF(AU229="Positive",AT229,TODAY()+1),IF(AX229="Positive",AW229,TODAY()+1),IF(BA229="Positive",AZ229,TODAY()+1),IF(BD229="Positive",BC229,TODAY()+1),IF(BG229="Positive",BF229,TODAY()+1),IF(BJ229="Positive",BI229,TODAY()+1),IF(BM229="Positive",BL229,TODAY()+1),IF(BP229="Positive",BO229,TODAY()+1),IF(BS229="Positive",BR229,TODAY()+1),IF(BV229="Positive",BU229,TODAY()+1),IF(BY229="Positive",BX229,TODAY()+1),IF(CB229="Positive",CA229,TODAY()+1),IF(CE229="Positive",CD229,TODAY()+1),IF(CH229="Positive",CG229,TODAY()+1),IF(CK229="Positive",CJ229,TODAY()+1),IF(CN229="Positive",CM229,TODAY()+1),IF(CR229="Positive",CP229,TODAY()+1)))</f>
        <v/>
      </c>
      <c r="CT229" s="157" t="str">
        <f>IF(OR(M229 = "Positive", AO229 = "Positive", AR229 = "Positive", AU229 = "Positive", AX229 = "Positive", BA229 = "Positive", BD229 = "Positive", BG229 = "Positive", BJ229 = "Positive", BM229 = "Positive", BP229 = "Positive", BS229 = "Positive", BV229 = "Positive", BY229 = "Positive", CB229 = "Positive", CE229 = "Positive", CH229 = "Positive", CK229 = "Positive", CN229 = "Positive", CR229 = "Positive"), "YES", "")</f>
        <v/>
      </c>
    </row>
    <row r="230" spans="1:98" x14ac:dyDescent="0.35">
      <c r="A230" s="163">
        <f t="shared" si="11"/>
        <v>229</v>
      </c>
      <c r="B230" s="144">
        <f>'Facility Information'!$B$9</f>
        <v>0</v>
      </c>
      <c r="C230" s="104"/>
      <c r="D230" s="49"/>
      <c r="E230" s="53"/>
      <c r="F230" s="281"/>
      <c r="G230" s="117"/>
      <c r="H230" s="43"/>
      <c r="I230" s="289"/>
      <c r="J230" s="289"/>
      <c r="K230" s="298"/>
      <c r="L230" s="54"/>
      <c r="M230" s="142"/>
      <c r="N230" s="142"/>
      <c r="O230" s="76"/>
      <c r="P230" s="220"/>
      <c r="Q230" s="52"/>
      <c r="R230" s="82"/>
      <c r="S230" s="83"/>
      <c r="T230" s="53"/>
      <c r="U230" s="55"/>
      <c r="V230" s="56"/>
      <c r="W230" s="46"/>
      <c r="X230" s="46"/>
      <c r="Y230" s="46"/>
      <c r="Z230" s="46"/>
      <c r="AA230" s="46"/>
      <c r="AB230" s="46"/>
      <c r="AC230" s="46"/>
      <c r="AD230" s="46"/>
      <c r="AE230" s="46"/>
      <c r="AF230" s="252"/>
      <c r="AG230" s="252"/>
      <c r="AH230" s="252"/>
      <c r="AI230" s="322"/>
      <c r="AJ230" s="75"/>
      <c r="AK230" s="317" t="str">
        <f ca="1">IF(AND(CT230 = "YES", V230 &lt;&gt; ""), MIN(CS230, V230), CS230)</f>
        <v/>
      </c>
      <c r="AL230" s="313" t="str">
        <f t="shared" ca="1" si="9"/>
        <v/>
      </c>
      <c r="AM230" s="313" t="str">
        <f t="shared" ca="1" si="10"/>
        <v/>
      </c>
      <c r="AN230" s="248"/>
      <c r="AO230" s="46"/>
      <c r="AP230" s="46"/>
      <c r="AQ230" s="248"/>
      <c r="AR230" s="46"/>
      <c r="AS230" s="46"/>
      <c r="AT230" s="248"/>
      <c r="AU230" s="46"/>
      <c r="AV230" s="46"/>
      <c r="AW230" s="248"/>
      <c r="AX230" s="46"/>
      <c r="AY230" s="46"/>
      <c r="AZ230" s="248"/>
      <c r="BA230" s="46"/>
      <c r="BB230" s="46"/>
      <c r="BC230" s="248"/>
      <c r="BD230" s="46"/>
      <c r="BE230" s="46"/>
      <c r="BF230" s="248"/>
      <c r="BG230" s="46"/>
      <c r="BH230" s="46"/>
      <c r="BI230" s="248"/>
      <c r="BJ230" s="46"/>
      <c r="BK230" s="46"/>
      <c r="BL230" s="248"/>
      <c r="BM230" s="46"/>
      <c r="BN230" s="46"/>
      <c r="BO230" s="248"/>
      <c r="BP230" s="46"/>
      <c r="BQ230" s="46"/>
      <c r="BR230" s="248"/>
      <c r="BS230" s="46"/>
      <c r="BT230" s="46"/>
      <c r="BU230" s="248"/>
      <c r="BV230" s="46"/>
      <c r="BW230" s="46"/>
      <c r="BX230" s="248"/>
      <c r="BY230" s="46"/>
      <c r="BZ230" s="46"/>
      <c r="CA230" s="248"/>
      <c r="CB230" s="46"/>
      <c r="CC230" s="46"/>
      <c r="CD230" s="248"/>
      <c r="CE230" s="46"/>
      <c r="CF230" s="46"/>
      <c r="CG230" s="248"/>
      <c r="CH230" s="46"/>
      <c r="CI230" s="46"/>
      <c r="CJ230" s="248"/>
      <c r="CK230" s="46"/>
      <c r="CL230" s="46"/>
      <c r="CM230" s="248"/>
      <c r="CN230" s="46"/>
      <c r="CO230" s="46"/>
      <c r="CP230" s="330"/>
      <c r="CQ230" s="46"/>
      <c r="CR230" s="47"/>
      <c r="CS230" s="156" t="str">
        <f ca="1">IF(MIN(IF(M230="Positive",K230,TODAY()+1),IF(AO230="Positive",AN230,TODAY()+1),IF(AR230="Positive",AQ230,TODAY()+1),IF(AU230="Positive",AT230,TODAY()+1),IF(AX230="Positive",AW230,TODAY()+1),IF(BA230="Positive",AZ230,TODAY()+1),IF(BD230="Positive",BC230,TODAY()+1),IF(BG230="Positive",BF230,TODAY()+1),IF(BJ230="Positive",BI230,TODAY()+1),IF(BM230="Positive",BL230,TODAY()+1),IF(BP230="Positive",BO230,TODAY()+1),IF(BS230="Positive",BR230,TODAY()+1),IF(BV230="Positive",BU230,TODAY()+1),IF(BY230="Positive",BX230,TODAY()+1),IF(CB230="Positive",CA230,TODAY()+1),IF(CE230="Positive",CD230,TODAY()+1),IF(CH230="Positive",CG230,TODAY()+1),IF(CK230="Positive",CJ230,TODAY()+1),IF(CN230="Positive",CM230,TODAY()+1),IF(CR230="Positive",CP230,TODAY()+1))=TODAY()+1,"",MIN(IF(M230="Positive",K230,TODAY()+1),IF(AO230="Positive",AN230,TODAY()+1),IF(AR230="Positive",AQ230,TODAY()+1),IF(AU230="Positive",AT230,TODAY()+1),IF(AX230="Positive",AW230,TODAY()+1),IF(BA230="Positive",AZ230,TODAY()+1),IF(BD230="Positive",BC230,TODAY()+1),IF(BG230="Positive",BF230,TODAY()+1),IF(BJ230="Positive",BI230,TODAY()+1),IF(BM230="Positive",BL230,TODAY()+1),IF(BP230="Positive",BO230,TODAY()+1),IF(BS230="Positive",BR230,TODAY()+1),IF(BV230="Positive",BU230,TODAY()+1),IF(BY230="Positive",BX230,TODAY()+1),IF(CB230="Positive",CA230,TODAY()+1),IF(CE230="Positive",CD230,TODAY()+1),IF(CH230="Positive",CG230,TODAY()+1),IF(CK230="Positive",CJ230,TODAY()+1),IF(CN230="Positive",CM230,TODAY()+1),IF(CR230="Positive",CP230,TODAY()+1)))</f>
        <v/>
      </c>
      <c r="CT230" s="157" t="str">
        <f>IF(OR(M230 = "Positive", AO230 = "Positive", AR230 = "Positive", AU230 = "Positive", AX230 = "Positive", BA230 = "Positive", BD230 = "Positive", BG230 = "Positive", BJ230 = "Positive", BM230 = "Positive", BP230 = "Positive", BS230 = "Positive", BV230 = "Positive", BY230 = "Positive", CB230 = "Positive", CE230 = "Positive", CH230 = "Positive", CK230 = "Positive", CN230 = "Positive", CR230 = "Positive"), "YES", "")</f>
        <v/>
      </c>
    </row>
    <row r="231" spans="1:98" x14ac:dyDescent="0.35">
      <c r="A231" s="163">
        <f t="shared" si="11"/>
        <v>230</v>
      </c>
      <c r="B231" s="144">
        <f>'Facility Information'!$B$9</f>
        <v>0</v>
      </c>
      <c r="C231" s="104"/>
      <c r="D231" s="49"/>
      <c r="E231" s="53"/>
      <c r="F231" s="281"/>
      <c r="G231" s="117"/>
      <c r="H231" s="43"/>
      <c r="I231" s="289"/>
      <c r="J231" s="289"/>
      <c r="K231" s="298"/>
      <c r="L231" s="54"/>
      <c r="M231" s="142"/>
      <c r="N231" s="142"/>
      <c r="O231" s="76"/>
      <c r="P231" s="220"/>
      <c r="Q231" s="52"/>
      <c r="R231" s="82"/>
      <c r="S231" s="83"/>
      <c r="T231" s="53"/>
      <c r="U231" s="55"/>
      <c r="V231" s="56"/>
      <c r="W231" s="46"/>
      <c r="X231" s="46"/>
      <c r="Y231" s="46"/>
      <c r="Z231" s="46"/>
      <c r="AA231" s="46"/>
      <c r="AB231" s="46"/>
      <c r="AC231" s="46"/>
      <c r="AD231" s="46"/>
      <c r="AE231" s="46"/>
      <c r="AF231" s="252"/>
      <c r="AG231" s="252"/>
      <c r="AH231" s="252"/>
      <c r="AI231" s="322"/>
      <c r="AJ231" s="75"/>
      <c r="AK231" s="317" t="str">
        <f ca="1">IF(AND(CT231 = "YES", V231 &lt;&gt; ""), MIN(CS231, V231), CS231)</f>
        <v/>
      </c>
      <c r="AL231" s="313" t="str">
        <f t="shared" ca="1" si="9"/>
        <v/>
      </c>
      <c r="AM231" s="313" t="str">
        <f t="shared" ca="1" si="10"/>
        <v/>
      </c>
      <c r="AN231" s="248"/>
      <c r="AO231" s="46"/>
      <c r="AP231" s="46"/>
      <c r="AQ231" s="248"/>
      <c r="AR231" s="46"/>
      <c r="AS231" s="46"/>
      <c r="AT231" s="248"/>
      <c r="AU231" s="46"/>
      <c r="AV231" s="46"/>
      <c r="AW231" s="248"/>
      <c r="AX231" s="46"/>
      <c r="AY231" s="46"/>
      <c r="AZ231" s="248"/>
      <c r="BA231" s="46"/>
      <c r="BB231" s="46"/>
      <c r="BC231" s="248"/>
      <c r="BD231" s="46"/>
      <c r="BE231" s="46"/>
      <c r="BF231" s="248"/>
      <c r="BG231" s="46"/>
      <c r="BH231" s="46"/>
      <c r="BI231" s="248"/>
      <c r="BJ231" s="46"/>
      <c r="BK231" s="46"/>
      <c r="BL231" s="248"/>
      <c r="BM231" s="46"/>
      <c r="BN231" s="46"/>
      <c r="BO231" s="248"/>
      <c r="BP231" s="46"/>
      <c r="BQ231" s="46"/>
      <c r="BR231" s="248"/>
      <c r="BS231" s="46"/>
      <c r="BT231" s="46"/>
      <c r="BU231" s="248"/>
      <c r="BV231" s="46"/>
      <c r="BW231" s="46"/>
      <c r="BX231" s="248"/>
      <c r="BY231" s="46"/>
      <c r="BZ231" s="46"/>
      <c r="CA231" s="248"/>
      <c r="CB231" s="46"/>
      <c r="CC231" s="46"/>
      <c r="CD231" s="248"/>
      <c r="CE231" s="46"/>
      <c r="CF231" s="46"/>
      <c r="CG231" s="248"/>
      <c r="CH231" s="46"/>
      <c r="CI231" s="46"/>
      <c r="CJ231" s="248"/>
      <c r="CK231" s="46"/>
      <c r="CL231" s="46"/>
      <c r="CM231" s="248"/>
      <c r="CN231" s="46"/>
      <c r="CO231" s="46"/>
      <c r="CP231" s="330"/>
      <c r="CQ231" s="46"/>
      <c r="CR231" s="47"/>
      <c r="CS231" s="156" t="str">
        <f ca="1">IF(MIN(IF(M231="Positive",K231,TODAY()+1),IF(AO231="Positive",AN231,TODAY()+1),IF(AR231="Positive",AQ231,TODAY()+1),IF(AU231="Positive",AT231,TODAY()+1),IF(AX231="Positive",AW231,TODAY()+1),IF(BA231="Positive",AZ231,TODAY()+1),IF(BD231="Positive",BC231,TODAY()+1),IF(BG231="Positive",BF231,TODAY()+1),IF(BJ231="Positive",BI231,TODAY()+1),IF(BM231="Positive",BL231,TODAY()+1),IF(BP231="Positive",BO231,TODAY()+1),IF(BS231="Positive",BR231,TODAY()+1),IF(BV231="Positive",BU231,TODAY()+1),IF(BY231="Positive",BX231,TODAY()+1),IF(CB231="Positive",CA231,TODAY()+1),IF(CE231="Positive",CD231,TODAY()+1),IF(CH231="Positive",CG231,TODAY()+1),IF(CK231="Positive",CJ231,TODAY()+1),IF(CN231="Positive",CM231,TODAY()+1),IF(CR231="Positive",CP231,TODAY()+1))=TODAY()+1,"",MIN(IF(M231="Positive",K231,TODAY()+1),IF(AO231="Positive",AN231,TODAY()+1),IF(AR231="Positive",AQ231,TODAY()+1),IF(AU231="Positive",AT231,TODAY()+1),IF(AX231="Positive",AW231,TODAY()+1),IF(BA231="Positive",AZ231,TODAY()+1),IF(BD231="Positive",BC231,TODAY()+1),IF(BG231="Positive",BF231,TODAY()+1),IF(BJ231="Positive",BI231,TODAY()+1),IF(BM231="Positive",BL231,TODAY()+1),IF(BP231="Positive",BO231,TODAY()+1),IF(BS231="Positive",BR231,TODAY()+1),IF(BV231="Positive",BU231,TODAY()+1),IF(BY231="Positive",BX231,TODAY()+1),IF(CB231="Positive",CA231,TODAY()+1),IF(CE231="Positive",CD231,TODAY()+1),IF(CH231="Positive",CG231,TODAY()+1),IF(CK231="Positive",CJ231,TODAY()+1),IF(CN231="Positive",CM231,TODAY()+1),IF(CR231="Positive",CP231,TODAY()+1)))</f>
        <v/>
      </c>
      <c r="CT231" s="157" t="str">
        <f>IF(OR(M231 = "Positive", AO231 = "Positive", AR231 = "Positive", AU231 = "Positive", AX231 = "Positive", BA231 = "Positive", BD231 = "Positive", BG231 = "Positive", BJ231 = "Positive", BM231 = "Positive", BP231 = "Positive", BS231 = "Positive", BV231 = "Positive", BY231 = "Positive", CB231 = "Positive", CE231 = "Positive", CH231 = "Positive", CK231 = "Positive", CN231 = "Positive", CR231 = "Positive"), "YES", "")</f>
        <v/>
      </c>
    </row>
    <row r="232" spans="1:98" x14ac:dyDescent="0.35">
      <c r="A232" s="163">
        <f t="shared" si="11"/>
        <v>231</v>
      </c>
      <c r="B232" s="144">
        <f>'Facility Information'!$B$9</f>
        <v>0</v>
      </c>
      <c r="C232" s="104"/>
      <c r="D232" s="49"/>
      <c r="E232" s="53"/>
      <c r="F232" s="281"/>
      <c r="G232" s="117"/>
      <c r="H232" s="43"/>
      <c r="I232" s="289"/>
      <c r="J232" s="289"/>
      <c r="K232" s="298"/>
      <c r="L232" s="54"/>
      <c r="M232" s="142"/>
      <c r="N232" s="142"/>
      <c r="O232" s="76"/>
      <c r="P232" s="220"/>
      <c r="Q232" s="52"/>
      <c r="R232" s="82"/>
      <c r="S232" s="83"/>
      <c r="T232" s="53"/>
      <c r="U232" s="55"/>
      <c r="V232" s="56"/>
      <c r="W232" s="46"/>
      <c r="X232" s="46"/>
      <c r="Y232" s="46"/>
      <c r="Z232" s="46"/>
      <c r="AA232" s="46"/>
      <c r="AB232" s="46"/>
      <c r="AC232" s="46"/>
      <c r="AD232" s="46"/>
      <c r="AE232" s="46"/>
      <c r="AF232" s="252"/>
      <c r="AG232" s="252"/>
      <c r="AH232" s="252"/>
      <c r="AI232" s="322"/>
      <c r="AJ232" s="75"/>
      <c r="AK232" s="317" t="str">
        <f ca="1">IF(AND(CT232 = "YES", V232 &lt;&gt; ""), MIN(CS232, V232), CS232)</f>
        <v/>
      </c>
      <c r="AL232" s="313" t="str">
        <f t="shared" ca="1" si="9"/>
        <v/>
      </c>
      <c r="AM232" s="313" t="str">
        <f t="shared" ca="1" si="10"/>
        <v/>
      </c>
      <c r="AN232" s="248"/>
      <c r="AO232" s="46"/>
      <c r="AP232" s="46"/>
      <c r="AQ232" s="248"/>
      <c r="AR232" s="46"/>
      <c r="AS232" s="46"/>
      <c r="AT232" s="248"/>
      <c r="AU232" s="46"/>
      <c r="AV232" s="46"/>
      <c r="AW232" s="248"/>
      <c r="AX232" s="46"/>
      <c r="AY232" s="46"/>
      <c r="AZ232" s="248"/>
      <c r="BA232" s="46"/>
      <c r="BB232" s="46"/>
      <c r="BC232" s="248"/>
      <c r="BD232" s="46"/>
      <c r="BE232" s="46"/>
      <c r="BF232" s="248"/>
      <c r="BG232" s="46"/>
      <c r="BH232" s="46"/>
      <c r="BI232" s="248"/>
      <c r="BJ232" s="46"/>
      <c r="BK232" s="46"/>
      <c r="BL232" s="248"/>
      <c r="BM232" s="46"/>
      <c r="BN232" s="46"/>
      <c r="BO232" s="248"/>
      <c r="BP232" s="46"/>
      <c r="BQ232" s="46"/>
      <c r="BR232" s="248"/>
      <c r="BS232" s="46"/>
      <c r="BT232" s="46"/>
      <c r="BU232" s="248"/>
      <c r="BV232" s="46"/>
      <c r="BW232" s="46"/>
      <c r="BX232" s="248"/>
      <c r="BY232" s="46"/>
      <c r="BZ232" s="46"/>
      <c r="CA232" s="248"/>
      <c r="CB232" s="46"/>
      <c r="CC232" s="46"/>
      <c r="CD232" s="248"/>
      <c r="CE232" s="46"/>
      <c r="CF232" s="46"/>
      <c r="CG232" s="248"/>
      <c r="CH232" s="46"/>
      <c r="CI232" s="46"/>
      <c r="CJ232" s="248"/>
      <c r="CK232" s="46"/>
      <c r="CL232" s="46"/>
      <c r="CM232" s="248"/>
      <c r="CN232" s="46"/>
      <c r="CO232" s="46"/>
      <c r="CP232" s="330"/>
      <c r="CQ232" s="46"/>
      <c r="CR232" s="47"/>
      <c r="CS232" s="156" t="str">
        <f ca="1">IF(MIN(IF(M232="Positive",K232,TODAY()+1),IF(AO232="Positive",AN232,TODAY()+1),IF(AR232="Positive",AQ232,TODAY()+1),IF(AU232="Positive",AT232,TODAY()+1),IF(AX232="Positive",AW232,TODAY()+1),IF(BA232="Positive",AZ232,TODAY()+1),IF(BD232="Positive",BC232,TODAY()+1),IF(BG232="Positive",BF232,TODAY()+1),IF(BJ232="Positive",BI232,TODAY()+1),IF(BM232="Positive",BL232,TODAY()+1),IF(BP232="Positive",BO232,TODAY()+1),IF(BS232="Positive",BR232,TODAY()+1),IF(BV232="Positive",BU232,TODAY()+1),IF(BY232="Positive",BX232,TODAY()+1),IF(CB232="Positive",CA232,TODAY()+1),IF(CE232="Positive",CD232,TODAY()+1),IF(CH232="Positive",CG232,TODAY()+1),IF(CK232="Positive",CJ232,TODAY()+1),IF(CN232="Positive",CM232,TODAY()+1),IF(CR232="Positive",CP232,TODAY()+1))=TODAY()+1,"",MIN(IF(M232="Positive",K232,TODAY()+1),IF(AO232="Positive",AN232,TODAY()+1),IF(AR232="Positive",AQ232,TODAY()+1),IF(AU232="Positive",AT232,TODAY()+1),IF(AX232="Positive",AW232,TODAY()+1),IF(BA232="Positive",AZ232,TODAY()+1),IF(BD232="Positive",BC232,TODAY()+1),IF(BG232="Positive",BF232,TODAY()+1),IF(BJ232="Positive",BI232,TODAY()+1),IF(BM232="Positive",BL232,TODAY()+1),IF(BP232="Positive",BO232,TODAY()+1),IF(BS232="Positive",BR232,TODAY()+1),IF(BV232="Positive",BU232,TODAY()+1),IF(BY232="Positive",BX232,TODAY()+1),IF(CB232="Positive",CA232,TODAY()+1),IF(CE232="Positive",CD232,TODAY()+1),IF(CH232="Positive",CG232,TODAY()+1),IF(CK232="Positive",CJ232,TODAY()+1),IF(CN232="Positive",CM232,TODAY()+1),IF(CR232="Positive",CP232,TODAY()+1)))</f>
        <v/>
      </c>
      <c r="CT232" s="157" t="str">
        <f>IF(OR(M232 = "Positive", AO232 = "Positive", AR232 = "Positive", AU232 = "Positive", AX232 = "Positive", BA232 = "Positive", BD232 = "Positive", BG232 = "Positive", BJ232 = "Positive", BM232 = "Positive", BP232 = "Positive", BS232 = "Positive", BV232 = "Positive", BY232 = "Positive", CB232 = "Positive", CE232 = "Positive", CH232 = "Positive", CK232 = "Positive", CN232 = "Positive", CR232 = "Positive"), "YES", "")</f>
        <v/>
      </c>
    </row>
    <row r="233" spans="1:98" x14ac:dyDescent="0.35">
      <c r="A233" s="163">
        <f t="shared" si="11"/>
        <v>232</v>
      </c>
      <c r="B233" s="144">
        <f>'Facility Information'!$B$9</f>
        <v>0</v>
      </c>
      <c r="C233" s="104"/>
      <c r="D233" s="49"/>
      <c r="E233" s="53"/>
      <c r="F233" s="281"/>
      <c r="G233" s="117"/>
      <c r="H233" s="43"/>
      <c r="I233" s="289"/>
      <c r="J233" s="289"/>
      <c r="K233" s="298"/>
      <c r="L233" s="54"/>
      <c r="M233" s="142"/>
      <c r="N233" s="142"/>
      <c r="O233" s="76"/>
      <c r="P233" s="220"/>
      <c r="Q233" s="52"/>
      <c r="R233" s="82"/>
      <c r="S233" s="83"/>
      <c r="T233" s="53"/>
      <c r="U233" s="55"/>
      <c r="V233" s="56"/>
      <c r="W233" s="46"/>
      <c r="X233" s="46"/>
      <c r="Y233" s="46"/>
      <c r="Z233" s="46"/>
      <c r="AA233" s="46"/>
      <c r="AB233" s="46"/>
      <c r="AC233" s="46"/>
      <c r="AD233" s="46"/>
      <c r="AE233" s="46"/>
      <c r="AF233" s="252"/>
      <c r="AG233" s="252"/>
      <c r="AH233" s="252"/>
      <c r="AI233" s="322"/>
      <c r="AJ233" s="75"/>
      <c r="AK233" s="317" t="str">
        <f ca="1">IF(AND(CT233 = "YES", V233 &lt;&gt; ""), MIN(CS233, V233), CS233)</f>
        <v/>
      </c>
      <c r="AL233" s="313" t="str">
        <f t="shared" ca="1" si="9"/>
        <v/>
      </c>
      <c r="AM233" s="313" t="str">
        <f t="shared" ca="1" si="10"/>
        <v/>
      </c>
      <c r="AN233" s="248"/>
      <c r="AO233" s="46"/>
      <c r="AP233" s="46"/>
      <c r="AQ233" s="248"/>
      <c r="AR233" s="46"/>
      <c r="AS233" s="46"/>
      <c r="AT233" s="248"/>
      <c r="AU233" s="46"/>
      <c r="AV233" s="46"/>
      <c r="AW233" s="248"/>
      <c r="AX233" s="46"/>
      <c r="AY233" s="46"/>
      <c r="AZ233" s="248"/>
      <c r="BA233" s="46"/>
      <c r="BB233" s="46"/>
      <c r="BC233" s="248"/>
      <c r="BD233" s="46"/>
      <c r="BE233" s="46"/>
      <c r="BF233" s="248"/>
      <c r="BG233" s="46"/>
      <c r="BH233" s="46"/>
      <c r="BI233" s="248"/>
      <c r="BJ233" s="46"/>
      <c r="BK233" s="46"/>
      <c r="BL233" s="248"/>
      <c r="BM233" s="46"/>
      <c r="BN233" s="46"/>
      <c r="BO233" s="248"/>
      <c r="BP233" s="46"/>
      <c r="BQ233" s="46"/>
      <c r="BR233" s="248"/>
      <c r="BS233" s="46"/>
      <c r="BT233" s="46"/>
      <c r="BU233" s="248"/>
      <c r="BV233" s="46"/>
      <c r="BW233" s="46"/>
      <c r="BX233" s="248"/>
      <c r="BY233" s="46"/>
      <c r="BZ233" s="46"/>
      <c r="CA233" s="248"/>
      <c r="CB233" s="46"/>
      <c r="CC233" s="46"/>
      <c r="CD233" s="248"/>
      <c r="CE233" s="46"/>
      <c r="CF233" s="46"/>
      <c r="CG233" s="248"/>
      <c r="CH233" s="46"/>
      <c r="CI233" s="46"/>
      <c r="CJ233" s="248"/>
      <c r="CK233" s="46"/>
      <c r="CL233" s="46"/>
      <c r="CM233" s="248"/>
      <c r="CN233" s="46"/>
      <c r="CO233" s="46"/>
      <c r="CP233" s="330"/>
      <c r="CQ233" s="46"/>
      <c r="CR233" s="47"/>
      <c r="CS233" s="156" t="str">
        <f ca="1">IF(MIN(IF(M233="Positive",K233,TODAY()+1),IF(AO233="Positive",AN233,TODAY()+1),IF(AR233="Positive",AQ233,TODAY()+1),IF(AU233="Positive",AT233,TODAY()+1),IF(AX233="Positive",AW233,TODAY()+1),IF(BA233="Positive",AZ233,TODAY()+1),IF(BD233="Positive",BC233,TODAY()+1),IF(BG233="Positive",BF233,TODAY()+1),IF(BJ233="Positive",BI233,TODAY()+1),IF(BM233="Positive",BL233,TODAY()+1),IF(BP233="Positive",BO233,TODAY()+1),IF(BS233="Positive",BR233,TODAY()+1),IF(BV233="Positive",BU233,TODAY()+1),IF(BY233="Positive",BX233,TODAY()+1),IF(CB233="Positive",CA233,TODAY()+1),IF(CE233="Positive",CD233,TODAY()+1),IF(CH233="Positive",CG233,TODAY()+1),IF(CK233="Positive",CJ233,TODAY()+1),IF(CN233="Positive",CM233,TODAY()+1),IF(CR233="Positive",CP233,TODAY()+1))=TODAY()+1,"",MIN(IF(M233="Positive",K233,TODAY()+1),IF(AO233="Positive",AN233,TODAY()+1),IF(AR233="Positive",AQ233,TODAY()+1),IF(AU233="Positive",AT233,TODAY()+1),IF(AX233="Positive",AW233,TODAY()+1),IF(BA233="Positive",AZ233,TODAY()+1),IF(BD233="Positive",BC233,TODAY()+1),IF(BG233="Positive",BF233,TODAY()+1),IF(BJ233="Positive",BI233,TODAY()+1),IF(BM233="Positive",BL233,TODAY()+1),IF(BP233="Positive",BO233,TODAY()+1),IF(BS233="Positive",BR233,TODAY()+1),IF(BV233="Positive",BU233,TODAY()+1),IF(BY233="Positive",BX233,TODAY()+1),IF(CB233="Positive",CA233,TODAY()+1),IF(CE233="Positive",CD233,TODAY()+1),IF(CH233="Positive",CG233,TODAY()+1),IF(CK233="Positive",CJ233,TODAY()+1),IF(CN233="Positive",CM233,TODAY()+1),IF(CR233="Positive",CP233,TODAY()+1)))</f>
        <v/>
      </c>
      <c r="CT233" s="157" t="str">
        <f>IF(OR(M233 = "Positive", AO233 = "Positive", AR233 = "Positive", AU233 = "Positive", AX233 = "Positive", BA233 = "Positive", BD233 = "Positive", BG233 = "Positive", BJ233 = "Positive", BM233 = "Positive", BP233 = "Positive", BS233 = "Positive", BV233 = "Positive", BY233 = "Positive", CB233 = "Positive", CE233 = "Positive", CH233 = "Positive", CK233 = "Positive", CN233 = "Positive", CR233 = "Positive"), "YES", "")</f>
        <v/>
      </c>
    </row>
    <row r="234" spans="1:98" x14ac:dyDescent="0.35">
      <c r="A234" s="163">
        <f t="shared" si="11"/>
        <v>233</v>
      </c>
      <c r="B234" s="144">
        <f>'Facility Information'!$B$9</f>
        <v>0</v>
      </c>
      <c r="C234" s="104"/>
      <c r="D234" s="49"/>
      <c r="E234" s="53"/>
      <c r="F234" s="281"/>
      <c r="G234" s="117"/>
      <c r="H234" s="43"/>
      <c r="I234" s="289"/>
      <c r="J234" s="289"/>
      <c r="K234" s="298"/>
      <c r="L234" s="54"/>
      <c r="M234" s="142"/>
      <c r="N234" s="142"/>
      <c r="O234" s="76"/>
      <c r="P234" s="220"/>
      <c r="Q234" s="52"/>
      <c r="R234" s="82"/>
      <c r="S234" s="83"/>
      <c r="T234" s="53"/>
      <c r="U234" s="55"/>
      <c r="V234" s="56"/>
      <c r="W234" s="46"/>
      <c r="X234" s="46"/>
      <c r="Y234" s="46"/>
      <c r="Z234" s="46"/>
      <c r="AA234" s="46"/>
      <c r="AB234" s="46"/>
      <c r="AC234" s="46"/>
      <c r="AD234" s="46"/>
      <c r="AE234" s="46"/>
      <c r="AF234" s="252"/>
      <c r="AG234" s="252"/>
      <c r="AH234" s="252"/>
      <c r="AI234" s="322"/>
      <c r="AJ234" s="75"/>
      <c r="AK234" s="317" t="str">
        <f ca="1">IF(AND(CT234 = "YES", V234 &lt;&gt; ""), MIN(CS234, V234), CS234)</f>
        <v/>
      </c>
      <c r="AL234" s="313" t="str">
        <f t="shared" ca="1" si="9"/>
        <v/>
      </c>
      <c r="AM234" s="313" t="str">
        <f t="shared" ca="1" si="10"/>
        <v/>
      </c>
      <c r="AN234" s="248"/>
      <c r="AO234" s="46"/>
      <c r="AP234" s="46"/>
      <c r="AQ234" s="248"/>
      <c r="AR234" s="46"/>
      <c r="AS234" s="46"/>
      <c r="AT234" s="248"/>
      <c r="AU234" s="46"/>
      <c r="AV234" s="46"/>
      <c r="AW234" s="248"/>
      <c r="AX234" s="46"/>
      <c r="AY234" s="46"/>
      <c r="AZ234" s="248"/>
      <c r="BA234" s="46"/>
      <c r="BB234" s="46"/>
      <c r="BC234" s="248"/>
      <c r="BD234" s="46"/>
      <c r="BE234" s="46"/>
      <c r="BF234" s="248"/>
      <c r="BG234" s="46"/>
      <c r="BH234" s="46"/>
      <c r="BI234" s="248"/>
      <c r="BJ234" s="46"/>
      <c r="BK234" s="46"/>
      <c r="BL234" s="248"/>
      <c r="BM234" s="46"/>
      <c r="BN234" s="46"/>
      <c r="BO234" s="248"/>
      <c r="BP234" s="46"/>
      <c r="BQ234" s="46"/>
      <c r="BR234" s="248"/>
      <c r="BS234" s="46"/>
      <c r="BT234" s="46"/>
      <c r="BU234" s="248"/>
      <c r="BV234" s="46"/>
      <c r="BW234" s="46"/>
      <c r="BX234" s="248"/>
      <c r="BY234" s="46"/>
      <c r="BZ234" s="46"/>
      <c r="CA234" s="248"/>
      <c r="CB234" s="46"/>
      <c r="CC234" s="46"/>
      <c r="CD234" s="248"/>
      <c r="CE234" s="46"/>
      <c r="CF234" s="46"/>
      <c r="CG234" s="248"/>
      <c r="CH234" s="46"/>
      <c r="CI234" s="46"/>
      <c r="CJ234" s="248"/>
      <c r="CK234" s="46"/>
      <c r="CL234" s="46"/>
      <c r="CM234" s="248"/>
      <c r="CN234" s="46"/>
      <c r="CO234" s="46"/>
      <c r="CP234" s="330"/>
      <c r="CQ234" s="46"/>
      <c r="CR234" s="47"/>
      <c r="CS234" s="156" t="str">
        <f ca="1">IF(MIN(IF(M234="Positive",K234,TODAY()+1),IF(AO234="Positive",AN234,TODAY()+1),IF(AR234="Positive",AQ234,TODAY()+1),IF(AU234="Positive",AT234,TODAY()+1),IF(AX234="Positive",AW234,TODAY()+1),IF(BA234="Positive",AZ234,TODAY()+1),IF(BD234="Positive",BC234,TODAY()+1),IF(BG234="Positive",BF234,TODAY()+1),IF(BJ234="Positive",BI234,TODAY()+1),IF(BM234="Positive",BL234,TODAY()+1),IF(BP234="Positive",BO234,TODAY()+1),IF(BS234="Positive",BR234,TODAY()+1),IF(BV234="Positive",BU234,TODAY()+1),IF(BY234="Positive",BX234,TODAY()+1),IF(CB234="Positive",CA234,TODAY()+1),IF(CE234="Positive",CD234,TODAY()+1),IF(CH234="Positive",CG234,TODAY()+1),IF(CK234="Positive",CJ234,TODAY()+1),IF(CN234="Positive",CM234,TODAY()+1),IF(CR234="Positive",CP234,TODAY()+1))=TODAY()+1,"",MIN(IF(M234="Positive",K234,TODAY()+1),IF(AO234="Positive",AN234,TODAY()+1),IF(AR234="Positive",AQ234,TODAY()+1),IF(AU234="Positive",AT234,TODAY()+1),IF(AX234="Positive",AW234,TODAY()+1),IF(BA234="Positive",AZ234,TODAY()+1),IF(BD234="Positive",BC234,TODAY()+1),IF(BG234="Positive",BF234,TODAY()+1),IF(BJ234="Positive",BI234,TODAY()+1),IF(BM234="Positive",BL234,TODAY()+1),IF(BP234="Positive",BO234,TODAY()+1),IF(BS234="Positive",BR234,TODAY()+1),IF(BV234="Positive",BU234,TODAY()+1),IF(BY234="Positive",BX234,TODAY()+1),IF(CB234="Positive",CA234,TODAY()+1),IF(CE234="Positive",CD234,TODAY()+1),IF(CH234="Positive",CG234,TODAY()+1),IF(CK234="Positive",CJ234,TODAY()+1),IF(CN234="Positive",CM234,TODAY()+1),IF(CR234="Positive",CP234,TODAY()+1)))</f>
        <v/>
      </c>
      <c r="CT234" s="157" t="str">
        <f>IF(OR(M234 = "Positive", AO234 = "Positive", AR234 = "Positive", AU234 = "Positive", AX234 = "Positive", BA234 = "Positive", BD234 = "Positive", BG234 = "Positive", BJ234 = "Positive", BM234 = "Positive", BP234 = "Positive", BS234 = "Positive", BV234 = "Positive", BY234 = "Positive", CB234 = "Positive", CE234 = "Positive", CH234 = "Positive", CK234 = "Positive", CN234 = "Positive", CR234 = "Positive"), "YES", "")</f>
        <v/>
      </c>
    </row>
    <row r="235" spans="1:98" x14ac:dyDescent="0.35">
      <c r="A235" s="163">
        <f t="shared" si="11"/>
        <v>234</v>
      </c>
      <c r="B235" s="144">
        <f>'Facility Information'!$B$9</f>
        <v>0</v>
      </c>
      <c r="C235" s="104"/>
      <c r="D235" s="49"/>
      <c r="E235" s="53"/>
      <c r="F235" s="281"/>
      <c r="G235" s="117"/>
      <c r="H235" s="43"/>
      <c r="I235" s="289"/>
      <c r="J235" s="289"/>
      <c r="K235" s="298"/>
      <c r="L235" s="54"/>
      <c r="M235" s="142"/>
      <c r="N235" s="142"/>
      <c r="O235" s="76"/>
      <c r="P235" s="220"/>
      <c r="Q235" s="52"/>
      <c r="R235" s="82"/>
      <c r="S235" s="83"/>
      <c r="T235" s="53"/>
      <c r="U235" s="55"/>
      <c r="V235" s="56"/>
      <c r="W235" s="46"/>
      <c r="X235" s="46"/>
      <c r="Y235" s="46"/>
      <c r="Z235" s="46"/>
      <c r="AA235" s="46"/>
      <c r="AB235" s="46"/>
      <c r="AC235" s="46"/>
      <c r="AD235" s="46"/>
      <c r="AE235" s="46"/>
      <c r="AF235" s="252"/>
      <c r="AG235" s="252"/>
      <c r="AH235" s="252"/>
      <c r="AI235" s="322"/>
      <c r="AJ235" s="75"/>
      <c r="AK235" s="317" t="str">
        <f ca="1">IF(AND(CT235 = "YES", V235 &lt;&gt; ""), MIN(CS235, V235), CS235)</f>
        <v/>
      </c>
      <c r="AL235" s="313" t="str">
        <f t="shared" ca="1" si="9"/>
        <v/>
      </c>
      <c r="AM235" s="313" t="str">
        <f t="shared" ca="1" si="10"/>
        <v/>
      </c>
      <c r="AN235" s="248"/>
      <c r="AO235" s="46"/>
      <c r="AP235" s="46"/>
      <c r="AQ235" s="248"/>
      <c r="AR235" s="46"/>
      <c r="AS235" s="46"/>
      <c r="AT235" s="248"/>
      <c r="AU235" s="46"/>
      <c r="AV235" s="46"/>
      <c r="AW235" s="248"/>
      <c r="AX235" s="46"/>
      <c r="AY235" s="46"/>
      <c r="AZ235" s="248"/>
      <c r="BA235" s="46"/>
      <c r="BB235" s="46"/>
      <c r="BC235" s="248"/>
      <c r="BD235" s="46"/>
      <c r="BE235" s="46"/>
      <c r="BF235" s="248"/>
      <c r="BG235" s="46"/>
      <c r="BH235" s="46"/>
      <c r="BI235" s="248"/>
      <c r="BJ235" s="46"/>
      <c r="BK235" s="46"/>
      <c r="BL235" s="248"/>
      <c r="BM235" s="46"/>
      <c r="BN235" s="46"/>
      <c r="BO235" s="248"/>
      <c r="BP235" s="46"/>
      <c r="BQ235" s="46"/>
      <c r="BR235" s="248"/>
      <c r="BS235" s="46"/>
      <c r="BT235" s="46"/>
      <c r="BU235" s="248"/>
      <c r="BV235" s="46"/>
      <c r="BW235" s="46"/>
      <c r="BX235" s="248"/>
      <c r="BY235" s="46"/>
      <c r="BZ235" s="46"/>
      <c r="CA235" s="248"/>
      <c r="CB235" s="46"/>
      <c r="CC235" s="46"/>
      <c r="CD235" s="248"/>
      <c r="CE235" s="46"/>
      <c r="CF235" s="46"/>
      <c r="CG235" s="248"/>
      <c r="CH235" s="46"/>
      <c r="CI235" s="46"/>
      <c r="CJ235" s="248"/>
      <c r="CK235" s="46"/>
      <c r="CL235" s="46"/>
      <c r="CM235" s="248"/>
      <c r="CN235" s="46"/>
      <c r="CO235" s="46"/>
      <c r="CP235" s="330"/>
      <c r="CQ235" s="46"/>
      <c r="CR235" s="47"/>
      <c r="CS235" s="156" t="str">
        <f ca="1">IF(MIN(IF(M235="Positive",K235,TODAY()+1),IF(AO235="Positive",AN235,TODAY()+1),IF(AR235="Positive",AQ235,TODAY()+1),IF(AU235="Positive",AT235,TODAY()+1),IF(AX235="Positive",AW235,TODAY()+1),IF(BA235="Positive",AZ235,TODAY()+1),IF(BD235="Positive",BC235,TODAY()+1),IF(BG235="Positive",BF235,TODAY()+1),IF(BJ235="Positive",BI235,TODAY()+1),IF(BM235="Positive",BL235,TODAY()+1),IF(BP235="Positive",BO235,TODAY()+1),IF(BS235="Positive",BR235,TODAY()+1),IF(BV235="Positive",BU235,TODAY()+1),IF(BY235="Positive",BX235,TODAY()+1),IF(CB235="Positive",CA235,TODAY()+1),IF(CE235="Positive",CD235,TODAY()+1),IF(CH235="Positive",CG235,TODAY()+1),IF(CK235="Positive",CJ235,TODAY()+1),IF(CN235="Positive",CM235,TODAY()+1),IF(CR235="Positive",CP235,TODAY()+1))=TODAY()+1,"",MIN(IF(M235="Positive",K235,TODAY()+1),IF(AO235="Positive",AN235,TODAY()+1),IF(AR235="Positive",AQ235,TODAY()+1),IF(AU235="Positive",AT235,TODAY()+1),IF(AX235="Positive",AW235,TODAY()+1),IF(BA235="Positive",AZ235,TODAY()+1),IF(BD235="Positive",BC235,TODAY()+1),IF(BG235="Positive",BF235,TODAY()+1),IF(BJ235="Positive",BI235,TODAY()+1),IF(BM235="Positive",BL235,TODAY()+1),IF(BP235="Positive",BO235,TODAY()+1),IF(BS235="Positive",BR235,TODAY()+1),IF(BV235="Positive",BU235,TODAY()+1),IF(BY235="Positive",BX235,TODAY()+1),IF(CB235="Positive",CA235,TODAY()+1),IF(CE235="Positive",CD235,TODAY()+1),IF(CH235="Positive",CG235,TODAY()+1),IF(CK235="Positive",CJ235,TODAY()+1),IF(CN235="Positive",CM235,TODAY()+1),IF(CR235="Positive",CP235,TODAY()+1)))</f>
        <v/>
      </c>
      <c r="CT235" s="157" t="str">
        <f>IF(OR(M235 = "Positive", AO235 = "Positive", AR235 = "Positive", AU235 = "Positive", AX235 = "Positive", BA235 = "Positive", BD235 = "Positive", BG235 = "Positive", BJ235 = "Positive", BM235 = "Positive", BP235 = "Positive", BS235 = "Positive", BV235 = "Positive", BY235 = "Positive", CB235 = "Positive", CE235 = "Positive", CH235 = "Positive", CK235 = "Positive", CN235 = "Positive", CR235 = "Positive"), "YES", "")</f>
        <v/>
      </c>
    </row>
    <row r="236" spans="1:98" x14ac:dyDescent="0.35">
      <c r="A236" s="163">
        <f t="shared" si="11"/>
        <v>235</v>
      </c>
      <c r="B236" s="144">
        <f>'Facility Information'!$B$9</f>
        <v>0</v>
      </c>
      <c r="C236" s="104"/>
      <c r="D236" s="49"/>
      <c r="E236" s="53"/>
      <c r="F236" s="281"/>
      <c r="G236" s="117"/>
      <c r="H236" s="43"/>
      <c r="I236" s="289"/>
      <c r="J236" s="289"/>
      <c r="K236" s="298"/>
      <c r="L236" s="54"/>
      <c r="M236" s="142"/>
      <c r="N236" s="142"/>
      <c r="O236" s="76"/>
      <c r="P236" s="220"/>
      <c r="Q236" s="52"/>
      <c r="R236" s="82"/>
      <c r="S236" s="83"/>
      <c r="T236" s="53"/>
      <c r="U236" s="55"/>
      <c r="V236" s="56"/>
      <c r="W236" s="46"/>
      <c r="X236" s="46"/>
      <c r="Y236" s="46"/>
      <c r="Z236" s="46"/>
      <c r="AA236" s="46"/>
      <c r="AB236" s="46"/>
      <c r="AC236" s="46"/>
      <c r="AD236" s="46"/>
      <c r="AE236" s="46"/>
      <c r="AF236" s="252"/>
      <c r="AG236" s="252"/>
      <c r="AH236" s="252"/>
      <c r="AI236" s="322"/>
      <c r="AJ236" s="75"/>
      <c r="AK236" s="317" t="str">
        <f ca="1">IF(AND(CT236 = "YES", V236 &lt;&gt; ""), MIN(CS236, V236), CS236)</f>
        <v/>
      </c>
      <c r="AL236" s="313" t="str">
        <f t="shared" ca="1" si="9"/>
        <v/>
      </c>
      <c r="AM236" s="313" t="str">
        <f t="shared" ca="1" si="10"/>
        <v/>
      </c>
      <c r="AN236" s="248"/>
      <c r="AO236" s="46"/>
      <c r="AP236" s="46"/>
      <c r="AQ236" s="248"/>
      <c r="AR236" s="46"/>
      <c r="AS236" s="46"/>
      <c r="AT236" s="248"/>
      <c r="AU236" s="46"/>
      <c r="AV236" s="46"/>
      <c r="AW236" s="248"/>
      <c r="AX236" s="46"/>
      <c r="AY236" s="46"/>
      <c r="AZ236" s="248"/>
      <c r="BA236" s="46"/>
      <c r="BB236" s="46"/>
      <c r="BC236" s="248"/>
      <c r="BD236" s="46"/>
      <c r="BE236" s="46"/>
      <c r="BF236" s="248"/>
      <c r="BG236" s="46"/>
      <c r="BH236" s="46"/>
      <c r="BI236" s="248"/>
      <c r="BJ236" s="46"/>
      <c r="BK236" s="46"/>
      <c r="BL236" s="248"/>
      <c r="BM236" s="46"/>
      <c r="BN236" s="46"/>
      <c r="BO236" s="248"/>
      <c r="BP236" s="46"/>
      <c r="BQ236" s="46"/>
      <c r="BR236" s="248"/>
      <c r="BS236" s="46"/>
      <c r="BT236" s="46"/>
      <c r="BU236" s="248"/>
      <c r="BV236" s="46"/>
      <c r="BW236" s="46"/>
      <c r="BX236" s="248"/>
      <c r="BY236" s="46"/>
      <c r="BZ236" s="46"/>
      <c r="CA236" s="248"/>
      <c r="CB236" s="46"/>
      <c r="CC236" s="46"/>
      <c r="CD236" s="248"/>
      <c r="CE236" s="46"/>
      <c r="CF236" s="46"/>
      <c r="CG236" s="248"/>
      <c r="CH236" s="46"/>
      <c r="CI236" s="46"/>
      <c r="CJ236" s="248"/>
      <c r="CK236" s="46"/>
      <c r="CL236" s="46"/>
      <c r="CM236" s="248"/>
      <c r="CN236" s="46"/>
      <c r="CO236" s="46"/>
      <c r="CP236" s="330"/>
      <c r="CQ236" s="46"/>
      <c r="CR236" s="47"/>
      <c r="CS236" s="156" t="str">
        <f ca="1">IF(MIN(IF(M236="Positive",K236,TODAY()+1),IF(AO236="Positive",AN236,TODAY()+1),IF(AR236="Positive",AQ236,TODAY()+1),IF(AU236="Positive",AT236,TODAY()+1),IF(AX236="Positive",AW236,TODAY()+1),IF(BA236="Positive",AZ236,TODAY()+1),IF(BD236="Positive",BC236,TODAY()+1),IF(BG236="Positive",BF236,TODAY()+1),IF(BJ236="Positive",BI236,TODAY()+1),IF(BM236="Positive",BL236,TODAY()+1),IF(BP236="Positive",BO236,TODAY()+1),IF(BS236="Positive",BR236,TODAY()+1),IF(BV236="Positive",BU236,TODAY()+1),IF(BY236="Positive",BX236,TODAY()+1),IF(CB236="Positive",CA236,TODAY()+1),IF(CE236="Positive",CD236,TODAY()+1),IF(CH236="Positive",CG236,TODAY()+1),IF(CK236="Positive",CJ236,TODAY()+1),IF(CN236="Positive",CM236,TODAY()+1),IF(CR236="Positive",CP236,TODAY()+1))=TODAY()+1,"",MIN(IF(M236="Positive",K236,TODAY()+1),IF(AO236="Positive",AN236,TODAY()+1),IF(AR236="Positive",AQ236,TODAY()+1),IF(AU236="Positive",AT236,TODAY()+1),IF(AX236="Positive",AW236,TODAY()+1),IF(BA236="Positive",AZ236,TODAY()+1),IF(BD236="Positive",BC236,TODAY()+1),IF(BG236="Positive",BF236,TODAY()+1),IF(BJ236="Positive",BI236,TODAY()+1),IF(BM236="Positive",BL236,TODAY()+1),IF(BP236="Positive",BO236,TODAY()+1),IF(BS236="Positive",BR236,TODAY()+1),IF(BV236="Positive",BU236,TODAY()+1),IF(BY236="Positive",BX236,TODAY()+1),IF(CB236="Positive",CA236,TODAY()+1),IF(CE236="Positive",CD236,TODAY()+1),IF(CH236="Positive",CG236,TODAY()+1),IF(CK236="Positive",CJ236,TODAY()+1),IF(CN236="Positive",CM236,TODAY()+1),IF(CR236="Positive",CP236,TODAY()+1)))</f>
        <v/>
      </c>
      <c r="CT236" s="157" t="str">
        <f>IF(OR(M236 = "Positive", AO236 = "Positive", AR236 = "Positive", AU236 = "Positive", AX236 = "Positive", BA236 = "Positive", BD236 = "Positive", BG236 = "Positive", BJ236 = "Positive", BM236 = "Positive", BP236 = "Positive", BS236 = "Positive", BV236 = "Positive", BY236 = "Positive", CB236 = "Positive", CE236 = "Positive", CH236 = "Positive", CK236 = "Positive", CN236 = "Positive", CR236 = "Positive"), "YES", "")</f>
        <v/>
      </c>
    </row>
    <row r="237" spans="1:98" x14ac:dyDescent="0.35">
      <c r="A237" s="163">
        <f t="shared" si="11"/>
        <v>236</v>
      </c>
      <c r="B237" s="144">
        <f>'Facility Information'!$B$9</f>
        <v>0</v>
      </c>
      <c r="C237" s="104"/>
      <c r="D237" s="49"/>
      <c r="E237" s="53"/>
      <c r="F237" s="281"/>
      <c r="G237" s="117"/>
      <c r="H237" s="43"/>
      <c r="I237" s="289"/>
      <c r="J237" s="289"/>
      <c r="K237" s="298"/>
      <c r="L237" s="54"/>
      <c r="M237" s="142"/>
      <c r="N237" s="142"/>
      <c r="O237" s="76"/>
      <c r="P237" s="220"/>
      <c r="Q237" s="52"/>
      <c r="R237" s="82"/>
      <c r="S237" s="83"/>
      <c r="T237" s="53"/>
      <c r="U237" s="55"/>
      <c r="V237" s="56"/>
      <c r="W237" s="46"/>
      <c r="X237" s="46"/>
      <c r="Y237" s="46"/>
      <c r="Z237" s="46"/>
      <c r="AA237" s="46"/>
      <c r="AB237" s="46"/>
      <c r="AC237" s="46"/>
      <c r="AD237" s="46"/>
      <c r="AE237" s="46"/>
      <c r="AF237" s="252"/>
      <c r="AG237" s="252"/>
      <c r="AH237" s="252"/>
      <c r="AI237" s="322"/>
      <c r="AJ237" s="75"/>
      <c r="AK237" s="317" t="str">
        <f ca="1">IF(AND(CT237 = "YES", V237 &lt;&gt; ""), MIN(CS237, V237), CS237)</f>
        <v/>
      </c>
      <c r="AL237" s="313" t="str">
        <f t="shared" ca="1" si="9"/>
        <v/>
      </c>
      <c r="AM237" s="313" t="str">
        <f t="shared" ca="1" si="10"/>
        <v/>
      </c>
      <c r="AN237" s="248"/>
      <c r="AO237" s="46"/>
      <c r="AP237" s="46"/>
      <c r="AQ237" s="248"/>
      <c r="AR237" s="46"/>
      <c r="AS237" s="46"/>
      <c r="AT237" s="248"/>
      <c r="AU237" s="46"/>
      <c r="AV237" s="46"/>
      <c r="AW237" s="248"/>
      <c r="AX237" s="46"/>
      <c r="AY237" s="46"/>
      <c r="AZ237" s="248"/>
      <c r="BA237" s="46"/>
      <c r="BB237" s="46"/>
      <c r="BC237" s="248"/>
      <c r="BD237" s="46"/>
      <c r="BE237" s="46"/>
      <c r="BF237" s="248"/>
      <c r="BG237" s="46"/>
      <c r="BH237" s="46"/>
      <c r="BI237" s="248"/>
      <c r="BJ237" s="46"/>
      <c r="BK237" s="46"/>
      <c r="BL237" s="248"/>
      <c r="BM237" s="46"/>
      <c r="BN237" s="46"/>
      <c r="BO237" s="248"/>
      <c r="BP237" s="46"/>
      <c r="BQ237" s="46"/>
      <c r="BR237" s="248"/>
      <c r="BS237" s="46"/>
      <c r="BT237" s="46"/>
      <c r="BU237" s="248"/>
      <c r="BV237" s="46"/>
      <c r="BW237" s="46"/>
      <c r="BX237" s="248"/>
      <c r="BY237" s="46"/>
      <c r="BZ237" s="46"/>
      <c r="CA237" s="248"/>
      <c r="CB237" s="46"/>
      <c r="CC237" s="46"/>
      <c r="CD237" s="248"/>
      <c r="CE237" s="46"/>
      <c r="CF237" s="46"/>
      <c r="CG237" s="248"/>
      <c r="CH237" s="46"/>
      <c r="CI237" s="46"/>
      <c r="CJ237" s="248"/>
      <c r="CK237" s="46"/>
      <c r="CL237" s="46"/>
      <c r="CM237" s="248"/>
      <c r="CN237" s="46"/>
      <c r="CO237" s="46"/>
      <c r="CP237" s="330"/>
      <c r="CQ237" s="46"/>
      <c r="CR237" s="47"/>
      <c r="CS237" s="156" t="str">
        <f ca="1">IF(MIN(IF(M237="Positive",K237,TODAY()+1),IF(AO237="Positive",AN237,TODAY()+1),IF(AR237="Positive",AQ237,TODAY()+1),IF(AU237="Positive",AT237,TODAY()+1),IF(AX237="Positive",AW237,TODAY()+1),IF(BA237="Positive",AZ237,TODAY()+1),IF(BD237="Positive",BC237,TODAY()+1),IF(BG237="Positive",BF237,TODAY()+1),IF(BJ237="Positive",BI237,TODAY()+1),IF(BM237="Positive",BL237,TODAY()+1),IF(BP237="Positive",BO237,TODAY()+1),IF(BS237="Positive",BR237,TODAY()+1),IF(BV237="Positive",BU237,TODAY()+1),IF(BY237="Positive",BX237,TODAY()+1),IF(CB237="Positive",CA237,TODAY()+1),IF(CE237="Positive",CD237,TODAY()+1),IF(CH237="Positive",CG237,TODAY()+1),IF(CK237="Positive",CJ237,TODAY()+1),IF(CN237="Positive",CM237,TODAY()+1),IF(CR237="Positive",CP237,TODAY()+1))=TODAY()+1,"",MIN(IF(M237="Positive",K237,TODAY()+1),IF(AO237="Positive",AN237,TODAY()+1),IF(AR237="Positive",AQ237,TODAY()+1),IF(AU237="Positive",AT237,TODAY()+1),IF(AX237="Positive",AW237,TODAY()+1),IF(BA237="Positive",AZ237,TODAY()+1),IF(BD237="Positive",BC237,TODAY()+1),IF(BG237="Positive",BF237,TODAY()+1),IF(BJ237="Positive",BI237,TODAY()+1),IF(BM237="Positive",BL237,TODAY()+1),IF(BP237="Positive",BO237,TODAY()+1),IF(BS237="Positive",BR237,TODAY()+1),IF(BV237="Positive",BU237,TODAY()+1),IF(BY237="Positive",BX237,TODAY()+1),IF(CB237="Positive",CA237,TODAY()+1),IF(CE237="Positive",CD237,TODAY()+1),IF(CH237="Positive",CG237,TODAY()+1),IF(CK237="Positive",CJ237,TODAY()+1),IF(CN237="Positive",CM237,TODAY()+1),IF(CR237="Positive",CP237,TODAY()+1)))</f>
        <v/>
      </c>
      <c r="CT237" s="157" t="str">
        <f>IF(OR(M237 = "Positive", AO237 = "Positive", AR237 = "Positive", AU237 = "Positive", AX237 = "Positive", BA237 = "Positive", BD237 = "Positive", BG237 = "Positive", BJ237 = "Positive", BM237 = "Positive", BP237 = "Positive", BS237 = "Positive", BV237 = "Positive", BY237 = "Positive", CB237 = "Positive", CE237 = "Positive", CH237 = "Positive", CK237 = "Positive", CN237 = "Positive", CR237 = "Positive"), "YES", "")</f>
        <v/>
      </c>
    </row>
    <row r="238" spans="1:98" x14ac:dyDescent="0.35">
      <c r="A238" s="163">
        <f t="shared" si="11"/>
        <v>237</v>
      </c>
      <c r="B238" s="144">
        <f>'Facility Information'!$B$9</f>
        <v>0</v>
      </c>
      <c r="C238" s="104"/>
      <c r="D238" s="49"/>
      <c r="E238" s="53"/>
      <c r="F238" s="281"/>
      <c r="G238" s="117"/>
      <c r="H238" s="43"/>
      <c r="I238" s="289"/>
      <c r="J238" s="289"/>
      <c r="K238" s="298"/>
      <c r="L238" s="54"/>
      <c r="M238" s="142"/>
      <c r="N238" s="142"/>
      <c r="O238" s="76"/>
      <c r="P238" s="220"/>
      <c r="Q238" s="52"/>
      <c r="R238" s="82"/>
      <c r="S238" s="83"/>
      <c r="T238" s="53"/>
      <c r="U238" s="55"/>
      <c r="V238" s="56"/>
      <c r="W238" s="46"/>
      <c r="X238" s="46"/>
      <c r="Y238" s="46"/>
      <c r="Z238" s="46"/>
      <c r="AA238" s="46"/>
      <c r="AB238" s="46"/>
      <c r="AC238" s="46"/>
      <c r="AD238" s="46"/>
      <c r="AE238" s="46"/>
      <c r="AF238" s="252"/>
      <c r="AG238" s="252"/>
      <c r="AH238" s="252"/>
      <c r="AI238" s="322"/>
      <c r="AJ238" s="75"/>
      <c r="AK238" s="317" t="str">
        <f ca="1">IF(AND(CT238 = "YES", V238 &lt;&gt; ""), MIN(CS238, V238), CS238)</f>
        <v/>
      </c>
      <c r="AL238" s="313" t="str">
        <f t="shared" ca="1" si="9"/>
        <v/>
      </c>
      <c r="AM238" s="313" t="str">
        <f t="shared" ca="1" si="10"/>
        <v/>
      </c>
      <c r="AN238" s="248"/>
      <c r="AO238" s="46"/>
      <c r="AP238" s="46"/>
      <c r="AQ238" s="248"/>
      <c r="AR238" s="46"/>
      <c r="AS238" s="46"/>
      <c r="AT238" s="248"/>
      <c r="AU238" s="46"/>
      <c r="AV238" s="46"/>
      <c r="AW238" s="248"/>
      <c r="AX238" s="46"/>
      <c r="AY238" s="46"/>
      <c r="AZ238" s="248"/>
      <c r="BA238" s="46"/>
      <c r="BB238" s="46"/>
      <c r="BC238" s="248"/>
      <c r="BD238" s="46"/>
      <c r="BE238" s="46"/>
      <c r="BF238" s="248"/>
      <c r="BG238" s="46"/>
      <c r="BH238" s="46"/>
      <c r="BI238" s="248"/>
      <c r="BJ238" s="46"/>
      <c r="BK238" s="46"/>
      <c r="BL238" s="248"/>
      <c r="BM238" s="46"/>
      <c r="BN238" s="46"/>
      <c r="BO238" s="248"/>
      <c r="BP238" s="46"/>
      <c r="BQ238" s="46"/>
      <c r="BR238" s="248"/>
      <c r="BS238" s="46"/>
      <c r="BT238" s="46"/>
      <c r="BU238" s="248"/>
      <c r="BV238" s="46"/>
      <c r="BW238" s="46"/>
      <c r="BX238" s="248"/>
      <c r="BY238" s="46"/>
      <c r="BZ238" s="46"/>
      <c r="CA238" s="248"/>
      <c r="CB238" s="46"/>
      <c r="CC238" s="46"/>
      <c r="CD238" s="248"/>
      <c r="CE238" s="46"/>
      <c r="CF238" s="46"/>
      <c r="CG238" s="248"/>
      <c r="CH238" s="46"/>
      <c r="CI238" s="46"/>
      <c r="CJ238" s="248"/>
      <c r="CK238" s="46"/>
      <c r="CL238" s="46"/>
      <c r="CM238" s="248"/>
      <c r="CN238" s="46"/>
      <c r="CO238" s="46"/>
      <c r="CP238" s="330"/>
      <c r="CQ238" s="46"/>
      <c r="CR238" s="47"/>
      <c r="CS238" s="156" t="str">
        <f ca="1">IF(MIN(IF(M238="Positive",K238,TODAY()+1),IF(AO238="Positive",AN238,TODAY()+1),IF(AR238="Positive",AQ238,TODAY()+1),IF(AU238="Positive",AT238,TODAY()+1),IF(AX238="Positive",AW238,TODAY()+1),IF(BA238="Positive",AZ238,TODAY()+1),IF(BD238="Positive",BC238,TODAY()+1),IF(BG238="Positive",BF238,TODAY()+1),IF(BJ238="Positive",BI238,TODAY()+1),IF(BM238="Positive",BL238,TODAY()+1),IF(BP238="Positive",BO238,TODAY()+1),IF(BS238="Positive",BR238,TODAY()+1),IF(BV238="Positive",BU238,TODAY()+1),IF(BY238="Positive",BX238,TODAY()+1),IF(CB238="Positive",CA238,TODAY()+1),IF(CE238="Positive",CD238,TODAY()+1),IF(CH238="Positive",CG238,TODAY()+1),IF(CK238="Positive",CJ238,TODAY()+1),IF(CN238="Positive",CM238,TODAY()+1),IF(CR238="Positive",CP238,TODAY()+1))=TODAY()+1,"",MIN(IF(M238="Positive",K238,TODAY()+1),IF(AO238="Positive",AN238,TODAY()+1),IF(AR238="Positive",AQ238,TODAY()+1),IF(AU238="Positive",AT238,TODAY()+1),IF(AX238="Positive",AW238,TODAY()+1),IF(BA238="Positive",AZ238,TODAY()+1),IF(BD238="Positive",BC238,TODAY()+1),IF(BG238="Positive",BF238,TODAY()+1),IF(BJ238="Positive",BI238,TODAY()+1),IF(BM238="Positive",BL238,TODAY()+1),IF(BP238="Positive",BO238,TODAY()+1),IF(BS238="Positive",BR238,TODAY()+1),IF(BV238="Positive",BU238,TODAY()+1),IF(BY238="Positive",BX238,TODAY()+1),IF(CB238="Positive",CA238,TODAY()+1),IF(CE238="Positive",CD238,TODAY()+1),IF(CH238="Positive",CG238,TODAY()+1),IF(CK238="Positive",CJ238,TODAY()+1),IF(CN238="Positive",CM238,TODAY()+1),IF(CR238="Positive",CP238,TODAY()+1)))</f>
        <v/>
      </c>
      <c r="CT238" s="157" t="str">
        <f>IF(OR(M238 = "Positive", AO238 = "Positive", AR238 = "Positive", AU238 = "Positive", AX238 = "Positive", BA238 = "Positive", BD238 = "Positive", BG238 = "Positive", BJ238 = "Positive", BM238 = "Positive", BP238 = "Positive", BS238 = "Positive", BV238 = "Positive", BY238 = "Positive", CB238 = "Positive", CE238 = "Positive", CH238 = "Positive", CK238 = "Positive", CN238 = "Positive", CR238 = "Positive"), "YES", "")</f>
        <v/>
      </c>
    </row>
    <row r="239" spans="1:98" x14ac:dyDescent="0.35">
      <c r="A239" s="163">
        <f t="shared" si="11"/>
        <v>238</v>
      </c>
      <c r="B239" s="144">
        <f>'Facility Information'!$B$9</f>
        <v>0</v>
      </c>
      <c r="C239" s="104"/>
      <c r="D239" s="49"/>
      <c r="E239" s="53"/>
      <c r="F239" s="281"/>
      <c r="G239" s="117"/>
      <c r="H239" s="43"/>
      <c r="I239" s="289"/>
      <c r="J239" s="289"/>
      <c r="K239" s="298"/>
      <c r="L239" s="54"/>
      <c r="M239" s="142"/>
      <c r="N239" s="142"/>
      <c r="O239" s="76"/>
      <c r="P239" s="220"/>
      <c r="Q239" s="52"/>
      <c r="R239" s="82"/>
      <c r="S239" s="83"/>
      <c r="T239" s="53"/>
      <c r="U239" s="55"/>
      <c r="V239" s="56"/>
      <c r="W239" s="46"/>
      <c r="X239" s="46"/>
      <c r="Y239" s="46"/>
      <c r="Z239" s="46"/>
      <c r="AA239" s="46"/>
      <c r="AB239" s="46"/>
      <c r="AC239" s="46"/>
      <c r="AD239" s="46"/>
      <c r="AE239" s="46"/>
      <c r="AF239" s="252"/>
      <c r="AG239" s="252"/>
      <c r="AH239" s="252"/>
      <c r="AI239" s="322"/>
      <c r="AJ239" s="75"/>
      <c r="AK239" s="317" t="str">
        <f ca="1">IF(AND(CT239 = "YES", V239 &lt;&gt; ""), MIN(CS239, V239), CS239)</f>
        <v/>
      </c>
      <c r="AL239" s="313" t="str">
        <f t="shared" ca="1" si="9"/>
        <v/>
      </c>
      <c r="AM239" s="313" t="str">
        <f t="shared" ca="1" si="10"/>
        <v/>
      </c>
      <c r="AN239" s="248"/>
      <c r="AO239" s="46"/>
      <c r="AP239" s="46"/>
      <c r="AQ239" s="248"/>
      <c r="AR239" s="46"/>
      <c r="AS239" s="46"/>
      <c r="AT239" s="248"/>
      <c r="AU239" s="46"/>
      <c r="AV239" s="46"/>
      <c r="AW239" s="248"/>
      <c r="AX239" s="46"/>
      <c r="AY239" s="46"/>
      <c r="AZ239" s="248"/>
      <c r="BA239" s="46"/>
      <c r="BB239" s="46"/>
      <c r="BC239" s="248"/>
      <c r="BD239" s="46"/>
      <c r="BE239" s="46"/>
      <c r="BF239" s="248"/>
      <c r="BG239" s="46"/>
      <c r="BH239" s="46"/>
      <c r="BI239" s="248"/>
      <c r="BJ239" s="46"/>
      <c r="BK239" s="46"/>
      <c r="BL239" s="248"/>
      <c r="BM239" s="46"/>
      <c r="BN239" s="46"/>
      <c r="BO239" s="248"/>
      <c r="BP239" s="46"/>
      <c r="BQ239" s="46"/>
      <c r="BR239" s="248"/>
      <c r="BS239" s="46"/>
      <c r="BT239" s="46"/>
      <c r="BU239" s="248"/>
      <c r="BV239" s="46"/>
      <c r="BW239" s="46"/>
      <c r="BX239" s="248"/>
      <c r="BY239" s="46"/>
      <c r="BZ239" s="46"/>
      <c r="CA239" s="248"/>
      <c r="CB239" s="46"/>
      <c r="CC239" s="46"/>
      <c r="CD239" s="248"/>
      <c r="CE239" s="46"/>
      <c r="CF239" s="46"/>
      <c r="CG239" s="248"/>
      <c r="CH239" s="46"/>
      <c r="CI239" s="46"/>
      <c r="CJ239" s="248"/>
      <c r="CK239" s="46"/>
      <c r="CL239" s="46"/>
      <c r="CM239" s="248"/>
      <c r="CN239" s="46"/>
      <c r="CO239" s="46"/>
      <c r="CP239" s="330"/>
      <c r="CQ239" s="46"/>
      <c r="CR239" s="47"/>
      <c r="CS239" s="156" t="str">
        <f ca="1">IF(MIN(IF(M239="Positive",K239,TODAY()+1),IF(AO239="Positive",AN239,TODAY()+1),IF(AR239="Positive",AQ239,TODAY()+1),IF(AU239="Positive",AT239,TODAY()+1),IF(AX239="Positive",AW239,TODAY()+1),IF(BA239="Positive",AZ239,TODAY()+1),IF(BD239="Positive",BC239,TODAY()+1),IF(BG239="Positive",BF239,TODAY()+1),IF(BJ239="Positive",BI239,TODAY()+1),IF(BM239="Positive",BL239,TODAY()+1),IF(BP239="Positive",BO239,TODAY()+1),IF(BS239="Positive",BR239,TODAY()+1),IF(BV239="Positive",BU239,TODAY()+1),IF(BY239="Positive",BX239,TODAY()+1),IF(CB239="Positive",CA239,TODAY()+1),IF(CE239="Positive",CD239,TODAY()+1),IF(CH239="Positive",CG239,TODAY()+1),IF(CK239="Positive",CJ239,TODAY()+1),IF(CN239="Positive",CM239,TODAY()+1),IF(CR239="Positive",CP239,TODAY()+1))=TODAY()+1,"",MIN(IF(M239="Positive",K239,TODAY()+1),IF(AO239="Positive",AN239,TODAY()+1),IF(AR239="Positive",AQ239,TODAY()+1),IF(AU239="Positive",AT239,TODAY()+1),IF(AX239="Positive",AW239,TODAY()+1),IF(BA239="Positive",AZ239,TODAY()+1),IF(BD239="Positive",BC239,TODAY()+1),IF(BG239="Positive",BF239,TODAY()+1),IF(BJ239="Positive",BI239,TODAY()+1),IF(BM239="Positive",BL239,TODAY()+1),IF(BP239="Positive",BO239,TODAY()+1),IF(BS239="Positive",BR239,TODAY()+1),IF(BV239="Positive",BU239,TODAY()+1),IF(BY239="Positive",BX239,TODAY()+1),IF(CB239="Positive",CA239,TODAY()+1),IF(CE239="Positive",CD239,TODAY()+1),IF(CH239="Positive",CG239,TODAY()+1),IF(CK239="Positive",CJ239,TODAY()+1),IF(CN239="Positive",CM239,TODAY()+1),IF(CR239="Positive",CP239,TODAY()+1)))</f>
        <v/>
      </c>
      <c r="CT239" s="157" t="str">
        <f>IF(OR(M239 = "Positive", AO239 = "Positive", AR239 = "Positive", AU239 = "Positive", AX239 = "Positive", BA239 = "Positive", BD239 = "Positive", BG239 = "Positive", BJ239 = "Positive", BM239 = "Positive", BP239 = "Positive", BS239 = "Positive", BV239 = "Positive", BY239 = "Positive", CB239 = "Positive", CE239 = "Positive", CH239 = "Positive", CK239 = "Positive", CN239 = "Positive", CR239 = "Positive"), "YES", "")</f>
        <v/>
      </c>
    </row>
    <row r="240" spans="1:98" x14ac:dyDescent="0.35">
      <c r="A240" s="163">
        <f t="shared" si="11"/>
        <v>239</v>
      </c>
      <c r="B240" s="144">
        <f>'Facility Information'!$B$9</f>
        <v>0</v>
      </c>
      <c r="C240" s="104"/>
      <c r="D240" s="49"/>
      <c r="E240" s="53"/>
      <c r="F240" s="281"/>
      <c r="G240" s="117"/>
      <c r="H240" s="43"/>
      <c r="I240" s="289"/>
      <c r="J240" s="289"/>
      <c r="K240" s="298"/>
      <c r="L240" s="54"/>
      <c r="M240" s="142"/>
      <c r="N240" s="142"/>
      <c r="O240" s="76"/>
      <c r="P240" s="220"/>
      <c r="Q240" s="52"/>
      <c r="R240" s="82"/>
      <c r="S240" s="83"/>
      <c r="T240" s="53"/>
      <c r="U240" s="55"/>
      <c r="V240" s="56"/>
      <c r="W240" s="46"/>
      <c r="X240" s="46"/>
      <c r="Y240" s="46"/>
      <c r="Z240" s="46"/>
      <c r="AA240" s="46"/>
      <c r="AB240" s="46"/>
      <c r="AC240" s="46"/>
      <c r="AD240" s="46"/>
      <c r="AE240" s="46"/>
      <c r="AF240" s="252"/>
      <c r="AG240" s="252"/>
      <c r="AH240" s="252"/>
      <c r="AI240" s="322"/>
      <c r="AJ240" s="75"/>
      <c r="AK240" s="317" t="str">
        <f ca="1">IF(AND(CT240 = "YES", V240 &lt;&gt; ""), MIN(CS240, V240), CS240)</f>
        <v/>
      </c>
      <c r="AL240" s="313" t="str">
        <f t="shared" ca="1" si="9"/>
        <v/>
      </c>
      <c r="AM240" s="313" t="str">
        <f t="shared" ca="1" si="10"/>
        <v/>
      </c>
      <c r="AN240" s="248"/>
      <c r="AO240" s="46"/>
      <c r="AP240" s="46"/>
      <c r="AQ240" s="248"/>
      <c r="AR240" s="46"/>
      <c r="AS240" s="46"/>
      <c r="AT240" s="248"/>
      <c r="AU240" s="46"/>
      <c r="AV240" s="46"/>
      <c r="AW240" s="248"/>
      <c r="AX240" s="46"/>
      <c r="AY240" s="46"/>
      <c r="AZ240" s="248"/>
      <c r="BA240" s="46"/>
      <c r="BB240" s="46"/>
      <c r="BC240" s="248"/>
      <c r="BD240" s="46"/>
      <c r="BE240" s="46"/>
      <c r="BF240" s="248"/>
      <c r="BG240" s="46"/>
      <c r="BH240" s="46"/>
      <c r="BI240" s="248"/>
      <c r="BJ240" s="46"/>
      <c r="BK240" s="46"/>
      <c r="BL240" s="248"/>
      <c r="BM240" s="46"/>
      <c r="BN240" s="46"/>
      <c r="BO240" s="248"/>
      <c r="BP240" s="46"/>
      <c r="BQ240" s="46"/>
      <c r="BR240" s="248"/>
      <c r="BS240" s="46"/>
      <c r="BT240" s="46"/>
      <c r="BU240" s="248"/>
      <c r="BV240" s="46"/>
      <c r="BW240" s="46"/>
      <c r="BX240" s="248"/>
      <c r="BY240" s="46"/>
      <c r="BZ240" s="46"/>
      <c r="CA240" s="248"/>
      <c r="CB240" s="46"/>
      <c r="CC240" s="46"/>
      <c r="CD240" s="248"/>
      <c r="CE240" s="46"/>
      <c r="CF240" s="46"/>
      <c r="CG240" s="248"/>
      <c r="CH240" s="46"/>
      <c r="CI240" s="46"/>
      <c r="CJ240" s="248"/>
      <c r="CK240" s="46"/>
      <c r="CL240" s="46"/>
      <c r="CM240" s="248"/>
      <c r="CN240" s="46"/>
      <c r="CO240" s="46"/>
      <c r="CP240" s="330"/>
      <c r="CQ240" s="46"/>
      <c r="CR240" s="47"/>
      <c r="CS240" s="156" t="str">
        <f ca="1">IF(MIN(IF(M240="Positive",K240,TODAY()+1),IF(AO240="Positive",AN240,TODAY()+1),IF(AR240="Positive",AQ240,TODAY()+1),IF(AU240="Positive",AT240,TODAY()+1),IF(AX240="Positive",AW240,TODAY()+1),IF(BA240="Positive",AZ240,TODAY()+1),IF(BD240="Positive",BC240,TODAY()+1),IF(BG240="Positive",BF240,TODAY()+1),IF(BJ240="Positive",BI240,TODAY()+1),IF(BM240="Positive",BL240,TODAY()+1),IF(BP240="Positive",BO240,TODAY()+1),IF(BS240="Positive",BR240,TODAY()+1),IF(BV240="Positive",BU240,TODAY()+1),IF(BY240="Positive",BX240,TODAY()+1),IF(CB240="Positive",CA240,TODAY()+1),IF(CE240="Positive",CD240,TODAY()+1),IF(CH240="Positive",CG240,TODAY()+1),IF(CK240="Positive",CJ240,TODAY()+1),IF(CN240="Positive",CM240,TODAY()+1),IF(CR240="Positive",CP240,TODAY()+1))=TODAY()+1,"",MIN(IF(M240="Positive",K240,TODAY()+1),IF(AO240="Positive",AN240,TODAY()+1),IF(AR240="Positive",AQ240,TODAY()+1),IF(AU240="Positive",AT240,TODAY()+1),IF(AX240="Positive",AW240,TODAY()+1),IF(BA240="Positive",AZ240,TODAY()+1),IF(BD240="Positive",BC240,TODAY()+1),IF(BG240="Positive",BF240,TODAY()+1),IF(BJ240="Positive",BI240,TODAY()+1),IF(BM240="Positive",BL240,TODAY()+1),IF(BP240="Positive",BO240,TODAY()+1),IF(BS240="Positive",BR240,TODAY()+1),IF(BV240="Positive",BU240,TODAY()+1),IF(BY240="Positive",BX240,TODAY()+1),IF(CB240="Positive",CA240,TODAY()+1),IF(CE240="Positive",CD240,TODAY()+1),IF(CH240="Positive",CG240,TODAY()+1),IF(CK240="Positive",CJ240,TODAY()+1),IF(CN240="Positive",CM240,TODAY()+1),IF(CR240="Positive",CP240,TODAY()+1)))</f>
        <v/>
      </c>
      <c r="CT240" s="157" t="str">
        <f>IF(OR(M240 = "Positive", AO240 = "Positive", AR240 = "Positive", AU240 = "Positive", AX240 = "Positive", BA240 = "Positive", BD240 = "Positive", BG240 = "Positive", BJ240 = "Positive", BM240 = "Positive", BP240 = "Positive", BS240 = "Positive", BV240 = "Positive", BY240 = "Positive", CB240 = "Positive", CE240 = "Positive", CH240 = "Positive", CK240 = "Positive", CN240 = "Positive", CR240 = "Positive"), "YES", "")</f>
        <v/>
      </c>
    </row>
    <row r="241" spans="1:98" x14ac:dyDescent="0.35">
      <c r="A241" s="163">
        <f t="shared" si="11"/>
        <v>240</v>
      </c>
      <c r="B241" s="144">
        <f>'Facility Information'!$B$9</f>
        <v>0</v>
      </c>
      <c r="C241" s="104"/>
      <c r="D241" s="49"/>
      <c r="E241" s="53"/>
      <c r="F241" s="281"/>
      <c r="G241" s="117"/>
      <c r="H241" s="43"/>
      <c r="I241" s="289"/>
      <c r="J241" s="289"/>
      <c r="K241" s="298"/>
      <c r="L241" s="54"/>
      <c r="M241" s="142"/>
      <c r="N241" s="142"/>
      <c r="O241" s="76"/>
      <c r="P241" s="220"/>
      <c r="Q241" s="52"/>
      <c r="R241" s="82"/>
      <c r="S241" s="83"/>
      <c r="T241" s="53"/>
      <c r="U241" s="55"/>
      <c r="V241" s="56"/>
      <c r="W241" s="46"/>
      <c r="X241" s="46"/>
      <c r="Y241" s="46"/>
      <c r="Z241" s="46"/>
      <c r="AA241" s="46"/>
      <c r="AB241" s="46"/>
      <c r="AC241" s="46"/>
      <c r="AD241" s="46"/>
      <c r="AE241" s="46"/>
      <c r="AF241" s="252"/>
      <c r="AG241" s="252"/>
      <c r="AH241" s="252"/>
      <c r="AI241" s="322"/>
      <c r="AJ241" s="75"/>
      <c r="AK241" s="317" t="str">
        <f ca="1">IF(AND(CT241 = "YES", V241 &lt;&gt; ""), MIN(CS241, V241), CS241)</f>
        <v/>
      </c>
      <c r="AL241" s="313" t="str">
        <f t="shared" ca="1" si="9"/>
        <v/>
      </c>
      <c r="AM241" s="313" t="str">
        <f t="shared" ca="1" si="10"/>
        <v/>
      </c>
      <c r="AN241" s="248"/>
      <c r="AO241" s="46"/>
      <c r="AP241" s="46"/>
      <c r="AQ241" s="248"/>
      <c r="AR241" s="46"/>
      <c r="AS241" s="46"/>
      <c r="AT241" s="248"/>
      <c r="AU241" s="46"/>
      <c r="AV241" s="46"/>
      <c r="AW241" s="248"/>
      <c r="AX241" s="46"/>
      <c r="AY241" s="46"/>
      <c r="AZ241" s="248"/>
      <c r="BA241" s="46"/>
      <c r="BB241" s="46"/>
      <c r="BC241" s="248"/>
      <c r="BD241" s="46"/>
      <c r="BE241" s="46"/>
      <c r="BF241" s="248"/>
      <c r="BG241" s="46"/>
      <c r="BH241" s="46"/>
      <c r="BI241" s="248"/>
      <c r="BJ241" s="46"/>
      <c r="BK241" s="46"/>
      <c r="BL241" s="248"/>
      <c r="BM241" s="46"/>
      <c r="BN241" s="46"/>
      <c r="BO241" s="248"/>
      <c r="BP241" s="46"/>
      <c r="BQ241" s="46"/>
      <c r="BR241" s="248"/>
      <c r="BS241" s="46"/>
      <c r="BT241" s="46"/>
      <c r="BU241" s="248"/>
      <c r="BV241" s="46"/>
      <c r="BW241" s="46"/>
      <c r="BX241" s="248"/>
      <c r="BY241" s="46"/>
      <c r="BZ241" s="46"/>
      <c r="CA241" s="248"/>
      <c r="CB241" s="46"/>
      <c r="CC241" s="46"/>
      <c r="CD241" s="248"/>
      <c r="CE241" s="46"/>
      <c r="CF241" s="46"/>
      <c r="CG241" s="248"/>
      <c r="CH241" s="46"/>
      <c r="CI241" s="46"/>
      <c r="CJ241" s="248"/>
      <c r="CK241" s="46"/>
      <c r="CL241" s="46"/>
      <c r="CM241" s="248"/>
      <c r="CN241" s="46"/>
      <c r="CO241" s="46"/>
      <c r="CP241" s="330"/>
      <c r="CQ241" s="46"/>
      <c r="CR241" s="47"/>
      <c r="CS241" s="156" t="str">
        <f ca="1">IF(MIN(IF(M241="Positive",K241,TODAY()+1),IF(AO241="Positive",AN241,TODAY()+1),IF(AR241="Positive",AQ241,TODAY()+1),IF(AU241="Positive",AT241,TODAY()+1),IF(AX241="Positive",AW241,TODAY()+1),IF(BA241="Positive",AZ241,TODAY()+1),IF(BD241="Positive",BC241,TODAY()+1),IF(BG241="Positive",BF241,TODAY()+1),IF(BJ241="Positive",BI241,TODAY()+1),IF(BM241="Positive",BL241,TODAY()+1),IF(BP241="Positive",BO241,TODAY()+1),IF(BS241="Positive",BR241,TODAY()+1),IF(BV241="Positive",BU241,TODAY()+1),IF(BY241="Positive",BX241,TODAY()+1),IF(CB241="Positive",CA241,TODAY()+1),IF(CE241="Positive",CD241,TODAY()+1),IF(CH241="Positive",CG241,TODAY()+1),IF(CK241="Positive",CJ241,TODAY()+1),IF(CN241="Positive",CM241,TODAY()+1),IF(CR241="Positive",CP241,TODAY()+1))=TODAY()+1,"",MIN(IF(M241="Positive",K241,TODAY()+1),IF(AO241="Positive",AN241,TODAY()+1),IF(AR241="Positive",AQ241,TODAY()+1),IF(AU241="Positive",AT241,TODAY()+1),IF(AX241="Positive",AW241,TODAY()+1),IF(BA241="Positive",AZ241,TODAY()+1),IF(BD241="Positive",BC241,TODAY()+1),IF(BG241="Positive",BF241,TODAY()+1),IF(BJ241="Positive",BI241,TODAY()+1),IF(BM241="Positive",BL241,TODAY()+1),IF(BP241="Positive",BO241,TODAY()+1),IF(BS241="Positive",BR241,TODAY()+1),IF(BV241="Positive",BU241,TODAY()+1),IF(BY241="Positive",BX241,TODAY()+1),IF(CB241="Positive",CA241,TODAY()+1),IF(CE241="Positive",CD241,TODAY()+1),IF(CH241="Positive",CG241,TODAY()+1),IF(CK241="Positive",CJ241,TODAY()+1),IF(CN241="Positive",CM241,TODAY()+1),IF(CR241="Positive",CP241,TODAY()+1)))</f>
        <v/>
      </c>
      <c r="CT241" s="157" t="str">
        <f>IF(OR(M241 = "Positive", AO241 = "Positive", AR241 = "Positive", AU241 = "Positive", AX241 = "Positive", BA241 = "Positive", BD241 = "Positive", BG241 = "Positive", BJ241 = "Positive", BM241 = "Positive", BP241 = "Positive", BS241 = "Positive", BV241 = "Positive", BY241 = "Positive", CB241 = "Positive", CE241 = "Positive", CH241 = "Positive", CK241 = "Positive", CN241 = "Positive", CR241 = "Positive"), "YES", "")</f>
        <v/>
      </c>
    </row>
    <row r="242" spans="1:98" x14ac:dyDescent="0.35">
      <c r="A242" s="163">
        <f t="shared" si="11"/>
        <v>241</v>
      </c>
      <c r="B242" s="144">
        <f>'Facility Information'!$B$9</f>
        <v>0</v>
      </c>
      <c r="C242" s="104"/>
      <c r="D242" s="49"/>
      <c r="E242" s="53"/>
      <c r="F242" s="281"/>
      <c r="G242" s="117"/>
      <c r="H242" s="43"/>
      <c r="I242" s="289"/>
      <c r="J242" s="289"/>
      <c r="K242" s="298"/>
      <c r="L242" s="54"/>
      <c r="M242" s="142"/>
      <c r="N242" s="142"/>
      <c r="O242" s="76"/>
      <c r="P242" s="220"/>
      <c r="Q242" s="52"/>
      <c r="R242" s="82"/>
      <c r="S242" s="83"/>
      <c r="T242" s="53"/>
      <c r="U242" s="55"/>
      <c r="V242" s="56"/>
      <c r="W242" s="46"/>
      <c r="X242" s="46"/>
      <c r="Y242" s="46"/>
      <c r="Z242" s="46"/>
      <c r="AA242" s="46"/>
      <c r="AB242" s="46"/>
      <c r="AC242" s="46"/>
      <c r="AD242" s="46"/>
      <c r="AE242" s="46"/>
      <c r="AF242" s="252"/>
      <c r="AG242" s="252"/>
      <c r="AH242" s="252"/>
      <c r="AI242" s="322"/>
      <c r="AJ242" s="75"/>
      <c r="AK242" s="317" t="str">
        <f ca="1">IF(AND(CT242 = "YES", V242 &lt;&gt; ""), MIN(CS242, V242), CS242)</f>
        <v/>
      </c>
      <c r="AL242" s="313" t="str">
        <f t="shared" ca="1" si="9"/>
        <v/>
      </c>
      <c r="AM242" s="313" t="str">
        <f t="shared" ca="1" si="10"/>
        <v/>
      </c>
      <c r="AN242" s="248"/>
      <c r="AO242" s="46"/>
      <c r="AP242" s="46"/>
      <c r="AQ242" s="248"/>
      <c r="AR242" s="46"/>
      <c r="AS242" s="46"/>
      <c r="AT242" s="248"/>
      <c r="AU242" s="46"/>
      <c r="AV242" s="46"/>
      <c r="AW242" s="248"/>
      <c r="AX242" s="46"/>
      <c r="AY242" s="46"/>
      <c r="AZ242" s="248"/>
      <c r="BA242" s="46"/>
      <c r="BB242" s="46"/>
      <c r="BC242" s="248"/>
      <c r="BD242" s="46"/>
      <c r="BE242" s="46"/>
      <c r="BF242" s="248"/>
      <c r="BG242" s="46"/>
      <c r="BH242" s="46"/>
      <c r="BI242" s="248"/>
      <c r="BJ242" s="46"/>
      <c r="BK242" s="46"/>
      <c r="BL242" s="248"/>
      <c r="BM242" s="46"/>
      <c r="BN242" s="46"/>
      <c r="BO242" s="248"/>
      <c r="BP242" s="46"/>
      <c r="BQ242" s="46"/>
      <c r="BR242" s="248"/>
      <c r="BS242" s="46"/>
      <c r="BT242" s="46"/>
      <c r="BU242" s="248"/>
      <c r="BV242" s="46"/>
      <c r="BW242" s="46"/>
      <c r="BX242" s="248"/>
      <c r="BY242" s="46"/>
      <c r="BZ242" s="46"/>
      <c r="CA242" s="248"/>
      <c r="CB242" s="46"/>
      <c r="CC242" s="46"/>
      <c r="CD242" s="248"/>
      <c r="CE242" s="46"/>
      <c r="CF242" s="46"/>
      <c r="CG242" s="248"/>
      <c r="CH242" s="46"/>
      <c r="CI242" s="46"/>
      <c r="CJ242" s="248"/>
      <c r="CK242" s="46"/>
      <c r="CL242" s="46"/>
      <c r="CM242" s="248"/>
      <c r="CN242" s="46"/>
      <c r="CO242" s="46"/>
      <c r="CP242" s="330"/>
      <c r="CQ242" s="46"/>
      <c r="CR242" s="47"/>
      <c r="CS242" s="156" t="str">
        <f ca="1">IF(MIN(IF(M242="Positive",K242,TODAY()+1),IF(AO242="Positive",AN242,TODAY()+1),IF(AR242="Positive",AQ242,TODAY()+1),IF(AU242="Positive",AT242,TODAY()+1),IF(AX242="Positive",AW242,TODAY()+1),IF(BA242="Positive",AZ242,TODAY()+1),IF(BD242="Positive",BC242,TODAY()+1),IF(BG242="Positive",BF242,TODAY()+1),IF(BJ242="Positive",BI242,TODAY()+1),IF(BM242="Positive",BL242,TODAY()+1),IF(BP242="Positive",BO242,TODAY()+1),IF(BS242="Positive",BR242,TODAY()+1),IF(BV242="Positive",BU242,TODAY()+1),IF(BY242="Positive",BX242,TODAY()+1),IF(CB242="Positive",CA242,TODAY()+1),IF(CE242="Positive",CD242,TODAY()+1),IF(CH242="Positive",CG242,TODAY()+1),IF(CK242="Positive",CJ242,TODAY()+1),IF(CN242="Positive",CM242,TODAY()+1),IF(CR242="Positive",CP242,TODAY()+1))=TODAY()+1,"",MIN(IF(M242="Positive",K242,TODAY()+1),IF(AO242="Positive",AN242,TODAY()+1),IF(AR242="Positive",AQ242,TODAY()+1),IF(AU242="Positive",AT242,TODAY()+1),IF(AX242="Positive",AW242,TODAY()+1),IF(BA242="Positive",AZ242,TODAY()+1),IF(BD242="Positive",BC242,TODAY()+1),IF(BG242="Positive",BF242,TODAY()+1),IF(BJ242="Positive",BI242,TODAY()+1),IF(BM242="Positive",BL242,TODAY()+1),IF(BP242="Positive",BO242,TODAY()+1),IF(BS242="Positive",BR242,TODAY()+1),IF(BV242="Positive",BU242,TODAY()+1),IF(BY242="Positive",BX242,TODAY()+1),IF(CB242="Positive",CA242,TODAY()+1),IF(CE242="Positive",CD242,TODAY()+1),IF(CH242="Positive",CG242,TODAY()+1),IF(CK242="Positive",CJ242,TODAY()+1),IF(CN242="Positive",CM242,TODAY()+1),IF(CR242="Positive",CP242,TODAY()+1)))</f>
        <v/>
      </c>
      <c r="CT242" s="157" t="str">
        <f>IF(OR(M242 = "Positive", AO242 = "Positive", AR242 = "Positive", AU242 = "Positive", AX242 = "Positive", BA242 = "Positive", BD242 = "Positive", BG242 = "Positive", BJ242 = "Positive", BM242 = "Positive", BP242 = "Positive", BS242 = "Positive", BV242 = "Positive", BY242 = "Positive", CB242 = "Positive", CE242 = "Positive", CH242 = "Positive", CK242 = "Positive", CN242 = "Positive", CR242 = "Positive"), "YES", "")</f>
        <v/>
      </c>
    </row>
    <row r="243" spans="1:98" x14ac:dyDescent="0.35">
      <c r="A243" s="163">
        <f t="shared" si="11"/>
        <v>242</v>
      </c>
      <c r="B243" s="144">
        <f>'Facility Information'!$B$9</f>
        <v>0</v>
      </c>
      <c r="C243" s="104"/>
      <c r="D243" s="49"/>
      <c r="E243" s="53"/>
      <c r="F243" s="281"/>
      <c r="G243" s="117"/>
      <c r="H243" s="43"/>
      <c r="I243" s="289"/>
      <c r="J243" s="289"/>
      <c r="K243" s="298"/>
      <c r="L243" s="54"/>
      <c r="M243" s="142"/>
      <c r="N243" s="142"/>
      <c r="O243" s="76"/>
      <c r="P243" s="220"/>
      <c r="Q243" s="52"/>
      <c r="R243" s="82"/>
      <c r="S243" s="83"/>
      <c r="T243" s="53"/>
      <c r="U243" s="55"/>
      <c r="V243" s="56"/>
      <c r="W243" s="46"/>
      <c r="X243" s="46"/>
      <c r="Y243" s="46"/>
      <c r="Z243" s="46"/>
      <c r="AA243" s="46"/>
      <c r="AB243" s="46"/>
      <c r="AC243" s="46"/>
      <c r="AD243" s="46"/>
      <c r="AE243" s="46"/>
      <c r="AF243" s="252"/>
      <c r="AG243" s="252"/>
      <c r="AH243" s="252"/>
      <c r="AI243" s="322"/>
      <c r="AJ243" s="75"/>
      <c r="AK243" s="317" t="str">
        <f ca="1">IF(AND(CT243 = "YES", V243 &lt;&gt; ""), MIN(CS243, V243), CS243)</f>
        <v/>
      </c>
      <c r="AL243" s="313" t="str">
        <f t="shared" ca="1" si="9"/>
        <v/>
      </c>
      <c r="AM243" s="313" t="str">
        <f t="shared" ca="1" si="10"/>
        <v/>
      </c>
      <c r="AN243" s="248"/>
      <c r="AO243" s="46"/>
      <c r="AP243" s="46"/>
      <c r="AQ243" s="248"/>
      <c r="AR243" s="46"/>
      <c r="AS243" s="46"/>
      <c r="AT243" s="248"/>
      <c r="AU243" s="46"/>
      <c r="AV243" s="46"/>
      <c r="AW243" s="248"/>
      <c r="AX243" s="46"/>
      <c r="AY243" s="46"/>
      <c r="AZ243" s="248"/>
      <c r="BA243" s="46"/>
      <c r="BB243" s="46"/>
      <c r="BC243" s="248"/>
      <c r="BD243" s="46"/>
      <c r="BE243" s="46"/>
      <c r="BF243" s="248"/>
      <c r="BG243" s="46"/>
      <c r="BH243" s="46"/>
      <c r="BI243" s="248"/>
      <c r="BJ243" s="46"/>
      <c r="BK243" s="46"/>
      <c r="BL243" s="248"/>
      <c r="BM243" s="46"/>
      <c r="BN243" s="46"/>
      <c r="BO243" s="248"/>
      <c r="BP243" s="46"/>
      <c r="BQ243" s="46"/>
      <c r="BR243" s="248"/>
      <c r="BS243" s="46"/>
      <c r="BT243" s="46"/>
      <c r="BU243" s="248"/>
      <c r="BV243" s="46"/>
      <c r="BW243" s="46"/>
      <c r="BX243" s="248"/>
      <c r="BY243" s="46"/>
      <c r="BZ243" s="46"/>
      <c r="CA243" s="248"/>
      <c r="CB243" s="46"/>
      <c r="CC243" s="46"/>
      <c r="CD243" s="248"/>
      <c r="CE243" s="46"/>
      <c r="CF243" s="46"/>
      <c r="CG243" s="248"/>
      <c r="CH243" s="46"/>
      <c r="CI243" s="46"/>
      <c r="CJ243" s="248"/>
      <c r="CK243" s="46"/>
      <c r="CL243" s="46"/>
      <c r="CM243" s="248"/>
      <c r="CN243" s="46"/>
      <c r="CO243" s="46"/>
      <c r="CP243" s="330"/>
      <c r="CQ243" s="46"/>
      <c r="CR243" s="47"/>
      <c r="CS243" s="156" t="str">
        <f ca="1">IF(MIN(IF(M243="Positive",K243,TODAY()+1),IF(AO243="Positive",AN243,TODAY()+1),IF(AR243="Positive",AQ243,TODAY()+1),IF(AU243="Positive",AT243,TODAY()+1),IF(AX243="Positive",AW243,TODAY()+1),IF(BA243="Positive",AZ243,TODAY()+1),IF(BD243="Positive",BC243,TODAY()+1),IF(BG243="Positive",BF243,TODAY()+1),IF(BJ243="Positive",BI243,TODAY()+1),IF(BM243="Positive",BL243,TODAY()+1),IF(BP243="Positive",BO243,TODAY()+1),IF(BS243="Positive",BR243,TODAY()+1),IF(BV243="Positive",BU243,TODAY()+1),IF(BY243="Positive",BX243,TODAY()+1),IF(CB243="Positive",CA243,TODAY()+1),IF(CE243="Positive",CD243,TODAY()+1),IF(CH243="Positive",CG243,TODAY()+1),IF(CK243="Positive",CJ243,TODAY()+1),IF(CN243="Positive",CM243,TODAY()+1),IF(CR243="Positive",CP243,TODAY()+1))=TODAY()+1,"",MIN(IF(M243="Positive",K243,TODAY()+1),IF(AO243="Positive",AN243,TODAY()+1),IF(AR243="Positive",AQ243,TODAY()+1),IF(AU243="Positive",AT243,TODAY()+1),IF(AX243="Positive",AW243,TODAY()+1),IF(BA243="Positive",AZ243,TODAY()+1),IF(BD243="Positive",BC243,TODAY()+1),IF(BG243="Positive",BF243,TODAY()+1),IF(BJ243="Positive",BI243,TODAY()+1),IF(BM243="Positive",BL243,TODAY()+1),IF(BP243="Positive",BO243,TODAY()+1),IF(BS243="Positive",BR243,TODAY()+1),IF(BV243="Positive",BU243,TODAY()+1),IF(BY243="Positive",BX243,TODAY()+1),IF(CB243="Positive",CA243,TODAY()+1),IF(CE243="Positive",CD243,TODAY()+1),IF(CH243="Positive",CG243,TODAY()+1),IF(CK243="Positive",CJ243,TODAY()+1),IF(CN243="Positive",CM243,TODAY()+1),IF(CR243="Positive",CP243,TODAY()+1)))</f>
        <v/>
      </c>
      <c r="CT243" s="157" t="str">
        <f>IF(OR(M243 = "Positive", AO243 = "Positive", AR243 = "Positive", AU243 = "Positive", AX243 = "Positive", BA243 = "Positive", BD243 = "Positive", BG243 = "Positive", BJ243 = "Positive", BM243 = "Positive", BP243 = "Positive", BS243 = "Positive", BV243 = "Positive", BY243 = "Positive", CB243 = "Positive", CE243 = "Positive", CH243 = "Positive", CK243 = "Positive", CN243 = "Positive", CR243 = "Positive"), "YES", "")</f>
        <v/>
      </c>
    </row>
    <row r="244" spans="1:98" x14ac:dyDescent="0.35">
      <c r="A244" s="163">
        <f t="shared" si="11"/>
        <v>243</v>
      </c>
      <c r="B244" s="144">
        <f>'Facility Information'!$B$9</f>
        <v>0</v>
      </c>
      <c r="C244" s="104"/>
      <c r="D244" s="49"/>
      <c r="E244" s="53"/>
      <c r="F244" s="281"/>
      <c r="G244" s="117"/>
      <c r="H244" s="43"/>
      <c r="I244" s="289"/>
      <c r="J244" s="289"/>
      <c r="K244" s="298"/>
      <c r="L244" s="54"/>
      <c r="M244" s="142"/>
      <c r="N244" s="142"/>
      <c r="O244" s="76"/>
      <c r="P244" s="220"/>
      <c r="Q244" s="52"/>
      <c r="R244" s="82"/>
      <c r="S244" s="83"/>
      <c r="T244" s="53"/>
      <c r="U244" s="55"/>
      <c r="V244" s="56"/>
      <c r="W244" s="46"/>
      <c r="X244" s="46"/>
      <c r="Y244" s="46"/>
      <c r="Z244" s="46"/>
      <c r="AA244" s="46"/>
      <c r="AB244" s="46"/>
      <c r="AC244" s="46"/>
      <c r="AD244" s="46"/>
      <c r="AE244" s="46"/>
      <c r="AF244" s="252"/>
      <c r="AG244" s="252"/>
      <c r="AH244" s="252"/>
      <c r="AI244" s="322"/>
      <c r="AJ244" s="75"/>
      <c r="AK244" s="317" t="str">
        <f ca="1">IF(AND(CT244 = "YES", V244 &lt;&gt; ""), MIN(CS244, V244), CS244)</f>
        <v/>
      </c>
      <c r="AL244" s="313" t="str">
        <f t="shared" ca="1" si="9"/>
        <v/>
      </c>
      <c r="AM244" s="313" t="str">
        <f t="shared" ca="1" si="10"/>
        <v/>
      </c>
      <c r="AN244" s="248"/>
      <c r="AO244" s="46"/>
      <c r="AP244" s="46"/>
      <c r="AQ244" s="248"/>
      <c r="AR244" s="46"/>
      <c r="AS244" s="46"/>
      <c r="AT244" s="248"/>
      <c r="AU244" s="46"/>
      <c r="AV244" s="46"/>
      <c r="AW244" s="248"/>
      <c r="AX244" s="46"/>
      <c r="AY244" s="46"/>
      <c r="AZ244" s="248"/>
      <c r="BA244" s="46"/>
      <c r="BB244" s="46"/>
      <c r="BC244" s="248"/>
      <c r="BD244" s="46"/>
      <c r="BE244" s="46"/>
      <c r="BF244" s="248"/>
      <c r="BG244" s="46"/>
      <c r="BH244" s="46"/>
      <c r="BI244" s="248"/>
      <c r="BJ244" s="46"/>
      <c r="BK244" s="46"/>
      <c r="BL244" s="248"/>
      <c r="BM244" s="46"/>
      <c r="BN244" s="46"/>
      <c r="BO244" s="248"/>
      <c r="BP244" s="46"/>
      <c r="BQ244" s="46"/>
      <c r="BR244" s="248"/>
      <c r="BS244" s="46"/>
      <c r="BT244" s="46"/>
      <c r="BU244" s="248"/>
      <c r="BV244" s="46"/>
      <c r="BW244" s="46"/>
      <c r="BX244" s="248"/>
      <c r="BY244" s="46"/>
      <c r="BZ244" s="46"/>
      <c r="CA244" s="248"/>
      <c r="CB244" s="46"/>
      <c r="CC244" s="46"/>
      <c r="CD244" s="248"/>
      <c r="CE244" s="46"/>
      <c r="CF244" s="46"/>
      <c r="CG244" s="248"/>
      <c r="CH244" s="46"/>
      <c r="CI244" s="46"/>
      <c r="CJ244" s="248"/>
      <c r="CK244" s="46"/>
      <c r="CL244" s="46"/>
      <c r="CM244" s="248"/>
      <c r="CN244" s="46"/>
      <c r="CO244" s="46"/>
      <c r="CP244" s="330"/>
      <c r="CQ244" s="46"/>
      <c r="CR244" s="47"/>
      <c r="CS244" s="156" t="str">
        <f ca="1">IF(MIN(IF(M244="Positive",K244,TODAY()+1),IF(AO244="Positive",AN244,TODAY()+1),IF(AR244="Positive",AQ244,TODAY()+1),IF(AU244="Positive",AT244,TODAY()+1),IF(AX244="Positive",AW244,TODAY()+1),IF(BA244="Positive",AZ244,TODAY()+1),IF(BD244="Positive",BC244,TODAY()+1),IF(BG244="Positive",BF244,TODAY()+1),IF(BJ244="Positive",BI244,TODAY()+1),IF(BM244="Positive",BL244,TODAY()+1),IF(BP244="Positive",BO244,TODAY()+1),IF(BS244="Positive",BR244,TODAY()+1),IF(BV244="Positive",BU244,TODAY()+1),IF(BY244="Positive",BX244,TODAY()+1),IF(CB244="Positive",CA244,TODAY()+1),IF(CE244="Positive",CD244,TODAY()+1),IF(CH244="Positive",CG244,TODAY()+1),IF(CK244="Positive",CJ244,TODAY()+1),IF(CN244="Positive",CM244,TODAY()+1),IF(CR244="Positive",CP244,TODAY()+1))=TODAY()+1,"",MIN(IF(M244="Positive",K244,TODAY()+1),IF(AO244="Positive",AN244,TODAY()+1),IF(AR244="Positive",AQ244,TODAY()+1),IF(AU244="Positive",AT244,TODAY()+1),IF(AX244="Positive",AW244,TODAY()+1),IF(BA244="Positive",AZ244,TODAY()+1),IF(BD244="Positive",BC244,TODAY()+1),IF(BG244="Positive",BF244,TODAY()+1),IF(BJ244="Positive",BI244,TODAY()+1),IF(BM244="Positive",BL244,TODAY()+1),IF(BP244="Positive",BO244,TODAY()+1),IF(BS244="Positive",BR244,TODAY()+1),IF(BV244="Positive",BU244,TODAY()+1),IF(BY244="Positive",BX244,TODAY()+1),IF(CB244="Positive",CA244,TODAY()+1),IF(CE244="Positive",CD244,TODAY()+1),IF(CH244="Positive",CG244,TODAY()+1),IF(CK244="Positive",CJ244,TODAY()+1),IF(CN244="Positive",CM244,TODAY()+1),IF(CR244="Positive",CP244,TODAY()+1)))</f>
        <v/>
      </c>
      <c r="CT244" s="157" t="str">
        <f>IF(OR(M244 = "Positive", AO244 = "Positive", AR244 = "Positive", AU244 = "Positive", AX244 = "Positive", BA244 = "Positive", BD244 = "Positive", BG244 = "Positive", BJ244 = "Positive", BM244 = "Positive", BP244 = "Positive", BS244 = "Positive", BV244 = "Positive", BY244 = "Positive", CB244 = "Positive", CE244 = "Positive", CH244 = "Positive", CK244 = "Positive", CN244 = "Positive", CR244 = "Positive"), "YES", "")</f>
        <v/>
      </c>
    </row>
    <row r="245" spans="1:98" x14ac:dyDescent="0.35">
      <c r="A245" s="163">
        <f t="shared" si="11"/>
        <v>244</v>
      </c>
      <c r="B245" s="144">
        <f>'Facility Information'!$B$9</f>
        <v>0</v>
      </c>
      <c r="C245" s="104"/>
      <c r="D245" s="49"/>
      <c r="E245" s="53"/>
      <c r="F245" s="281"/>
      <c r="G245" s="117"/>
      <c r="H245" s="43"/>
      <c r="I245" s="289"/>
      <c r="J245" s="289"/>
      <c r="K245" s="298"/>
      <c r="L245" s="54"/>
      <c r="M245" s="142"/>
      <c r="N245" s="142"/>
      <c r="O245" s="76"/>
      <c r="P245" s="220"/>
      <c r="Q245" s="52"/>
      <c r="R245" s="82"/>
      <c r="S245" s="83"/>
      <c r="T245" s="53"/>
      <c r="U245" s="55"/>
      <c r="V245" s="56"/>
      <c r="W245" s="46"/>
      <c r="X245" s="46"/>
      <c r="Y245" s="46"/>
      <c r="Z245" s="46"/>
      <c r="AA245" s="46"/>
      <c r="AB245" s="46"/>
      <c r="AC245" s="46"/>
      <c r="AD245" s="46"/>
      <c r="AE245" s="46"/>
      <c r="AF245" s="252"/>
      <c r="AG245" s="252"/>
      <c r="AH245" s="252"/>
      <c r="AI245" s="322"/>
      <c r="AJ245" s="75"/>
      <c r="AK245" s="317" t="str">
        <f ca="1">IF(AND(CT245 = "YES", V245 &lt;&gt; ""), MIN(CS245, V245), CS245)</f>
        <v/>
      </c>
      <c r="AL245" s="313" t="str">
        <f t="shared" ca="1" si="9"/>
        <v/>
      </c>
      <c r="AM245" s="313" t="str">
        <f t="shared" ca="1" si="10"/>
        <v/>
      </c>
      <c r="AN245" s="248"/>
      <c r="AO245" s="46"/>
      <c r="AP245" s="46"/>
      <c r="AQ245" s="248"/>
      <c r="AR245" s="46"/>
      <c r="AS245" s="46"/>
      <c r="AT245" s="248"/>
      <c r="AU245" s="46"/>
      <c r="AV245" s="46"/>
      <c r="AW245" s="248"/>
      <c r="AX245" s="46"/>
      <c r="AY245" s="46"/>
      <c r="AZ245" s="248"/>
      <c r="BA245" s="46"/>
      <c r="BB245" s="46"/>
      <c r="BC245" s="248"/>
      <c r="BD245" s="46"/>
      <c r="BE245" s="46"/>
      <c r="BF245" s="248"/>
      <c r="BG245" s="46"/>
      <c r="BH245" s="46"/>
      <c r="BI245" s="248"/>
      <c r="BJ245" s="46"/>
      <c r="BK245" s="46"/>
      <c r="BL245" s="248"/>
      <c r="BM245" s="46"/>
      <c r="BN245" s="46"/>
      <c r="BO245" s="248"/>
      <c r="BP245" s="46"/>
      <c r="BQ245" s="46"/>
      <c r="BR245" s="248"/>
      <c r="BS245" s="46"/>
      <c r="BT245" s="46"/>
      <c r="BU245" s="248"/>
      <c r="BV245" s="46"/>
      <c r="BW245" s="46"/>
      <c r="BX245" s="248"/>
      <c r="BY245" s="46"/>
      <c r="BZ245" s="46"/>
      <c r="CA245" s="248"/>
      <c r="CB245" s="46"/>
      <c r="CC245" s="46"/>
      <c r="CD245" s="248"/>
      <c r="CE245" s="46"/>
      <c r="CF245" s="46"/>
      <c r="CG245" s="248"/>
      <c r="CH245" s="46"/>
      <c r="CI245" s="46"/>
      <c r="CJ245" s="248"/>
      <c r="CK245" s="46"/>
      <c r="CL245" s="46"/>
      <c r="CM245" s="248"/>
      <c r="CN245" s="46"/>
      <c r="CO245" s="46"/>
      <c r="CP245" s="330"/>
      <c r="CQ245" s="46"/>
      <c r="CR245" s="47"/>
      <c r="CS245" s="156" t="str">
        <f ca="1">IF(MIN(IF(M245="Positive",K245,TODAY()+1),IF(AO245="Positive",AN245,TODAY()+1),IF(AR245="Positive",AQ245,TODAY()+1),IF(AU245="Positive",AT245,TODAY()+1),IF(AX245="Positive",AW245,TODAY()+1),IF(BA245="Positive",AZ245,TODAY()+1),IF(BD245="Positive",BC245,TODAY()+1),IF(BG245="Positive",BF245,TODAY()+1),IF(BJ245="Positive",BI245,TODAY()+1),IF(BM245="Positive",BL245,TODAY()+1),IF(BP245="Positive",BO245,TODAY()+1),IF(BS245="Positive",BR245,TODAY()+1),IF(BV245="Positive",BU245,TODAY()+1),IF(BY245="Positive",BX245,TODAY()+1),IF(CB245="Positive",CA245,TODAY()+1),IF(CE245="Positive",CD245,TODAY()+1),IF(CH245="Positive",CG245,TODAY()+1),IF(CK245="Positive",CJ245,TODAY()+1),IF(CN245="Positive",CM245,TODAY()+1),IF(CR245="Positive",CP245,TODAY()+1))=TODAY()+1,"",MIN(IF(M245="Positive",K245,TODAY()+1),IF(AO245="Positive",AN245,TODAY()+1),IF(AR245="Positive",AQ245,TODAY()+1),IF(AU245="Positive",AT245,TODAY()+1),IF(AX245="Positive",AW245,TODAY()+1),IF(BA245="Positive",AZ245,TODAY()+1),IF(BD245="Positive",BC245,TODAY()+1),IF(BG245="Positive",BF245,TODAY()+1),IF(BJ245="Positive",BI245,TODAY()+1),IF(BM245="Positive",BL245,TODAY()+1),IF(BP245="Positive",BO245,TODAY()+1),IF(BS245="Positive",BR245,TODAY()+1),IF(BV245="Positive",BU245,TODAY()+1),IF(BY245="Positive",BX245,TODAY()+1),IF(CB245="Positive",CA245,TODAY()+1),IF(CE245="Positive",CD245,TODAY()+1),IF(CH245="Positive",CG245,TODAY()+1),IF(CK245="Positive",CJ245,TODAY()+1),IF(CN245="Positive",CM245,TODAY()+1),IF(CR245="Positive",CP245,TODAY()+1)))</f>
        <v/>
      </c>
      <c r="CT245" s="157" t="str">
        <f>IF(OR(M245 = "Positive", AO245 = "Positive", AR245 = "Positive", AU245 = "Positive", AX245 = "Positive", BA245 = "Positive", BD245 = "Positive", BG245 = "Positive", BJ245 = "Positive", BM245 = "Positive", BP245 = "Positive", BS245 = "Positive", BV245 = "Positive", BY245 = "Positive", CB245 = "Positive", CE245 = "Positive", CH245 = "Positive", CK245 = "Positive", CN245 = "Positive", CR245 = "Positive"), "YES", "")</f>
        <v/>
      </c>
    </row>
    <row r="246" spans="1:98" x14ac:dyDescent="0.35">
      <c r="A246" s="163">
        <f t="shared" si="11"/>
        <v>245</v>
      </c>
      <c r="B246" s="144">
        <f>'Facility Information'!$B$9</f>
        <v>0</v>
      </c>
      <c r="C246" s="104"/>
      <c r="D246" s="49"/>
      <c r="E246" s="53"/>
      <c r="F246" s="281"/>
      <c r="G246" s="117"/>
      <c r="H246" s="43"/>
      <c r="I246" s="289"/>
      <c r="J246" s="289"/>
      <c r="K246" s="298"/>
      <c r="L246" s="54"/>
      <c r="M246" s="142"/>
      <c r="N246" s="142"/>
      <c r="O246" s="76"/>
      <c r="P246" s="220"/>
      <c r="Q246" s="52"/>
      <c r="R246" s="82"/>
      <c r="S246" s="83"/>
      <c r="T246" s="53"/>
      <c r="U246" s="55"/>
      <c r="V246" s="56"/>
      <c r="W246" s="46"/>
      <c r="X246" s="46"/>
      <c r="Y246" s="46"/>
      <c r="Z246" s="46"/>
      <c r="AA246" s="46"/>
      <c r="AB246" s="46"/>
      <c r="AC246" s="46"/>
      <c r="AD246" s="46"/>
      <c r="AE246" s="46"/>
      <c r="AF246" s="252"/>
      <c r="AG246" s="252"/>
      <c r="AH246" s="252"/>
      <c r="AI246" s="322"/>
      <c r="AJ246" s="75"/>
      <c r="AK246" s="317" t="str">
        <f ca="1">IF(AND(CT246 = "YES", V246 &lt;&gt; ""), MIN(CS246, V246), CS246)</f>
        <v/>
      </c>
      <c r="AL246" s="313" t="str">
        <f t="shared" ca="1" si="9"/>
        <v/>
      </c>
      <c r="AM246" s="313" t="str">
        <f t="shared" ca="1" si="10"/>
        <v/>
      </c>
      <c r="AN246" s="248"/>
      <c r="AO246" s="46"/>
      <c r="AP246" s="46"/>
      <c r="AQ246" s="248"/>
      <c r="AR246" s="46"/>
      <c r="AS246" s="46"/>
      <c r="AT246" s="248"/>
      <c r="AU246" s="46"/>
      <c r="AV246" s="46"/>
      <c r="AW246" s="248"/>
      <c r="AX246" s="46"/>
      <c r="AY246" s="46"/>
      <c r="AZ246" s="248"/>
      <c r="BA246" s="46"/>
      <c r="BB246" s="46"/>
      <c r="BC246" s="248"/>
      <c r="BD246" s="46"/>
      <c r="BE246" s="46"/>
      <c r="BF246" s="248"/>
      <c r="BG246" s="46"/>
      <c r="BH246" s="46"/>
      <c r="BI246" s="248"/>
      <c r="BJ246" s="46"/>
      <c r="BK246" s="46"/>
      <c r="BL246" s="248"/>
      <c r="BM246" s="46"/>
      <c r="BN246" s="46"/>
      <c r="BO246" s="248"/>
      <c r="BP246" s="46"/>
      <c r="BQ246" s="46"/>
      <c r="BR246" s="248"/>
      <c r="BS246" s="46"/>
      <c r="BT246" s="46"/>
      <c r="BU246" s="248"/>
      <c r="BV246" s="46"/>
      <c r="BW246" s="46"/>
      <c r="BX246" s="248"/>
      <c r="BY246" s="46"/>
      <c r="BZ246" s="46"/>
      <c r="CA246" s="248"/>
      <c r="CB246" s="46"/>
      <c r="CC246" s="46"/>
      <c r="CD246" s="248"/>
      <c r="CE246" s="46"/>
      <c r="CF246" s="46"/>
      <c r="CG246" s="248"/>
      <c r="CH246" s="46"/>
      <c r="CI246" s="46"/>
      <c r="CJ246" s="248"/>
      <c r="CK246" s="46"/>
      <c r="CL246" s="46"/>
      <c r="CM246" s="248"/>
      <c r="CN246" s="46"/>
      <c r="CO246" s="46"/>
      <c r="CP246" s="330"/>
      <c r="CQ246" s="46"/>
      <c r="CR246" s="47"/>
      <c r="CS246" s="156" t="str">
        <f ca="1">IF(MIN(IF(M246="Positive",K246,TODAY()+1),IF(AO246="Positive",AN246,TODAY()+1),IF(AR246="Positive",AQ246,TODAY()+1),IF(AU246="Positive",AT246,TODAY()+1),IF(AX246="Positive",AW246,TODAY()+1),IF(BA246="Positive",AZ246,TODAY()+1),IF(BD246="Positive",BC246,TODAY()+1),IF(BG246="Positive",BF246,TODAY()+1),IF(BJ246="Positive",BI246,TODAY()+1),IF(BM246="Positive",BL246,TODAY()+1),IF(BP246="Positive",BO246,TODAY()+1),IF(BS246="Positive",BR246,TODAY()+1),IF(BV246="Positive",BU246,TODAY()+1),IF(BY246="Positive",BX246,TODAY()+1),IF(CB246="Positive",CA246,TODAY()+1),IF(CE246="Positive",CD246,TODAY()+1),IF(CH246="Positive",CG246,TODAY()+1),IF(CK246="Positive",CJ246,TODAY()+1),IF(CN246="Positive",CM246,TODAY()+1),IF(CR246="Positive",CP246,TODAY()+1))=TODAY()+1,"",MIN(IF(M246="Positive",K246,TODAY()+1),IF(AO246="Positive",AN246,TODAY()+1),IF(AR246="Positive",AQ246,TODAY()+1),IF(AU246="Positive",AT246,TODAY()+1),IF(AX246="Positive",AW246,TODAY()+1),IF(BA246="Positive",AZ246,TODAY()+1),IF(BD246="Positive",BC246,TODAY()+1),IF(BG246="Positive",BF246,TODAY()+1),IF(BJ246="Positive",BI246,TODAY()+1),IF(BM246="Positive",BL246,TODAY()+1),IF(BP246="Positive",BO246,TODAY()+1),IF(BS246="Positive",BR246,TODAY()+1),IF(BV246="Positive",BU246,TODAY()+1),IF(BY246="Positive",BX246,TODAY()+1),IF(CB246="Positive",CA246,TODAY()+1),IF(CE246="Positive",CD246,TODAY()+1),IF(CH246="Positive",CG246,TODAY()+1),IF(CK246="Positive",CJ246,TODAY()+1),IF(CN246="Positive",CM246,TODAY()+1),IF(CR246="Positive",CP246,TODAY()+1)))</f>
        <v/>
      </c>
      <c r="CT246" s="157" t="str">
        <f>IF(OR(M246 = "Positive", AO246 = "Positive", AR246 = "Positive", AU246 = "Positive", AX246 = "Positive", BA246 = "Positive", BD246 = "Positive", BG246 = "Positive", BJ246 = "Positive", BM246 = "Positive", BP246 = "Positive", BS246 = "Positive", BV246 = "Positive", BY246 = "Positive", CB246 = "Positive", CE246 = "Positive", CH246 = "Positive", CK246 = "Positive", CN246 = "Positive", CR246 = "Positive"), "YES", "")</f>
        <v/>
      </c>
    </row>
    <row r="247" spans="1:98" x14ac:dyDescent="0.35">
      <c r="A247" s="163">
        <f t="shared" si="11"/>
        <v>246</v>
      </c>
      <c r="B247" s="144">
        <f>'Facility Information'!$B$9</f>
        <v>0</v>
      </c>
      <c r="C247" s="104"/>
      <c r="D247" s="49"/>
      <c r="E247" s="53"/>
      <c r="F247" s="281"/>
      <c r="G247" s="117"/>
      <c r="H247" s="43"/>
      <c r="I247" s="289"/>
      <c r="J247" s="289"/>
      <c r="K247" s="298"/>
      <c r="L247" s="54"/>
      <c r="M247" s="142"/>
      <c r="N247" s="142"/>
      <c r="O247" s="76"/>
      <c r="P247" s="220"/>
      <c r="Q247" s="52"/>
      <c r="R247" s="82"/>
      <c r="S247" s="83"/>
      <c r="T247" s="53"/>
      <c r="U247" s="55"/>
      <c r="V247" s="56"/>
      <c r="W247" s="46"/>
      <c r="X247" s="46"/>
      <c r="Y247" s="46"/>
      <c r="Z247" s="46"/>
      <c r="AA247" s="46"/>
      <c r="AB247" s="46"/>
      <c r="AC247" s="46"/>
      <c r="AD247" s="46"/>
      <c r="AE247" s="46"/>
      <c r="AF247" s="252"/>
      <c r="AG247" s="252"/>
      <c r="AH247" s="252"/>
      <c r="AI247" s="322"/>
      <c r="AJ247" s="75"/>
      <c r="AK247" s="317" t="str">
        <f ca="1">IF(AND(CT247 = "YES", V247 &lt;&gt; ""), MIN(CS247, V247), CS247)</f>
        <v/>
      </c>
      <c r="AL247" s="313" t="str">
        <f t="shared" ca="1" si="9"/>
        <v/>
      </c>
      <c r="AM247" s="313" t="str">
        <f t="shared" ca="1" si="10"/>
        <v/>
      </c>
      <c r="AN247" s="248"/>
      <c r="AO247" s="46"/>
      <c r="AP247" s="46"/>
      <c r="AQ247" s="248"/>
      <c r="AR247" s="46"/>
      <c r="AS247" s="46"/>
      <c r="AT247" s="248"/>
      <c r="AU247" s="46"/>
      <c r="AV247" s="46"/>
      <c r="AW247" s="248"/>
      <c r="AX247" s="46"/>
      <c r="AY247" s="46"/>
      <c r="AZ247" s="248"/>
      <c r="BA247" s="46"/>
      <c r="BB247" s="46"/>
      <c r="BC247" s="248"/>
      <c r="BD247" s="46"/>
      <c r="BE247" s="46"/>
      <c r="BF247" s="248"/>
      <c r="BG247" s="46"/>
      <c r="BH247" s="46"/>
      <c r="BI247" s="248"/>
      <c r="BJ247" s="46"/>
      <c r="BK247" s="46"/>
      <c r="BL247" s="248"/>
      <c r="BM247" s="46"/>
      <c r="BN247" s="46"/>
      <c r="BO247" s="248"/>
      <c r="BP247" s="46"/>
      <c r="BQ247" s="46"/>
      <c r="BR247" s="248"/>
      <c r="BS247" s="46"/>
      <c r="BT247" s="46"/>
      <c r="BU247" s="248"/>
      <c r="BV247" s="46"/>
      <c r="BW247" s="46"/>
      <c r="BX247" s="248"/>
      <c r="BY247" s="46"/>
      <c r="BZ247" s="46"/>
      <c r="CA247" s="248"/>
      <c r="CB247" s="46"/>
      <c r="CC247" s="46"/>
      <c r="CD247" s="248"/>
      <c r="CE247" s="46"/>
      <c r="CF247" s="46"/>
      <c r="CG247" s="248"/>
      <c r="CH247" s="46"/>
      <c r="CI247" s="46"/>
      <c r="CJ247" s="248"/>
      <c r="CK247" s="46"/>
      <c r="CL247" s="46"/>
      <c r="CM247" s="248"/>
      <c r="CN247" s="46"/>
      <c r="CO247" s="46"/>
      <c r="CP247" s="330"/>
      <c r="CQ247" s="46"/>
      <c r="CR247" s="47"/>
      <c r="CS247" s="156" t="str">
        <f ca="1">IF(MIN(IF(M247="Positive",K247,TODAY()+1),IF(AO247="Positive",AN247,TODAY()+1),IF(AR247="Positive",AQ247,TODAY()+1),IF(AU247="Positive",AT247,TODAY()+1),IF(AX247="Positive",AW247,TODAY()+1),IF(BA247="Positive",AZ247,TODAY()+1),IF(BD247="Positive",BC247,TODAY()+1),IF(BG247="Positive",BF247,TODAY()+1),IF(BJ247="Positive",BI247,TODAY()+1),IF(BM247="Positive",BL247,TODAY()+1),IF(BP247="Positive",BO247,TODAY()+1),IF(BS247="Positive",BR247,TODAY()+1),IF(BV247="Positive",BU247,TODAY()+1),IF(BY247="Positive",BX247,TODAY()+1),IF(CB247="Positive",CA247,TODAY()+1),IF(CE247="Positive",CD247,TODAY()+1),IF(CH247="Positive",CG247,TODAY()+1),IF(CK247="Positive",CJ247,TODAY()+1),IF(CN247="Positive",CM247,TODAY()+1),IF(CR247="Positive",CP247,TODAY()+1))=TODAY()+1,"",MIN(IF(M247="Positive",K247,TODAY()+1),IF(AO247="Positive",AN247,TODAY()+1),IF(AR247="Positive",AQ247,TODAY()+1),IF(AU247="Positive",AT247,TODAY()+1),IF(AX247="Positive",AW247,TODAY()+1),IF(BA247="Positive",AZ247,TODAY()+1),IF(BD247="Positive",BC247,TODAY()+1),IF(BG247="Positive",BF247,TODAY()+1),IF(BJ247="Positive",BI247,TODAY()+1),IF(BM247="Positive",BL247,TODAY()+1),IF(BP247="Positive",BO247,TODAY()+1),IF(BS247="Positive",BR247,TODAY()+1),IF(BV247="Positive",BU247,TODAY()+1),IF(BY247="Positive",BX247,TODAY()+1),IF(CB247="Positive",CA247,TODAY()+1),IF(CE247="Positive",CD247,TODAY()+1),IF(CH247="Positive",CG247,TODAY()+1),IF(CK247="Positive",CJ247,TODAY()+1),IF(CN247="Positive",CM247,TODAY()+1),IF(CR247="Positive",CP247,TODAY()+1)))</f>
        <v/>
      </c>
      <c r="CT247" s="157" t="str">
        <f>IF(OR(M247 = "Positive", AO247 = "Positive", AR247 = "Positive", AU247 = "Positive", AX247 = "Positive", BA247 = "Positive", BD247 = "Positive", BG247 = "Positive", BJ247 = "Positive", BM247 = "Positive", BP247 = "Positive", BS247 = "Positive", BV247 = "Positive", BY247 = "Positive", CB247 = "Positive", CE247 = "Positive", CH247 = "Positive", CK247 = "Positive", CN247 = "Positive", CR247 = "Positive"), "YES", "")</f>
        <v/>
      </c>
    </row>
    <row r="248" spans="1:98" x14ac:dyDescent="0.35">
      <c r="A248" s="163">
        <f t="shared" si="11"/>
        <v>247</v>
      </c>
      <c r="B248" s="144">
        <f>'Facility Information'!$B$9</f>
        <v>0</v>
      </c>
      <c r="C248" s="104"/>
      <c r="D248" s="49"/>
      <c r="E248" s="53"/>
      <c r="F248" s="281"/>
      <c r="G248" s="117"/>
      <c r="H248" s="43"/>
      <c r="I248" s="289"/>
      <c r="J248" s="289"/>
      <c r="K248" s="298"/>
      <c r="L248" s="54"/>
      <c r="M248" s="142"/>
      <c r="N248" s="142"/>
      <c r="O248" s="76"/>
      <c r="P248" s="220"/>
      <c r="Q248" s="52"/>
      <c r="R248" s="82"/>
      <c r="S248" s="83"/>
      <c r="T248" s="53"/>
      <c r="U248" s="55"/>
      <c r="V248" s="56"/>
      <c r="W248" s="46"/>
      <c r="X248" s="46"/>
      <c r="Y248" s="46"/>
      <c r="Z248" s="46"/>
      <c r="AA248" s="46"/>
      <c r="AB248" s="46"/>
      <c r="AC248" s="46"/>
      <c r="AD248" s="46"/>
      <c r="AE248" s="46"/>
      <c r="AF248" s="252"/>
      <c r="AG248" s="252"/>
      <c r="AH248" s="252"/>
      <c r="AI248" s="322"/>
      <c r="AJ248" s="75"/>
      <c r="AK248" s="317" t="str">
        <f ca="1">IF(AND(CT248 = "YES", V248 &lt;&gt; ""), MIN(CS248, V248), CS248)</f>
        <v/>
      </c>
      <c r="AL248" s="313" t="str">
        <f t="shared" ca="1" si="9"/>
        <v/>
      </c>
      <c r="AM248" s="313" t="str">
        <f t="shared" ca="1" si="10"/>
        <v/>
      </c>
      <c r="AN248" s="248"/>
      <c r="AO248" s="46"/>
      <c r="AP248" s="46"/>
      <c r="AQ248" s="248"/>
      <c r="AR248" s="46"/>
      <c r="AS248" s="46"/>
      <c r="AT248" s="248"/>
      <c r="AU248" s="46"/>
      <c r="AV248" s="46"/>
      <c r="AW248" s="248"/>
      <c r="AX248" s="46"/>
      <c r="AY248" s="46"/>
      <c r="AZ248" s="248"/>
      <c r="BA248" s="46"/>
      <c r="BB248" s="46"/>
      <c r="BC248" s="248"/>
      <c r="BD248" s="46"/>
      <c r="BE248" s="46"/>
      <c r="BF248" s="248"/>
      <c r="BG248" s="46"/>
      <c r="BH248" s="46"/>
      <c r="BI248" s="248"/>
      <c r="BJ248" s="46"/>
      <c r="BK248" s="46"/>
      <c r="BL248" s="248"/>
      <c r="BM248" s="46"/>
      <c r="BN248" s="46"/>
      <c r="BO248" s="248"/>
      <c r="BP248" s="46"/>
      <c r="BQ248" s="46"/>
      <c r="BR248" s="248"/>
      <c r="BS248" s="46"/>
      <c r="BT248" s="46"/>
      <c r="BU248" s="248"/>
      <c r="BV248" s="46"/>
      <c r="BW248" s="46"/>
      <c r="BX248" s="248"/>
      <c r="BY248" s="46"/>
      <c r="BZ248" s="46"/>
      <c r="CA248" s="248"/>
      <c r="CB248" s="46"/>
      <c r="CC248" s="46"/>
      <c r="CD248" s="248"/>
      <c r="CE248" s="46"/>
      <c r="CF248" s="46"/>
      <c r="CG248" s="248"/>
      <c r="CH248" s="46"/>
      <c r="CI248" s="46"/>
      <c r="CJ248" s="248"/>
      <c r="CK248" s="46"/>
      <c r="CL248" s="46"/>
      <c r="CM248" s="248"/>
      <c r="CN248" s="46"/>
      <c r="CO248" s="46"/>
      <c r="CP248" s="330"/>
      <c r="CQ248" s="46"/>
      <c r="CR248" s="47"/>
      <c r="CS248" s="156" t="str">
        <f ca="1">IF(MIN(IF(M248="Positive",K248,TODAY()+1),IF(AO248="Positive",AN248,TODAY()+1),IF(AR248="Positive",AQ248,TODAY()+1),IF(AU248="Positive",AT248,TODAY()+1),IF(AX248="Positive",AW248,TODAY()+1),IF(BA248="Positive",AZ248,TODAY()+1),IF(BD248="Positive",BC248,TODAY()+1),IF(BG248="Positive",BF248,TODAY()+1),IF(BJ248="Positive",BI248,TODAY()+1),IF(BM248="Positive",BL248,TODAY()+1),IF(BP248="Positive",BO248,TODAY()+1),IF(BS248="Positive",BR248,TODAY()+1),IF(BV248="Positive",BU248,TODAY()+1),IF(BY248="Positive",BX248,TODAY()+1),IF(CB248="Positive",CA248,TODAY()+1),IF(CE248="Positive",CD248,TODAY()+1),IF(CH248="Positive",CG248,TODAY()+1),IF(CK248="Positive",CJ248,TODAY()+1),IF(CN248="Positive",CM248,TODAY()+1),IF(CR248="Positive",CP248,TODAY()+1))=TODAY()+1,"",MIN(IF(M248="Positive",K248,TODAY()+1),IF(AO248="Positive",AN248,TODAY()+1),IF(AR248="Positive",AQ248,TODAY()+1),IF(AU248="Positive",AT248,TODAY()+1),IF(AX248="Positive",AW248,TODAY()+1),IF(BA248="Positive",AZ248,TODAY()+1),IF(BD248="Positive",BC248,TODAY()+1),IF(BG248="Positive",BF248,TODAY()+1),IF(BJ248="Positive",BI248,TODAY()+1),IF(BM248="Positive",BL248,TODAY()+1),IF(BP248="Positive",BO248,TODAY()+1),IF(BS248="Positive",BR248,TODAY()+1),IF(BV248="Positive",BU248,TODAY()+1),IF(BY248="Positive",BX248,TODAY()+1),IF(CB248="Positive",CA248,TODAY()+1),IF(CE248="Positive",CD248,TODAY()+1),IF(CH248="Positive",CG248,TODAY()+1),IF(CK248="Positive",CJ248,TODAY()+1),IF(CN248="Positive",CM248,TODAY()+1),IF(CR248="Positive",CP248,TODAY()+1)))</f>
        <v/>
      </c>
      <c r="CT248" s="157" t="str">
        <f>IF(OR(M248 = "Positive", AO248 = "Positive", AR248 = "Positive", AU248 = "Positive", AX248 = "Positive", BA248 = "Positive", BD248 = "Positive", BG248 = "Positive", BJ248 = "Positive", BM248 = "Positive", BP248 = "Positive", BS248 = "Positive", BV248 = "Positive", BY248 = "Positive", CB248 = "Positive", CE248 = "Positive", CH248 = "Positive", CK248 = "Positive", CN248 = "Positive", CR248 = "Positive"), "YES", "")</f>
        <v/>
      </c>
    </row>
    <row r="249" spans="1:98" x14ac:dyDescent="0.35">
      <c r="A249" s="163">
        <f t="shared" si="11"/>
        <v>248</v>
      </c>
      <c r="B249" s="144">
        <f>'Facility Information'!$B$9</f>
        <v>0</v>
      </c>
      <c r="C249" s="104"/>
      <c r="D249" s="49"/>
      <c r="E249" s="53"/>
      <c r="F249" s="281"/>
      <c r="G249" s="117"/>
      <c r="H249" s="43"/>
      <c r="I249" s="289"/>
      <c r="J249" s="289"/>
      <c r="K249" s="298"/>
      <c r="L249" s="54"/>
      <c r="M249" s="142"/>
      <c r="N249" s="142"/>
      <c r="O249" s="76"/>
      <c r="P249" s="220"/>
      <c r="Q249" s="52"/>
      <c r="R249" s="82"/>
      <c r="S249" s="83"/>
      <c r="T249" s="53"/>
      <c r="U249" s="55"/>
      <c r="V249" s="56"/>
      <c r="W249" s="46"/>
      <c r="X249" s="46"/>
      <c r="Y249" s="46"/>
      <c r="Z249" s="46"/>
      <c r="AA249" s="46"/>
      <c r="AB249" s="46"/>
      <c r="AC249" s="46"/>
      <c r="AD249" s="46"/>
      <c r="AE249" s="46"/>
      <c r="AF249" s="252"/>
      <c r="AG249" s="252"/>
      <c r="AH249" s="252"/>
      <c r="AI249" s="322"/>
      <c r="AJ249" s="75"/>
      <c r="AK249" s="317" t="str">
        <f ca="1">IF(AND(CT249 = "YES", V249 &lt;&gt; ""), MIN(CS249, V249), CS249)</f>
        <v/>
      </c>
      <c r="AL249" s="313" t="str">
        <f t="shared" ca="1" si="9"/>
        <v/>
      </c>
      <c r="AM249" s="313" t="str">
        <f t="shared" ca="1" si="10"/>
        <v/>
      </c>
      <c r="AN249" s="248"/>
      <c r="AO249" s="46"/>
      <c r="AP249" s="46"/>
      <c r="AQ249" s="248"/>
      <c r="AR249" s="46"/>
      <c r="AS249" s="46"/>
      <c r="AT249" s="248"/>
      <c r="AU249" s="46"/>
      <c r="AV249" s="46"/>
      <c r="AW249" s="248"/>
      <c r="AX249" s="46"/>
      <c r="AY249" s="46"/>
      <c r="AZ249" s="248"/>
      <c r="BA249" s="46"/>
      <c r="BB249" s="46"/>
      <c r="BC249" s="248"/>
      <c r="BD249" s="46"/>
      <c r="BE249" s="46"/>
      <c r="BF249" s="248"/>
      <c r="BG249" s="46"/>
      <c r="BH249" s="46"/>
      <c r="BI249" s="248"/>
      <c r="BJ249" s="46"/>
      <c r="BK249" s="46"/>
      <c r="BL249" s="248"/>
      <c r="BM249" s="46"/>
      <c r="BN249" s="46"/>
      <c r="BO249" s="248"/>
      <c r="BP249" s="46"/>
      <c r="BQ249" s="46"/>
      <c r="BR249" s="248"/>
      <c r="BS249" s="46"/>
      <c r="BT249" s="46"/>
      <c r="BU249" s="248"/>
      <c r="BV249" s="46"/>
      <c r="BW249" s="46"/>
      <c r="BX249" s="248"/>
      <c r="BY249" s="46"/>
      <c r="BZ249" s="46"/>
      <c r="CA249" s="248"/>
      <c r="CB249" s="46"/>
      <c r="CC249" s="46"/>
      <c r="CD249" s="248"/>
      <c r="CE249" s="46"/>
      <c r="CF249" s="46"/>
      <c r="CG249" s="248"/>
      <c r="CH249" s="46"/>
      <c r="CI249" s="46"/>
      <c r="CJ249" s="248"/>
      <c r="CK249" s="46"/>
      <c r="CL249" s="46"/>
      <c r="CM249" s="248"/>
      <c r="CN249" s="46"/>
      <c r="CO249" s="46"/>
      <c r="CP249" s="330"/>
      <c r="CQ249" s="46"/>
      <c r="CR249" s="47"/>
      <c r="CS249" s="156" t="str">
        <f ca="1">IF(MIN(IF(M249="Positive",K249,TODAY()+1),IF(AO249="Positive",AN249,TODAY()+1),IF(AR249="Positive",AQ249,TODAY()+1),IF(AU249="Positive",AT249,TODAY()+1),IF(AX249="Positive",AW249,TODAY()+1),IF(BA249="Positive",AZ249,TODAY()+1),IF(BD249="Positive",BC249,TODAY()+1),IF(BG249="Positive",BF249,TODAY()+1),IF(BJ249="Positive",BI249,TODAY()+1),IF(BM249="Positive",BL249,TODAY()+1),IF(BP249="Positive",BO249,TODAY()+1),IF(BS249="Positive",BR249,TODAY()+1),IF(BV249="Positive",BU249,TODAY()+1),IF(BY249="Positive",BX249,TODAY()+1),IF(CB249="Positive",CA249,TODAY()+1),IF(CE249="Positive",CD249,TODAY()+1),IF(CH249="Positive",CG249,TODAY()+1),IF(CK249="Positive",CJ249,TODAY()+1),IF(CN249="Positive",CM249,TODAY()+1),IF(CR249="Positive",CP249,TODAY()+1))=TODAY()+1,"",MIN(IF(M249="Positive",K249,TODAY()+1),IF(AO249="Positive",AN249,TODAY()+1),IF(AR249="Positive",AQ249,TODAY()+1),IF(AU249="Positive",AT249,TODAY()+1),IF(AX249="Positive",AW249,TODAY()+1),IF(BA249="Positive",AZ249,TODAY()+1),IF(BD249="Positive",BC249,TODAY()+1),IF(BG249="Positive",BF249,TODAY()+1),IF(BJ249="Positive",BI249,TODAY()+1),IF(BM249="Positive",BL249,TODAY()+1),IF(BP249="Positive",BO249,TODAY()+1),IF(BS249="Positive",BR249,TODAY()+1),IF(BV249="Positive",BU249,TODAY()+1),IF(BY249="Positive",BX249,TODAY()+1),IF(CB249="Positive",CA249,TODAY()+1),IF(CE249="Positive",CD249,TODAY()+1),IF(CH249="Positive",CG249,TODAY()+1),IF(CK249="Positive",CJ249,TODAY()+1),IF(CN249="Positive",CM249,TODAY()+1),IF(CR249="Positive",CP249,TODAY()+1)))</f>
        <v/>
      </c>
      <c r="CT249" s="157" t="str">
        <f>IF(OR(M249 = "Positive", AO249 = "Positive", AR249 = "Positive", AU249 = "Positive", AX249 = "Positive", BA249 = "Positive", BD249 = "Positive", BG249 = "Positive", BJ249 = "Positive", BM249 = "Positive", BP249 = "Positive", BS249 = "Positive", BV249 = "Positive", BY249 = "Positive", CB249 = "Positive", CE249 = "Positive", CH249 = "Positive", CK249 = "Positive", CN249 = "Positive", CR249 = "Positive"), "YES", "")</f>
        <v/>
      </c>
    </row>
    <row r="250" spans="1:98" x14ac:dyDescent="0.35">
      <c r="A250" s="163">
        <f t="shared" si="11"/>
        <v>249</v>
      </c>
      <c r="B250" s="144">
        <f>'Facility Information'!$B$9</f>
        <v>0</v>
      </c>
      <c r="C250" s="104"/>
      <c r="D250" s="49"/>
      <c r="E250" s="53"/>
      <c r="F250" s="281"/>
      <c r="G250" s="117"/>
      <c r="H250" s="43"/>
      <c r="I250" s="289"/>
      <c r="J250" s="289"/>
      <c r="K250" s="298"/>
      <c r="L250" s="54"/>
      <c r="M250" s="142"/>
      <c r="N250" s="142"/>
      <c r="O250" s="76"/>
      <c r="P250" s="220"/>
      <c r="Q250" s="52"/>
      <c r="R250" s="82"/>
      <c r="S250" s="83"/>
      <c r="T250" s="53"/>
      <c r="U250" s="55"/>
      <c r="V250" s="56"/>
      <c r="W250" s="46"/>
      <c r="X250" s="46"/>
      <c r="Y250" s="46"/>
      <c r="Z250" s="46"/>
      <c r="AA250" s="46"/>
      <c r="AB250" s="46"/>
      <c r="AC250" s="46"/>
      <c r="AD250" s="46"/>
      <c r="AE250" s="46"/>
      <c r="AF250" s="252"/>
      <c r="AG250" s="252"/>
      <c r="AH250" s="252"/>
      <c r="AI250" s="322"/>
      <c r="AJ250" s="75"/>
      <c r="AK250" s="317" t="str">
        <f ca="1">IF(AND(CT250 = "YES", V250 &lt;&gt; ""), MIN(CS250, V250), CS250)</f>
        <v/>
      </c>
      <c r="AL250" s="313" t="str">
        <f t="shared" ca="1" si="9"/>
        <v/>
      </c>
      <c r="AM250" s="313" t="str">
        <f t="shared" ca="1" si="10"/>
        <v/>
      </c>
      <c r="AN250" s="248"/>
      <c r="AO250" s="46"/>
      <c r="AP250" s="46"/>
      <c r="AQ250" s="248"/>
      <c r="AR250" s="46"/>
      <c r="AS250" s="46"/>
      <c r="AT250" s="248"/>
      <c r="AU250" s="46"/>
      <c r="AV250" s="46"/>
      <c r="AW250" s="248"/>
      <c r="AX250" s="46"/>
      <c r="AY250" s="46"/>
      <c r="AZ250" s="248"/>
      <c r="BA250" s="46"/>
      <c r="BB250" s="46"/>
      <c r="BC250" s="248"/>
      <c r="BD250" s="46"/>
      <c r="BE250" s="46"/>
      <c r="BF250" s="248"/>
      <c r="BG250" s="46"/>
      <c r="BH250" s="46"/>
      <c r="BI250" s="248"/>
      <c r="BJ250" s="46"/>
      <c r="BK250" s="46"/>
      <c r="BL250" s="248"/>
      <c r="BM250" s="46"/>
      <c r="BN250" s="46"/>
      <c r="BO250" s="248"/>
      <c r="BP250" s="46"/>
      <c r="BQ250" s="46"/>
      <c r="BR250" s="248"/>
      <c r="BS250" s="46"/>
      <c r="BT250" s="46"/>
      <c r="BU250" s="248"/>
      <c r="BV250" s="46"/>
      <c r="BW250" s="46"/>
      <c r="BX250" s="248"/>
      <c r="BY250" s="46"/>
      <c r="BZ250" s="46"/>
      <c r="CA250" s="248"/>
      <c r="CB250" s="46"/>
      <c r="CC250" s="46"/>
      <c r="CD250" s="248"/>
      <c r="CE250" s="46"/>
      <c r="CF250" s="46"/>
      <c r="CG250" s="248"/>
      <c r="CH250" s="46"/>
      <c r="CI250" s="46"/>
      <c r="CJ250" s="248"/>
      <c r="CK250" s="46"/>
      <c r="CL250" s="46"/>
      <c r="CM250" s="248"/>
      <c r="CN250" s="46"/>
      <c r="CO250" s="46"/>
      <c r="CP250" s="330"/>
      <c r="CQ250" s="46"/>
      <c r="CR250" s="47"/>
      <c r="CS250" s="156" t="str">
        <f ca="1">IF(MIN(IF(M250="Positive",K250,TODAY()+1),IF(AO250="Positive",AN250,TODAY()+1),IF(AR250="Positive",AQ250,TODAY()+1),IF(AU250="Positive",AT250,TODAY()+1),IF(AX250="Positive",AW250,TODAY()+1),IF(BA250="Positive",AZ250,TODAY()+1),IF(BD250="Positive",BC250,TODAY()+1),IF(BG250="Positive",BF250,TODAY()+1),IF(BJ250="Positive",BI250,TODAY()+1),IF(BM250="Positive",BL250,TODAY()+1),IF(BP250="Positive",BO250,TODAY()+1),IF(BS250="Positive",BR250,TODAY()+1),IF(BV250="Positive",BU250,TODAY()+1),IF(BY250="Positive",BX250,TODAY()+1),IF(CB250="Positive",CA250,TODAY()+1),IF(CE250="Positive",CD250,TODAY()+1),IF(CH250="Positive",CG250,TODAY()+1),IF(CK250="Positive",CJ250,TODAY()+1),IF(CN250="Positive",CM250,TODAY()+1),IF(CR250="Positive",CP250,TODAY()+1))=TODAY()+1,"",MIN(IF(M250="Positive",K250,TODAY()+1),IF(AO250="Positive",AN250,TODAY()+1),IF(AR250="Positive",AQ250,TODAY()+1),IF(AU250="Positive",AT250,TODAY()+1),IF(AX250="Positive",AW250,TODAY()+1),IF(BA250="Positive",AZ250,TODAY()+1),IF(BD250="Positive",BC250,TODAY()+1),IF(BG250="Positive",BF250,TODAY()+1),IF(BJ250="Positive",BI250,TODAY()+1),IF(BM250="Positive",BL250,TODAY()+1),IF(BP250="Positive",BO250,TODAY()+1),IF(BS250="Positive",BR250,TODAY()+1),IF(BV250="Positive",BU250,TODAY()+1),IF(BY250="Positive",BX250,TODAY()+1),IF(CB250="Positive",CA250,TODAY()+1),IF(CE250="Positive",CD250,TODAY()+1),IF(CH250="Positive",CG250,TODAY()+1),IF(CK250="Positive",CJ250,TODAY()+1),IF(CN250="Positive",CM250,TODAY()+1),IF(CR250="Positive",CP250,TODAY()+1)))</f>
        <v/>
      </c>
      <c r="CT250" s="157" t="str">
        <f>IF(OR(M250 = "Positive", AO250 = "Positive", AR250 = "Positive", AU250 = "Positive", AX250 = "Positive", BA250 = "Positive", BD250 = "Positive", BG250 = "Positive", BJ250 = "Positive", BM250 = "Positive", BP250 = "Positive", BS250 = "Positive", BV250 = "Positive", BY250 = "Positive", CB250 = "Positive", CE250 = "Positive", CH250 = "Positive", CK250 = "Positive", CN250 = "Positive", CR250 = "Positive"), "YES", "")</f>
        <v/>
      </c>
    </row>
    <row r="251" spans="1:98" x14ac:dyDescent="0.35">
      <c r="A251" s="163">
        <f t="shared" si="11"/>
        <v>250</v>
      </c>
      <c r="B251" s="144">
        <f>'Facility Information'!$B$9</f>
        <v>0</v>
      </c>
      <c r="C251" s="104"/>
      <c r="D251" s="49"/>
      <c r="E251" s="53"/>
      <c r="F251" s="281"/>
      <c r="G251" s="117"/>
      <c r="H251" s="43"/>
      <c r="I251" s="289"/>
      <c r="J251" s="289"/>
      <c r="K251" s="298"/>
      <c r="L251" s="54"/>
      <c r="M251" s="142"/>
      <c r="N251" s="142"/>
      <c r="O251" s="76"/>
      <c r="P251" s="220"/>
      <c r="Q251" s="52"/>
      <c r="R251" s="82"/>
      <c r="S251" s="83"/>
      <c r="T251" s="53"/>
      <c r="U251" s="55"/>
      <c r="V251" s="56"/>
      <c r="W251" s="46"/>
      <c r="X251" s="46"/>
      <c r="Y251" s="46"/>
      <c r="Z251" s="46"/>
      <c r="AA251" s="46"/>
      <c r="AB251" s="46"/>
      <c r="AC251" s="46"/>
      <c r="AD251" s="46"/>
      <c r="AE251" s="46"/>
      <c r="AF251" s="252"/>
      <c r="AG251" s="252"/>
      <c r="AH251" s="252"/>
      <c r="AI251" s="322"/>
      <c r="AJ251" s="75"/>
      <c r="AK251" s="317" t="str">
        <f ca="1">IF(AND(CT251 = "YES", V251 &lt;&gt; ""), MIN(CS251, V251), CS251)</f>
        <v/>
      </c>
      <c r="AL251" s="313" t="str">
        <f t="shared" ca="1" si="9"/>
        <v/>
      </c>
      <c r="AM251" s="313" t="str">
        <f t="shared" ca="1" si="10"/>
        <v/>
      </c>
      <c r="AN251" s="248"/>
      <c r="AO251" s="46"/>
      <c r="AP251" s="46"/>
      <c r="AQ251" s="248"/>
      <c r="AR251" s="46"/>
      <c r="AS251" s="46"/>
      <c r="AT251" s="248"/>
      <c r="AU251" s="46"/>
      <c r="AV251" s="46"/>
      <c r="AW251" s="248"/>
      <c r="AX251" s="46"/>
      <c r="AY251" s="46"/>
      <c r="AZ251" s="248"/>
      <c r="BA251" s="46"/>
      <c r="BB251" s="46"/>
      <c r="BC251" s="248"/>
      <c r="BD251" s="46"/>
      <c r="BE251" s="46"/>
      <c r="BF251" s="248"/>
      <c r="BG251" s="46"/>
      <c r="BH251" s="46"/>
      <c r="BI251" s="248"/>
      <c r="BJ251" s="46"/>
      <c r="BK251" s="46"/>
      <c r="BL251" s="248"/>
      <c r="BM251" s="46"/>
      <c r="BN251" s="46"/>
      <c r="BO251" s="248"/>
      <c r="BP251" s="46"/>
      <c r="BQ251" s="46"/>
      <c r="BR251" s="248"/>
      <c r="BS251" s="46"/>
      <c r="BT251" s="46"/>
      <c r="BU251" s="248"/>
      <c r="BV251" s="46"/>
      <c r="BW251" s="46"/>
      <c r="BX251" s="248"/>
      <c r="BY251" s="46"/>
      <c r="BZ251" s="46"/>
      <c r="CA251" s="248"/>
      <c r="CB251" s="46"/>
      <c r="CC251" s="46"/>
      <c r="CD251" s="248"/>
      <c r="CE251" s="46"/>
      <c r="CF251" s="46"/>
      <c r="CG251" s="248"/>
      <c r="CH251" s="46"/>
      <c r="CI251" s="46"/>
      <c r="CJ251" s="248"/>
      <c r="CK251" s="46"/>
      <c r="CL251" s="46"/>
      <c r="CM251" s="248"/>
      <c r="CN251" s="46"/>
      <c r="CO251" s="46"/>
      <c r="CP251" s="330"/>
      <c r="CQ251" s="46"/>
      <c r="CR251" s="47"/>
      <c r="CS251" s="156" t="str">
        <f ca="1">IF(MIN(IF(M251="Positive",K251,TODAY()+1),IF(AO251="Positive",AN251,TODAY()+1),IF(AR251="Positive",AQ251,TODAY()+1),IF(AU251="Positive",AT251,TODAY()+1),IF(AX251="Positive",AW251,TODAY()+1),IF(BA251="Positive",AZ251,TODAY()+1),IF(BD251="Positive",BC251,TODAY()+1),IF(BG251="Positive",BF251,TODAY()+1),IF(BJ251="Positive",BI251,TODAY()+1),IF(BM251="Positive",BL251,TODAY()+1),IF(BP251="Positive",BO251,TODAY()+1),IF(BS251="Positive",BR251,TODAY()+1),IF(BV251="Positive",BU251,TODAY()+1),IF(BY251="Positive",BX251,TODAY()+1),IF(CB251="Positive",CA251,TODAY()+1),IF(CE251="Positive",CD251,TODAY()+1),IF(CH251="Positive",CG251,TODAY()+1),IF(CK251="Positive",CJ251,TODAY()+1),IF(CN251="Positive",CM251,TODAY()+1),IF(CR251="Positive",CP251,TODAY()+1))=TODAY()+1,"",MIN(IF(M251="Positive",K251,TODAY()+1),IF(AO251="Positive",AN251,TODAY()+1),IF(AR251="Positive",AQ251,TODAY()+1),IF(AU251="Positive",AT251,TODAY()+1),IF(AX251="Positive",AW251,TODAY()+1),IF(BA251="Positive",AZ251,TODAY()+1),IF(BD251="Positive",BC251,TODAY()+1),IF(BG251="Positive",BF251,TODAY()+1),IF(BJ251="Positive",BI251,TODAY()+1),IF(BM251="Positive",BL251,TODAY()+1),IF(BP251="Positive",BO251,TODAY()+1),IF(BS251="Positive",BR251,TODAY()+1),IF(BV251="Positive",BU251,TODAY()+1),IF(BY251="Positive",BX251,TODAY()+1),IF(CB251="Positive",CA251,TODAY()+1),IF(CE251="Positive",CD251,TODAY()+1),IF(CH251="Positive",CG251,TODAY()+1),IF(CK251="Positive",CJ251,TODAY()+1),IF(CN251="Positive",CM251,TODAY()+1),IF(CR251="Positive",CP251,TODAY()+1)))</f>
        <v/>
      </c>
      <c r="CT251" s="157" t="str">
        <f>IF(OR(M251 = "Positive", AO251 = "Positive", AR251 = "Positive", AU251 = "Positive", AX251 = "Positive", BA251 = "Positive", BD251 = "Positive", BG251 = "Positive", BJ251 = "Positive", BM251 = "Positive", BP251 = "Positive", BS251 = "Positive", BV251 = "Positive", BY251 = "Positive", CB251 = "Positive", CE251 = "Positive", CH251 = "Positive", CK251 = "Positive", CN251 = "Positive", CR251 = "Positive"), "YES", "")</f>
        <v/>
      </c>
    </row>
    <row r="252" spans="1:98" x14ac:dyDescent="0.35">
      <c r="A252" s="163">
        <f t="shared" si="11"/>
        <v>251</v>
      </c>
      <c r="B252" s="144">
        <f>'Facility Information'!$B$9</f>
        <v>0</v>
      </c>
      <c r="C252" s="104"/>
      <c r="D252" s="49"/>
      <c r="E252" s="53"/>
      <c r="F252" s="281"/>
      <c r="G252" s="117"/>
      <c r="H252" s="43"/>
      <c r="I252" s="289"/>
      <c r="J252" s="289"/>
      <c r="K252" s="298"/>
      <c r="L252" s="54"/>
      <c r="M252" s="142"/>
      <c r="N252" s="142"/>
      <c r="O252" s="76"/>
      <c r="P252" s="220"/>
      <c r="Q252" s="52"/>
      <c r="R252" s="82"/>
      <c r="S252" s="83"/>
      <c r="T252" s="53"/>
      <c r="U252" s="55"/>
      <c r="V252" s="56"/>
      <c r="W252" s="46"/>
      <c r="X252" s="46"/>
      <c r="Y252" s="46"/>
      <c r="Z252" s="46"/>
      <c r="AA252" s="46"/>
      <c r="AB252" s="46"/>
      <c r="AC252" s="46"/>
      <c r="AD252" s="46"/>
      <c r="AE252" s="46"/>
      <c r="AF252" s="252"/>
      <c r="AG252" s="252"/>
      <c r="AH252" s="252"/>
      <c r="AI252" s="322"/>
      <c r="AJ252" s="75"/>
      <c r="AK252" s="317" t="str">
        <f ca="1">IF(AND(CT252 = "YES", V252 &lt;&gt; ""), MIN(CS252, V252), CS252)</f>
        <v/>
      </c>
      <c r="AL252" s="313" t="str">
        <f t="shared" ca="1" si="9"/>
        <v/>
      </c>
      <c r="AM252" s="313" t="str">
        <f t="shared" ca="1" si="10"/>
        <v/>
      </c>
      <c r="AN252" s="248"/>
      <c r="AO252" s="46"/>
      <c r="AP252" s="46"/>
      <c r="AQ252" s="248"/>
      <c r="AR252" s="46"/>
      <c r="AS252" s="46"/>
      <c r="AT252" s="248"/>
      <c r="AU252" s="46"/>
      <c r="AV252" s="46"/>
      <c r="AW252" s="248"/>
      <c r="AX252" s="46"/>
      <c r="AY252" s="46"/>
      <c r="AZ252" s="248"/>
      <c r="BA252" s="46"/>
      <c r="BB252" s="46"/>
      <c r="BC252" s="248"/>
      <c r="BD252" s="46"/>
      <c r="BE252" s="46"/>
      <c r="BF252" s="248"/>
      <c r="BG252" s="46"/>
      <c r="BH252" s="46"/>
      <c r="BI252" s="248"/>
      <c r="BJ252" s="46"/>
      <c r="BK252" s="46"/>
      <c r="BL252" s="248"/>
      <c r="BM252" s="46"/>
      <c r="BN252" s="46"/>
      <c r="BO252" s="248"/>
      <c r="BP252" s="46"/>
      <c r="BQ252" s="46"/>
      <c r="BR252" s="248"/>
      <c r="BS252" s="46"/>
      <c r="BT252" s="46"/>
      <c r="BU252" s="248"/>
      <c r="BV252" s="46"/>
      <c r="BW252" s="46"/>
      <c r="BX252" s="248"/>
      <c r="BY252" s="46"/>
      <c r="BZ252" s="46"/>
      <c r="CA252" s="248"/>
      <c r="CB252" s="46"/>
      <c r="CC252" s="46"/>
      <c r="CD252" s="248"/>
      <c r="CE252" s="46"/>
      <c r="CF252" s="46"/>
      <c r="CG252" s="248"/>
      <c r="CH252" s="46"/>
      <c r="CI252" s="46"/>
      <c r="CJ252" s="248"/>
      <c r="CK252" s="46"/>
      <c r="CL252" s="46"/>
      <c r="CM252" s="248"/>
      <c r="CN252" s="46"/>
      <c r="CO252" s="46"/>
      <c r="CP252" s="330"/>
      <c r="CQ252" s="46"/>
      <c r="CR252" s="47"/>
      <c r="CS252" s="156" t="str">
        <f ca="1">IF(MIN(IF(M252="Positive",K252,TODAY()+1),IF(AO252="Positive",AN252,TODAY()+1),IF(AR252="Positive",AQ252,TODAY()+1),IF(AU252="Positive",AT252,TODAY()+1),IF(AX252="Positive",AW252,TODAY()+1),IF(BA252="Positive",AZ252,TODAY()+1),IF(BD252="Positive",BC252,TODAY()+1),IF(BG252="Positive",BF252,TODAY()+1),IF(BJ252="Positive",BI252,TODAY()+1),IF(BM252="Positive",BL252,TODAY()+1),IF(BP252="Positive",BO252,TODAY()+1),IF(BS252="Positive",BR252,TODAY()+1),IF(BV252="Positive",BU252,TODAY()+1),IF(BY252="Positive",BX252,TODAY()+1),IF(CB252="Positive",CA252,TODAY()+1),IF(CE252="Positive",CD252,TODAY()+1),IF(CH252="Positive",CG252,TODAY()+1),IF(CK252="Positive",CJ252,TODAY()+1),IF(CN252="Positive",CM252,TODAY()+1),IF(CR252="Positive",CP252,TODAY()+1))=TODAY()+1,"",MIN(IF(M252="Positive",K252,TODAY()+1),IF(AO252="Positive",AN252,TODAY()+1),IF(AR252="Positive",AQ252,TODAY()+1),IF(AU252="Positive",AT252,TODAY()+1),IF(AX252="Positive",AW252,TODAY()+1),IF(BA252="Positive",AZ252,TODAY()+1),IF(BD252="Positive",BC252,TODAY()+1),IF(BG252="Positive",BF252,TODAY()+1),IF(BJ252="Positive",BI252,TODAY()+1),IF(BM252="Positive",BL252,TODAY()+1),IF(BP252="Positive",BO252,TODAY()+1),IF(BS252="Positive",BR252,TODAY()+1),IF(BV252="Positive",BU252,TODAY()+1),IF(BY252="Positive",BX252,TODAY()+1),IF(CB252="Positive",CA252,TODAY()+1),IF(CE252="Positive",CD252,TODAY()+1),IF(CH252="Positive",CG252,TODAY()+1),IF(CK252="Positive",CJ252,TODAY()+1),IF(CN252="Positive",CM252,TODAY()+1),IF(CR252="Positive",CP252,TODAY()+1)))</f>
        <v/>
      </c>
      <c r="CT252" s="157" t="str">
        <f>IF(OR(M252 = "Positive", AO252 = "Positive", AR252 = "Positive", AU252 = "Positive", AX252 = "Positive", BA252 = "Positive", BD252 = "Positive", BG252 = "Positive", BJ252 = "Positive", BM252 = "Positive", BP252 = "Positive", BS252 = "Positive", BV252 = "Positive", BY252 = "Positive", CB252 = "Positive", CE252 = "Positive", CH252 = "Positive", CK252 = "Positive", CN252 = "Positive", CR252 = "Positive"), "YES", "")</f>
        <v/>
      </c>
    </row>
    <row r="253" spans="1:98" x14ac:dyDescent="0.35">
      <c r="A253" s="163">
        <f t="shared" si="11"/>
        <v>252</v>
      </c>
      <c r="B253" s="144">
        <f>'Facility Information'!$B$9</f>
        <v>0</v>
      </c>
      <c r="C253" s="104"/>
      <c r="D253" s="49"/>
      <c r="E253" s="53"/>
      <c r="F253" s="281"/>
      <c r="G253" s="117"/>
      <c r="H253" s="43"/>
      <c r="I253" s="289"/>
      <c r="J253" s="289"/>
      <c r="K253" s="298"/>
      <c r="L253" s="54"/>
      <c r="M253" s="142"/>
      <c r="N253" s="142"/>
      <c r="O253" s="76"/>
      <c r="P253" s="220"/>
      <c r="Q253" s="52"/>
      <c r="R253" s="82"/>
      <c r="S253" s="83"/>
      <c r="T253" s="53"/>
      <c r="U253" s="55"/>
      <c r="V253" s="56"/>
      <c r="W253" s="46"/>
      <c r="X253" s="46"/>
      <c r="Y253" s="46"/>
      <c r="Z253" s="46"/>
      <c r="AA253" s="46"/>
      <c r="AB253" s="46"/>
      <c r="AC253" s="46"/>
      <c r="AD253" s="46"/>
      <c r="AE253" s="46"/>
      <c r="AF253" s="252"/>
      <c r="AG253" s="252"/>
      <c r="AH253" s="252"/>
      <c r="AI253" s="322"/>
      <c r="AJ253" s="75"/>
      <c r="AK253" s="317" t="str">
        <f ca="1">IF(AND(CT253 = "YES", V253 &lt;&gt; ""), MIN(CS253, V253), CS253)</f>
        <v/>
      </c>
      <c r="AL253" s="313" t="str">
        <f t="shared" ca="1" si="9"/>
        <v/>
      </c>
      <c r="AM253" s="313" t="str">
        <f t="shared" ca="1" si="10"/>
        <v/>
      </c>
      <c r="AN253" s="248"/>
      <c r="AO253" s="46"/>
      <c r="AP253" s="46"/>
      <c r="AQ253" s="248"/>
      <c r="AR253" s="46"/>
      <c r="AS253" s="46"/>
      <c r="AT253" s="248"/>
      <c r="AU253" s="46"/>
      <c r="AV253" s="46"/>
      <c r="AW253" s="248"/>
      <c r="AX253" s="46"/>
      <c r="AY253" s="46"/>
      <c r="AZ253" s="248"/>
      <c r="BA253" s="46"/>
      <c r="BB253" s="46"/>
      <c r="BC253" s="248"/>
      <c r="BD253" s="46"/>
      <c r="BE253" s="46"/>
      <c r="BF253" s="248"/>
      <c r="BG253" s="46"/>
      <c r="BH253" s="46"/>
      <c r="BI253" s="248"/>
      <c r="BJ253" s="46"/>
      <c r="BK253" s="46"/>
      <c r="BL253" s="248"/>
      <c r="BM253" s="46"/>
      <c r="BN253" s="46"/>
      <c r="BO253" s="248"/>
      <c r="BP253" s="46"/>
      <c r="BQ253" s="46"/>
      <c r="BR253" s="248"/>
      <c r="BS253" s="46"/>
      <c r="BT253" s="46"/>
      <c r="BU253" s="248"/>
      <c r="BV253" s="46"/>
      <c r="BW253" s="46"/>
      <c r="BX253" s="248"/>
      <c r="BY253" s="46"/>
      <c r="BZ253" s="46"/>
      <c r="CA253" s="248"/>
      <c r="CB253" s="46"/>
      <c r="CC253" s="46"/>
      <c r="CD253" s="248"/>
      <c r="CE253" s="46"/>
      <c r="CF253" s="46"/>
      <c r="CG253" s="248"/>
      <c r="CH253" s="46"/>
      <c r="CI253" s="46"/>
      <c r="CJ253" s="248"/>
      <c r="CK253" s="46"/>
      <c r="CL253" s="46"/>
      <c r="CM253" s="248"/>
      <c r="CN253" s="46"/>
      <c r="CO253" s="46"/>
      <c r="CP253" s="330"/>
      <c r="CQ253" s="46"/>
      <c r="CR253" s="47"/>
      <c r="CS253" s="156" t="str">
        <f ca="1">IF(MIN(IF(M253="Positive",K253,TODAY()+1),IF(AO253="Positive",AN253,TODAY()+1),IF(AR253="Positive",AQ253,TODAY()+1),IF(AU253="Positive",AT253,TODAY()+1),IF(AX253="Positive",AW253,TODAY()+1),IF(BA253="Positive",AZ253,TODAY()+1),IF(BD253="Positive",BC253,TODAY()+1),IF(BG253="Positive",BF253,TODAY()+1),IF(BJ253="Positive",BI253,TODAY()+1),IF(BM253="Positive",BL253,TODAY()+1),IF(BP253="Positive",BO253,TODAY()+1),IF(BS253="Positive",BR253,TODAY()+1),IF(BV253="Positive",BU253,TODAY()+1),IF(BY253="Positive",BX253,TODAY()+1),IF(CB253="Positive",CA253,TODAY()+1),IF(CE253="Positive",CD253,TODAY()+1),IF(CH253="Positive",CG253,TODAY()+1),IF(CK253="Positive",CJ253,TODAY()+1),IF(CN253="Positive",CM253,TODAY()+1),IF(CR253="Positive",CP253,TODAY()+1))=TODAY()+1,"",MIN(IF(M253="Positive",K253,TODAY()+1),IF(AO253="Positive",AN253,TODAY()+1),IF(AR253="Positive",AQ253,TODAY()+1),IF(AU253="Positive",AT253,TODAY()+1),IF(AX253="Positive",AW253,TODAY()+1),IF(BA253="Positive",AZ253,TODAY()+1),IF(BD253="Positive",BC253,TODAY()+1),IF(BG253="Positive",BF253,TODAY()+1),IF(BJ253="Positive",BI253,TODAY()+1),IF(BM253="Positive",BL253,TODAY()+1),IF(BP253="Positive",BO253,TODAY()+1),IF(BS253="Positive",BR253,TODAY()+1),IF(BV253="Positive",BU253,TODAY()+1),IF(BY253="Positive",BX253,TODAY()+1),IF(CB253="Positive",CA253,TODAY()+1),IF(CE253="Positive",CD253,TODAY()+1),IF(CH253="Positive",CG253,TODAY()+1),IF(CK253="Positive",CJ253,TODAY()+1),IF(CN253="Positive",CM253,TODAY()+1),IF(CR253="Positive",CP253,TODAY()+1)))</f>
        <v/>
      </c>
      <c r="CT253" s="157" t="str">
        <f>IF(OR(M253 = "Positive", AO253 = "Positive", AR253 = "Positive", AU253 = "Positive", AX253 = "Positive", BA253 = "Positive", BD253 = "Positive", BG253 = "Positive", BJ253 = "Positive", BM253 = "Positive", BP253 = "Positive", BS253 = "Positive", BV253 = "Positive", BY253 = "Positive", CB253 = "Positive", CE253 = "Positive", CH253 = "Positive", CK253 = "Positive", CN253 = "Positive", CR253 = "Positive"), "YES", "")</f>
        <v/>
      </c>
    </row>
    <row r="254" spans="1:98" x14ac:dyDescent="0.35">
      <c r="A254" s="163">
        <f t="shared" si="11"/>
        <v>253</v>
      </c>
      <c r="B254" s="144">
        <f>'Facility Information'!$B$9</f>
        <v>0</v>
      </c>
      <c r="C254" s="104"/>
      <c r="D254" s="49"/>
      <c r="E254" s="53"/>
      <c r="F254" s="281"/>
      <c r="G254" s="117"/>
      <c r="H254" s="43"/>
      <c r="I254" s="289"/>
      <c r="J254" s="289"/>
      <c r="K254" s="298"/>
      <c r="L254" s="54"/>
      <c r="M254" s="142"/>
      <c r="N254" s="142"/>
      <c r="O254" s="76"/>
      <c r="P254" s="220"/>
      <c r="Q254" s="52"/>
      <c r="R254" s="82"/>
      <c r="S254" s="83"/>
      <c r="T254" s="53"/>
      <c r="U254" s="55"/>
      <c r="V254" s="56"/>
      <c r="W254" s="46"/>
      <c r="X254" s="46"/>
      <c r="Y254" s="46"/>
      <c r="Z254" s="46"/>
      <c r="AA254" s="46"/>
      <c r="AB254" s="46"/>
      <c r="AC254" s="46"/>
      <c r="AD254" s="46"/>
      <c r="AE254" s="46"/>
      <c r="AF254" s="252"/>
      <c r="AG254" s="252"/>
      <c r="AH254" s="252"/>
      <c r="AI254" s="322"/>
      <c r="AJ254" s="75"/>
      <c r="AK254" s="317" t="str">
        <f ca="1">IF(AND(CT254 = "YES", V254 &lt;&gt; ""), MIN(CS254, V254), CS254)</f>
        <v/>
      </c>
      <c r="AL254" s="313" t="str">
        <f t="shared" ca="1" si="9"/>
        <v/>
      </c>
      <c r="AM254" s="313" t="str">
        <f t="shared" ca="1" si="10"/>
        <v/>
      </c>
      <c r="AN254" s="248"/>
      <c r="AO254" s="46"/>
      <c r="AP254" s="46"/>
      <c r="AQ254" s="248"/>
      <c r="AR254" s="46"/>
      <c r="AS254" s="46"/>
      <c r="AT254" s="248"/>
      <c r="AU254" s="46"/>
      <c r="AV254" s="46"/>
      <c r="AW254" s="248"/>
      <c r="AX254" s="46"/>
      <c r="AY254" s="46"/>
      <c r="AZ254" s="248"/>
      <c r="BA254" s="46"/>
      <c r="BB254" s="46"/>
      <c r="BC254" s="248"/>
      <c r="BD254" s="46"/>
      <c r="BE254" s="46"/>
      <c r="BF254" s="248"/>
      <c r="BG254" s="46"/>
      <c r="BH254" s="46"/>
      <c r="BI254" s="248"/>
      <c r="BJ254" s="46"/>
      <c r="BK254" s="46"/>
      <c r="BL254" s="248"/>
      <c r="BM254" s="46"/>
      <c r="BN254" s="46"/>
      <c r="BO254" s="248"/>
      <c r="BP254" s="46"/>
      <c r="BQ254" s="46"/>
      <c r="BR254" s="248"/>
      <c r="BS254" s="46"/>
      <c r="BT254" s="46"/>
      <c r="BU254" s="248"/>
      <c r="BV254" s="46"/>
      <c r="BW254" s="46"/>
      <c r="BX254" s="248"/>
      <c r="BY254" s="46"/>
      <c r="BZ254" s="46"/>
      <c r="CA254" s="248"/>
      <c r="CB254" s="46"/>
      <c r="CC254" s="46"/>
      <c r="CD254" s="248"/>
      <c r="CE254" s="46"/>
      <c r="CF254" s="46"/>
      <c r="CG254" s="248"/>
      <c r="CH254" s="46"/>
      <c r="CI254" s="46"/>
      <c r="CJ254" s="248"/>
      <c r="CK254" s="46"/>
      <c r="CL254" s="46"/>
      <c r="CM254" s="248"/>
      <c r="CN254" s="46"/>
      <c r="CO254" s="46"/>
      <c r="CP254" s="330"/>
      <c r="CQ254" s="46"/>
      <c r="CR254" s="47"/>
      <c r="CS254" s="156" t="str">
        <f ca="1">IF(MIN(IF(M254="Positive",K254,TODAY()+1),IF(AO254="Positive",AN254,TODAY()+1),IF(AR254="Positive",AQ254,TODAY()+1),IF(AU254="Positive",AT254,TODAY()+1),IF(AX254="Positive",AW254,TODAY()+1),IF(BA254="Positive",AZ254,TODAY()+1),IF(BD254="Positive",BC254,TODAY()+1),IF(BG254="Positive",BF254,TODAY()+1),IF(BJ254="Positive",BI254,TODAY()+1),IF(BM254="Positive",BL254,TODAY()+1),IF(BP254="Positive",BO254,TODAY()+1),IF(BS254="Positive",BR254,TODAY()+1),IF(BV254="Positive",BU254,TODAY()+1),IF(BY254="Positive",BX254,TODAY()+1),IF(CB254="Positive",CA254,TODAY()+1),IF(CE254="Positive",CD254,TODAY()+1),IF(CH254="Positive",CG254,TODAY()+1),IF(CK254="Positive",CJ254,TODAY()+1),IF(CN254="Positive",CM254,TODAY()+1),IF(CR254="Positive",CP254,TODAY()+1))=TODAY()+1,"",MIN(IF(M254="Positive",K254,TODAY()+1),IF(AO254="Positive",AN254,TODAY()+1),IF(AR254="Positive",AQ254,TODAY()+1),IF(AU254="Positive",AT254,TODAY()+1),IF(AX254="Positive",AW254,TODAY()+1),IF(BA254="Positive",AZ254,TODAY()+1),IF(BD254="Positive",BC254,TODAY()+1),IF(BG254="Positive",BF254,TODAY()+1),IF(BJ254="Positive",BI254,TODAY()+1),IF(BM254="Positive",BL254,TODAY()+1),IF(BP254="Positive",BO254,TODAY()+1),IF(BS254="Positive",BR254,TODAY()+1),IF(BV254="Positive",BU254,TODAY()+1),IF(BY254="Positive",BX254,TODAY()+1),IF(CB254="Positive",CA254,TODAY()+1),IF(CE254="Positive",CD254,TODAY()+1),IF(CH254="Positive",CG254,TODAY()+1),IF(CK254="Positive",CJ254,TODAY()+1),IF(CN254="Positive",CM254,TODAY()+1),IF(CR254="Positive",CP254,TODAY()+1)))</f>
        <v/>
      </c>
      <c r="CT254" s="157" t="str">
        <f>IF(OR(M254 = "Positive", AO254 = "Positive", AR254 = "Positive", AU254 = "Positive", AX254 = "Positive", BA254 = "Positive", BD254 = "Positive", BG254 = "Positive", BJ254 = "Positive", BM254 = "Positive", BP254 = "Positive", BS254 = "Positive", BV254 = "Positive", BY254 = "Positive", CB254 = "Positive", CE254 = "Positive", CH254 = "Positive", CK254 = "Positive", CN254 = "Positive", CR254 = "Positive"), "YES", "")</f>
        <v/>
      </c>
    </row>
    <row r="255" spans="1:98" x14ac:dyDescent="0.35">
      <c r="A255" s="163">
        <f t="shared" si="11"/>
        <v>254</v>
      </c>
      <c r="B255" s="144">
        <f>'Facility Information'!$B$9</f>
        <v>0</v>
      </c>
      <c r="C255" s="104"/>
      <c r="D255" s="49"/>
      <c r="E255" s="53"/>
      <c r="F255" s="281"/>
      <c r="G255" s="117"/>
      <c r="H255" s="43"/>
      <c r="I255" s="289"/>
      <c r="J255" s="289"/>
      <c r="K255" s="298"/>
      <c r="L255" s="54"/>
      <c r="M255" s="142"/>
      <c r="N255" s="142"/>
      <c r="O255" s="76"/>
      <c r="P255" s="220"/>
      <c r="Q255" s="52"/>
      <c r="R255" s="82"/>
      <c r="S255" s="83"/>
      <c r="T255" s="53"/>
      <c r="U255" s="55"/>
      <c r="V255" s="56"/>
      <c r="W255" s="46"/>
      <c r="X255" s="46"/>
      <c r="Y255" s="46"/>
      <c r="Z255" s="46"/>
      <c r="AA255" s="46"/>
      <c r="AB255" s="46"/>
      <c r="AC255" s="46"/>
      <c r="AD255" s="46"/>
      <c r="AE255" s="46"/>
      <c r="AF255" s="252"/>
      <c r="AG255" s="252"/>
      <c r="AH255" s="252"/>
      <c r="AI255" s="322"/>
      <c r="AJ255" s="75"/>
      <c r="AK255" s="317" t="str">
        <f ca="1">IF(AND(CT255 = "YES", V255 &lt;&gt; ""), MIN(CS255, V255), CS255)</f>
        <v/>
      </c>
      <c r="AL255" s="313" t="str">
        <f t="shared" ca="1" si="9"/>
        <v/>
      </c>
      <c r="AM255" s="313" t="str">
        <f t="shared" ca="1" si="10"/>
        <v/>
      </c>
      <c r="AN255" s="248"/>
      <c r="AO255" s="46"/>
      <c r="AP255" s="46"/>
      <c r="AQ255" s="248"/>
      <c r="AR255" s="46"/>
      <c r="AS255" s="46"/>
      <c r="AT255" s="248"/>
      <c r="AU255" s="46"/>
      <c r="AV255" s="46"/>
      <c r="AW255" s="248"/>
      <c r="AX255" s="46"/>
      <c r="AY255" s="46"/>
      <c r="AZ255" s="248"/>
      <c r="BA255" s="46"/>
      <c r="BB255" s="46"/>
      <c r="BC255" s="248"/>
      <c r="BD255" s="46"/>
      <c r="BE255" s="46"/>
      <c r="BF255" s="248"/>
      <c r="BG255" s="46"/>
      <c r="BH255" s="46"/>
      <c r="BI255" s="248"/>
      <c r="BJ255" s="46"/>
      <c r="BK255" s="46"/>
      <c r="BL255" s="248"/>
      <c r="BM255" s="46"/>
      <c r="BN255" s="46"/>
      <c r="BO255" s="248"/>
      <c r="BP255" s="46"/>
      <c r="BQ255" s="46"/>
      <c r="BR255" s="248"/>
      <c r="BS255" s="46"/>
      <c r="BT255" s="46"/>
      <c r="BU255" s="248"/>
      <c r="BV255" s="46"/>
      <c r="BW255" s="46"/>
      <c r="BX255" s="248"/>
      <c r="BY255" s="46"/>
      <c r="BZ255" s="46"/>
      <c r="CA255" s="248"/>
      <c r="CB255" s="46"/>
      <c r="CC255" s="46"/>
      <c r="CD255" s="248"/>
      <c r="CE255" s="46"/>
      <c r="CF255" s="46"/>
      <c r="CG255" s="248"/>
      <c r="CH255" s="46"/>
      <c r="CI255" s="46"/>
      <c r="CJ255" s="248"/>
      <c r="CK255" s="46"/>
      <c r="CL255" s="46"/>
      <c r="CM255" s="248"/>
      <c r="CN255" s="46"/>
      <c r="CO255" s="46"/>
      <c r="CP255" s="330"/>
      <c r="CQ255" s="46"/>
      <c r="CR255" s="47"/>
      <c r="CS255" s="156" t="str">
        <f ca="1">IF(MIN(IF(M255="Positive",K255,TODAY()+1),IF(AO255="Positive",AN255,TODAY()+1),IF(AR255="Positive",AQ255,TODAY()+1),IF(AU255="Positive",AT255,TODAY()+1),IF(AX255="Positive",AW255,TODAY()+1),IF(BA255="Positive",AZ255,TODAY()+1),IF(BD255="Positive",BC255,TODAY()+1),IF(BG255="Positive",BF255,TODAY()+1),IF(BJ255="Positive",BI255,TODAY()+1),IF(BM255="Positive",BL255,TODAY()+1),IF(BP255="Positive",BO255,TODAY()+1),IF(BS255="Positive",BR255,TODAY()+1),IF(BV255="Positive",BU255,TODAY()+1),IF(BY255="Positive",BX255,TODAY()+1),IF(CB255="Positive",CA255,TODAY()+1),IF(CE255="Positive",CD255,TODAY()+1),IF(CH255="Positive",CG255,TODAY()+1),IF(CK255="Positive",CJ255,TODAY()+1),IF(CN255="Positive",CM255,TODAY()+1),IF(CR255="Positive",CP255,TODAY()+1))=TODAY()+1,"",MIN(IF(M255="Positive",K255,TODAY()+1),IF(AO255="Positive",AN255,TODAY()+1),IF(AR255="Positive",AQ255,TODAY()+1),IF(AU255="Positive",AT255,TODAY()+1),IF(AX255="Positive",AW255,TODAY()+1),IF(BA255="Positive",AZ255,TODAY()+1),IF(BD255="Positive",BC255,TODAY()+1),IF(BG255="Positive",BF255,TODAY()+1),IF(BJ255="Positive",BI255,TODAY()+1),IF(BM255="Positive",BL255,TODAY()+1),IF(BP255="Positive",BO255,TODAY()+1),IF(BS255="Positive",BR255,TODAY()+1),IF(BV255="Positive",BU255,TODAY()+1),IF(BY255="Positive",BX255,TODAY()+1),IF(CB255="Positive",CA255,TODAY()+1),IF(CE255="Positive",CD255,TODAY()+1),IF(CH255="Positive",CG255,TODAY()+1),IF(CK255="Positive",CJ255,TODAY()+1),IF(CN255="Positive",CM255,TODAY()+1),IF(CR255="Positive",CP255,TODAY()+1)))</f>
        <v/>
      </c>
      <c r="CT255" s="157" t="str">
        <f>IF(OR(M255 = "Positive", AO255 = "Positive", AR255 = "Positive", AU255 = "Positive", AX255 = "Positive", BA255 = "Positive", BD255 = "Positive", BG255 = "Positive", BJ255 = "Positive", BM255 = "Positive", BP255 = "Positive", BS255 = "Positive", BV255 = "Positive", BY255 = "Positive", CB255 = "Positive", CE255 = "Positive", CH255 = "Positive", CK255 = "Positive", CN255 = "Positive", CR255 = "Positive"), "YES", "")</f>
        <v/>
      </c>
    </row>
    <row r="256" spans="1:98" x14ac:dyDescent="0.35">
      <c r="A256" s="163">
        <f t="shared" si="11"/>
        <v>255</v>
      </c>
      <c r="B256" s="144">
        <f>'Facility Information'!$B$9</f>
        <v>0</v>
      </c>
      <c r="C256" s="104"/>
      <c r="D256" s="49"/>
      <c r="E256" s="53"/>
      <c r="F256" s="281"/>
      <c r="G256" s="117"/>
      <c r="H256" s="43"/>
      <c r="I256" s="289"/>
      <c r="J256" s="289"/>
      <c r="K256" s="298"/>
      <c r="L256" s="54"/>
      <c r="M256" s="142"/>
      <c r="N256" s="142"/>
      <c r="O256" s="76"/>
      <c r="P256" s="220"/>
      <c r="Q256" s="52"/>
      <c r="R256" s="82"/>
      <c r="S256" s="83"/>
      <c r="T256" s="53"/>
      <c r="U256" s="55"/>
      <c r="V256" s="56"/>
      <c r="W256" s="46"/>
      <c r="X256" s="46"/>
      <c r="Y256" s="46"/>
      <c r="Z256" s="46"/>
      <c r="AA256" s="46"/>
      <c r="AB256" s="46"/>
      <c r="AC256" s="46"/>
      <c r="AD256" s="46"/>
      <c r="AE256" s="46"/>
      <c r="AF256" s="252"/>
      <c r="AG256" s="252"/>
      <c r="AH256" s="252"/>
      <c r="AI256" s="322"/>
      <c r="AJ256" s="75"/>
      <c r="AK256" s="317" t="str">
        <f ca="1">IF(AND(CT256 = "YES", V256 &lt;&gt; ""), MIN(CS256, V256), CS256)</f>
        <v/>
      </c>
      <c r="AL256" s="313" t="str">
        <f t="shared" ca="1" si="9"/>
        <v/>
      </c>
      <c r="AM256" s="313" t="str">
        <f t="shared" ca="1" si="10"/>
        <v/>
      </c>
      <c r="AN256" s="248"/>
      <c r="AO256" s="46"/>
      <c r="AP256" s="46"/>
      <c r="AQ256" s="248"/>
      <c r="AR256" s="46"/>
      <c r="AS256" s="46"/>
      <c r="AT256" s="248"/>
      <c r="AU256" s="46"/>
      <c r="AV256" s="46"/>
      <c r="AW256" s="248"/>
      <c r="AX256" s="46"/>
      <c r="AY256" s="46"/>
      <c r="AZ256" s="248"/>
      <c r="BA256" s="46"/>
      <c r="BB256" s="46"/>
      <c r="BC256" s="248"/>
      <c r="BD256" s="46"/>
      <c r="BE256" s="46"/>
      <c r="BF256" s="248"/>
      <c r="BG256" s="46"/>
      <c r="BH256" s="46"/>
      <c r="BI256" s="248"/>
      <c r="BJ256" s="46"/>
      <c r="BK256" s="46"/>
      <c r="BL256" s="248"/>
      <c r="BM256" s="46"/>
      <c r="BN256" s="46"/>
      <c r="BO256" s="248"/>
      <c r="BP256" s="46"/>
      <c r="BQ256" s="46"/>
      <c r="BR256" s="248"/>
      <c r="BS256" s="46"/>
      <c r="BT256" s="46"/>
      <c r="BU256" s="248"/>
      <c r="BV256" s="46"/>
      <c r="BW256" s="46"/>
      <c r="BX256" s="248"/>
      <c r="BY256" s="46"/>
      <c r="BZ256" s="46"/>
      <c r="CA256" s="248"/>
      <c r="CB256" s="46"/>
      <c r="CC256" s="46"/>
      <c r="CD256" s="248"/>
      <c r="CE256" s="46"/>
      <c r="CF256" s="46"/>
      <c r="CG256" s="248"/>
      <c r="CH256" s="46"/>
      <c r="CI256" s="46"/>
      <c r="CJ256" s="248"/>
      <c r="CK256" s="46"/>
      <c r="CL256" s="46"/>
      <c r="CM256" s="248"/>
      <c r="CN256" s="46"/>
      <c r="CO256" s="46"/>
      <c r="CP256" s="330"/>
      <c r="CQ256" s="46"/>
      <c r="CR256" s="47"/>
      <c r="CS256" s="156" t="str">
        <f ca="1">IF(MIN(IF(M256="Positive",K256,TODAY()+1),IF(AO256="Positive",AN256,TODAY()+1),IF(AR256="Positive",AQ256,TODAY()+1),IF(AU256="Positive",AT256,TODAY()+1),IF(AX256="Positive",AW256,TODAY()+1),IF(BA256="Positive",AZ256,TODAY()+1),IF(BD256="Positive",BC256,TODAY()+1),IF(BG256="Positive",BF256,TODAY()+1),IF(BJ256="Positive",BI256,TODAY()+1),IF(BM256="Positive",BL256,TODAY()+1),IF(BP256="Positive",BO256,TODAY()+1),IF(BS256="Positive",BR256,TODAY()+1),IF(BV256="Positive",BU256,TODAY()+1),IF(BY256="Positive",BX256,TODAY()+1),IF(CB256="Positive",CA256,TODAY()+1),IF(CE256="Positive",CD256,TODAY()+1),IF(CH256="Positive",CG256,TODAY()+1),IF(CK256="Positive",CJ256,TODAY()+1),IF(CN256="Positive",CM256,TODAY()+1),IF(CR256="Positive",CP256,TODAY()+1))=TODAY()+1,"",MIN(IF(M256="Positive",K256,TODAY()+1),IF(AO256="Positive",AN256,TODAY()+1),IF(AR256="Positive",AQ256,TODAY()+1),IF(AU256="Positive",AT256,TODAY()+1),IF(AX256="Positive",AW256,TODAY()+1),IF(BA256="Positive",AZ256,TODAY()+1),IF(BD256="Positive",BC256,TODAY()+1),IF(BG256="Positive",BF256,TODAY()+1),IF(BJ256="Positive",BI256,TODAY()+1),IF(BM256="Positive",BL256,TODAY()+1),IF(BP256="Positive",BO256,TODAY()+1),IF(BS256="Positive",BR256,TODAY()+1),IF(BV256="Positive",BU256,TODAY()+1),IF(BY256="Positive",BX256,TODAY()+1),IF(CB256="Positive",CA256,TODAY()+1),IF(CE256="Positive",CD256,TODAY()+1),IF(CH256="Positive",CG256,TODAY()+1),IF(CK256="Positive",CJ256,TODAY()+1),IF(CN256="Positive",CM256,TODAY()+1),IF(CR256="Positive",CP256,TODAY()+1)))</f>
        <v/>
      </c>
      <c r="CT256" s="157" t="str">
        <f>IF(OR(M256 = "Positive", AO256 = "Positive", AR256 = "Positive", AU256 = "Positive", AX256 = "Positive", BA256 = "Positive", BD256 = "Positive", BG256 = "Positive", BJ256 = "Positive", BM256 = "Positive", BP256 = "Positive", BS256 = "Positive", BV256 = "Positive", BY256 = "Positive", CB256 = "Positive", CE256 = "Positive", CH256 = "Positive", CK256 = "Positive", CN256 = "Positive", CR256 = "Positive"), "YES", "")</f>
        <v/>
      </c>
    </row>
    <row r="257" spans="1:98" x14ac:dyDescent="0.35">
      <c r="A257" s="163">
        <f t="shared" si="11"/>
        <v>256</v>
      </c>
      <c r="B257" s="144">
        <f>'Facility Information'!$B$9</f>
        <v>0</v>
      </c>
      <c r="C257" s="104"/>
      <c r="D257" s="49"/>
      <c r="E257" s="53"/>
      <c r="F257" s="281"/>
      <c r="G257" s="117"/>
      <c r="H257" s="43"/>
      <c r="I257" s="289"/>
      <c r="J257" s="289"/>
      <c r="K257" s="298"/>
      <c r="L257" s="54"/>
      <c r="M257" s="142"/>
      <c r="N257" s="142"/>
      <c r="O257" s="76"/>
      <c r="P257" s="220"/>
      <c r="Q257" s="52"/>
      <c r="R257" s="82"/>
      <c r="S257" s="83"/>
      <c r="T257" s="53"/>
      <c r="U257" s="55"/>
      <c r="V257" s="56"/>
      <c r="W257" s="46"/>
      <c r="X257" s="46"/>
      <c r="Y257" s="46"/>
      <c r="Z257" s="46"/>
      <c r="AA257" s="46"/>
      <c r="AB257" s="46"/>
      <c r="AC257" s="46"/>
      <c r="AD257" s="46"/>
      <c r="AE257" s="46"/>
      <c r="AF257" s="252"/>
      <c r="AG257" s="252"/>
      <c r="AH257" s="252"/>
      <c r="AI257" s="322"/>
      <c r="AJ257" s="75"/>
      <c r="AK257" s="317" t="str">
        <f ca="1">IF(AND(CT257 = "YES", V257 &lt;&gt; ""), MIN(CS257, V257), CS257)</f>
        <v/>
      </c>
      <c r="AL257" s="313" t="str">
        <f t="shared" ca="1" si="9"/>
        <v/>
      </c>
      <c r="AM257" s="313" t="str">
        <f t="shared" ca="1" si="10"/>
        <v/>
      </c>
      <c r="AN257" s="248"/>
      <c r="AO257" s="46"/>
      <c r="AP257" s="46"/>
      <c r="AQ257" s="248"/>
      <c r="AR257" s="46"/>
      <c r="AS257" s="46"/>
      <c r="AT257" s="248"/>
      <c r="AU257" s="46"/>
      <c r="AV257" s="46"/>
      <c r="AW257" s="248"/>
      <c r="AX257" s="46"/>
      <c r="AY257" s="46"/>
      <c r="AZ257" s="248"/>
      <c r="BA257" s="46"/>
      <c r="BB257" s="46"/>
      <c r="BC257" s="248"/>
      <c r="BD257" s="46"/>
      <c r="BE257" s="46"/>
      <c r="BF257" s="248"/>
      <c r="BG257" s="46"/>
      <c r="BH257" s="46"/>
      <c r="BI257" s="248"/>
      <c r="BJ257" s="46"/>
      <c r="BK257" s="46"/>
      <c r="BL257" s="248"/>
      <c r="BM257" s="46"/>
      <c r="BN257" s="46"/>
      <c r="BO257" s="248"/>
      <c r="BP257" s="46"/>
      <c r="BQ257" s="46"/>
      <c r="BR257" s="248"/>
      <c r="BS257" s="46"/>
      <c r="BT257" s="46"/>
      <c r="BU257" s="248"/>
      <c r="BV257" s="46"/>
      <c r="BW257" s="46"/>
      <c r="BX257" s="248"/>
      <c r="BY257" s="46"/>
      <c r="BZ257" s="46"/>
      <c r="CA257" s="248"/>
      <c r="CB257" s="46"/>
      <c r="CC257" s="46"/>
      <c r="CD257" s="248"/>
      <c r="CE257" s="46"/>
      <c r="CF257" s="46"/>
      <c r="CG257" s="248"/>
      <c r="CH257" s="46"/>
      <c r="CI257" s="46"/>
      <c r="CJ257" s="248"/>
      <c r="CK257" s="46"/>
      <c r="CL257" s="46"/>
      <c r="CM257" s="248"/>
      <c r="CN257" s="46"/>
      <c r="CO257" s="46"/>
      <c r="CP257" s="330"/>
      <c r="CQ257" s="46"/>
      <c r="CR257" s="47"/>
      <c r="CS257" s="156" t="str">
        <f ca="1">IF(MIN(IF(M257="Positive",K257,TODAY()+1),IF(AO257="Positive",AN257,TODAY()+1),IF(AR257="Positive",AQ257,TODAY()+1),IF(AU257="Positive",AT257,TODAY()+1),IF(AX257="Positive",AW257,TODAY()+1),IF(BA257="Positive",AZ257,TODAY()+1),IF(BD257="Positive",BC257,TODAY()+1),IF(BG257="Positive",BF257,TODAY()+1),IF(BJ257="Positive",BI257,TODAY()+1),IF(BM257="Positive",BL257,TODAY()+1),IF(BP257="Positive",BO257,TODAY()+1),IF(BS257="Positive",BR257,TODAY()+1),IF(BV257="Positive",BU257,TODAY()+1),IF(BY257="Positive",BX257,TODAY()+1),IF(CB257="Positive",CA257,TODAY()+1),IF(CE257="Positive",CD257,TODAY()+1),IF(CH257="Positive",CG257,TODAY()+1),IF(CK257="Positive",CJ257,TODAY()+1),IF(CN257="Positive",CM257,TODAY()+1),IF(CR257="Positive",CP257,TODAY()+1))=TODAY()+1,"",MIN(IF(M257="Positive",K257,TODAY()+1),IF(AO257="Positive",AN257,TODAY()+1),IF(AR257="Positive",AQ257,TODAY()+1),IF(AU257="Positive",AT257,TODAY()+1),IF(AX257="Positive",AW257,TODAY()+1),IF(BA257="Positive",AZ257,TODAY()+1),IF(BD257="Positive",BC257,TODAY()+1),IF(BG257="Positive",BF257,TODAY()+1),IF(BJ257="Positive",BI257,TODAY()+1),IF(BM257="Positive",BL257,TODAY()+1),IF(BP257="Positive",BO257,TODAY()+1),IF(BS257="Positive",BR257,TODAY()+1),IF(BV257="Positive",BU257,TODAY()+1),IF(BY257="Positive",BX257,TODAY()+1),IF(CB257="Positive",CA257,TODAY()+1),IF(CE257="Positive",CD257,TODAY()+1),IF(CH257="Positive",CG257,TODAY()+1),IF(CK257="Positive",CJ257,TODAY()+1),IF(CN257="Positive",CM257,TODAY()+1),IF(CR257="Positive",CP257,TODAY()+1)))</f>
        <v/>
      </c>
      <c r="CT257" s="157" t="str">
        <f>IF(OR(M257 = "Positive", AO257 = "Positive", AR257 = "Positive", AU257 = "Positive", AX257 = "Positive", BA257 = "Positive", BD257 = "Positive", BG257 = "Positive", BJ257 = "Positive", BM257 = "Positive", BP257 = "Positive", BS257 = "Positive", BV257 = "Positive", BY257 = "Positive", CB257 = "Positive", CE257 = "Positive", CH257 = "Positive", CK257 = "Positive", CN257 = "Positive", CR257 = "Positive"), "YES", "")</f>
        <v/>
      </c>
    </row>
    <row r="258" spans="1:98" x14ac:dyDescent="0.35">
      <c r="A258" s="163">
        <f t="shared" si="11"/>
        <v>257</v>
      </c>
      <c r="B258" s="144">
        <f>'Facility Information'!$B$9</f>
        <v>0</v>
      </c>
      <c r="C258" s="104"/>
      <c r="D258" s="49"/>
      <c r="E258" s="53"/>
      <c r="F258" s="281"/>
      <c r="G258" s="117"/>
      <c r="H258" s="43"/>
      <c r="I258" s="289"/>
      <c r="J258" s="289"/>
      <c r="K258" s="298"/>
      <c r="L258" s="54"/>
      <c r="M258" s="142"/>
      <c r="N258" s="142"/>
      <c r="O258" s="76"/>
      <c r="P258" s="220"/>
      <c r="Q258" s="52"/>
      <c r="R258" s="82"/>
      <c r="S258" s="83"/>
      <c r="T258" s="53"/>
      <c r="U258" s="55"/>
      <c r="V258" s="56"/>
      <c r="W258" s="46"/>
      <c r="X258" s="46"/>
      <c r="Y258" s="46"/>
      <c r="Z258" s="46"/>
      <c r="AA258" s="46"/>
      <c r="AB258" s="46"/>
      <c r="AC258" s="46"/>
      <c r="AD258" s="46"/>
      <c r="AE258" s="46"/>
      <c r="AF258" s="252"/>
      <c r="AG258" s="252"/>
      <c r="AH258" s="252"/>
      <c r="AI258" s="322"/>
      <c r="AJ258" s="75"/>
      <c r="AK258" s="317" t="str">
        <f ca="1">IF(AND(CT258 = "YES", V258 &lt;&gt; ""), MIN(CS258, V258), CS258)</f>
        <v/>
      </c>
      <c r="AL258" s="313" t="str">
        <f t="shared" ref="AL258:AL321" ca="1" si="12">IF(AND(I258 &lt;&gt; "", AK258 &lt;&gt; ""), AK258-I258, "")</f>
        <v/>
      </c>
      <c r="AM258" s="313" t="str">
        <f t="shared" ref="AM258:AM321" ca="1" si="13">IF(AND(J258 &lt;&gt; "", AK258 &lt;&gt; ""), AK258 - J258, "")</f>
        <v/>
      </c>
      <c r="AN258" s="248"/>
      <c r="AO258" s="46"/>
      <c r="AP258" s="46"/>
      <c r="AQ258" s="248"/>
      <c r="AR258" s="46"/>
      <c r="AS258" s="46"/>
      <c r="AT258" s="248"/>
      <c r="AU258" s="46"/>
      <c r="AV258" s="46"/>
      <c r="AW258" s="248"/>
      <c r="AX258" s="46"/>
      <c r="AY258" s="46"/>
      <c r="AZ258" s="248"/>
      <c r="BA258" s="46"/>
      <c r="BB258" s="46"/>
      <c r="BC258" s="248"/>
      <c r="BD258" s="46"/>
      <c r="BE258" s="46"/>
      <c r="BF258" s="248"/>
      <c r="BG258" s="46"/>
      <c r="BH258" s="46"/>
      <c r="BI258" s="248"/>
      <c r="BJ258" s="46"/>
      <c r="BK258" s="46"/>
      <c r="BL258" s="248"/>
      <c r="BM258" s="46"/>
      <c r="BN258" s="46"/>
      <c r="BO258" s="248"/>
      <c r="BP258" s="46"/>
      <c r="BQ258" s="46"/>
      <c r="BR258" s="248"/>
      <c r="BS258" s="46"/>
      <c r="BT258" s="46"/>
      <c r="BU258" s="248"/>
      <c r="BV258" s="46"/>
      <c r="BW258" s="46"/>
      <c r="BX258" s="248"/>
      <c r="BY258" s="46"/>
      <c r="BZ258" s="46"/>
      <c r="CA258" s="248"/>
      <c r="CB258" s="46"/>
      <c r="CC258" s="46"/>
      <c r="CD258" s="248"/>
      <c r="CE258" s="46"/>
      <c r="CF258" s="46"/>
      <c r="CG258" s="248"/>
      <c r="CH258" s="46"/>
      <c r="CI258" s="46"/>
      <c r="CJ258" s="248"/>
      <c r="CK258" s="46"/>
      <c r="CL258" s="46"/>
      <c r="CM258" s="248"/>
      <c r="CN258" s="46"/>
      <c r="CO258" s="46"/>
      <c r="CP258" s="330"/>
      <c r="CQ258" s="46"/>
      <c r="CR258" s="47"/>
      <c r="CS258" s="156" t="str">
        <f ca="1">IF(MIN(IF(M258="Positive",K258,TODAY()+1),IF(AO258="Positive",AN258,TODAY()+1),IF(AR258="Positive",AQ258,TODAY()+1),IF(AU258="Positive",AT258,TODAY()+1),IF(AX258="Positive",AW258,TODAY()+1),IF(BA258="Positive",AZ258,TODAY()+1),IF(BD258="Positive",BC258,TODAY()+1),IF(BG258="Positive",BF258,TODAY()+1),IF(BJ258="Positive",BI258,TODAY()+1),IF(BM258="Positive",BL258,TODAY()+1),IF(BP258="Positive",BO258,TODAY()+1),IF(BS258="Positive",BR258,TODAY()+1),IF(BV258="Positive",BU258,TODAY()+1),IF(BY258="Positive",BX258,TODAY()+1),IF(CB258="Positive",CA258,TODAY()+1),IF(CE258="Positive",CD258,TODAY()+1),IF(CH258="Positive",CG258,TODAY()+1),IF(CK258="Positive",CJ258,TODAY()+1),IF(CN258="Positive",CM258,TODAY()+1),IF(CR258="Positive",CP258,TODAY()+1))=TODAY()+1,"",MIN(IF(M258="Positive",K258,TODAY()+1),IF(AO258="Positive",AN258,TODAY()+1),IF(AR258="Positive",AQ258,TODAY()+1),IF(AU258="Positive",AT258,TODAY()+1),IF(AX258="Positive",AW258,TODAY()+1),IF(BA258="Positive",AZ258,TODAY()+1),IF(BD258="Positive",BC258,TODAY()+1),IF(BG258="Positive",BF258,TODAY()+1),IF(BJ258="Positive",BI258,TODAY()+1),IF(BM258="Positive",BL258,TODAY()+1),IF(BP258="Positive",BO258,TODAY()+1),IF(BS258="Positive",BR258,TODAY()+1),IF(BV258="Positive",BU258,TODAY()+1),IF(BY258="Positive",BX258,TODAY()+1),IF(CB258="Positive",CA258,TODAY()+1),IF(CE258="Positive",CD258,TODAY()+1),IF(CH258="Positive",CG258,TODAY()+1),IF(CK258="Positive",CJ258,TODAY()+1),IF(CN258="Positive",CM258,TODAY()+1),IF(CR258="Positive",CP258,TODAY()+1)))</f>
        <v/>
      </c>
      <c r="CT258" s="157" t="str">
        <f>IF(OR(M258 = "Positive", AO258 = "Positive", AR258 = "Positive", AU258 = "Positive", AX258 = "Positive", BA258 = "Positive", BD258 = "Positive", BG258 = "Positive", BJ258 = "Positive", BM258 = "Positive", BP258 = "Positive", BS258 = "Positive", BV258 = "Positive", BY258 = "Positive", CB258 = "Positive", CE258 = "Positive", CH258 = "Positive", CK258 = "Positive", CN258 = "Positive", CR258 = "Positive"), "YES", "")</f>
        <v/>
      </c>
    </row>
    <row r="259" spans="1:98" x14ac:dyDescent="0.35">
      <c r="A259" s="163">
        <f t="shared" si="11"/>
        <v>258</v>
      </c>
      <c r="B259" s="144">
        <f>'Facility Information'!$B$9</f>
        <v>0</v>
      </c>
      <c r="C259" s="104"/>
      <c r="D259" s="49"/>
      <c r="E259" s="53"/>
      <c r="F259" s="281"/>
      <c r="G259" s="117"/>
      <c r="H259" s="43"/>
      <c r="I259" s="289"/>
      <c r="J259" s="289"/>
      <c r="K259" s="298"/>
      <c r="L259" s="54"/>
      <c r="M259" s="142"/>
      <c r="N259" s="142"/>
      <c r="O259" s="76"/>
      <c r="P259" s="220"/>
      <c r="Q259" s="52"/>
      <c r="R259" s="82"/>
      <c r="S259" s="83"/>
      <c r="T259" s="53"/>
      <c r="U259" s="55"/>
      <c r="V259" s="56"/>
      <c r="W259" s="46"/>
      <c r="X259" s="46"/>
      <c r="Y259" s="46"/>
      <c r="Z259" s="46"/>
      <c r="AA259" s="46"/>
      <c r="AB259" s="46"/>
      <c r="AC259" s="46"/>
      <c r="AD259" s="46"/>
      <c r="AE259" s="46"/>
      <c r="AF259" s="252"/>
      <c r="AG259" s="252"/>
      <c r="AH259" s="252"/>
      <c r="AI259" s="322"/>
      <c r="AJ259" s="75"/>
      <c r="AK259" s="317" t="str">
        <f ca="1">IF(AND(CT259 = "YES", V259 &lt;&gt; ""), MIN(CS259, V259), CS259)</f>
        <v/>
      </c>
      <c r="AL259" s="313" t="str">
        <f t="shared" ca="1" si="12"/>
        <v/>
      </c>
      <c r="AM259" s="313" t="str">
        <f t="shared" ca="1" si="13"/>
        <v/>
      </c>
      <c r="AN259" s="248"/>
      <c r="AO259" s="46"/>
      <c r="AP259" s="46"/>
      <c r="AQ259" s="248"/>
      <c r="AR259" s="46"/>
      <c r="AS259" s="46"/>
      <c r="AT259" s="248"/>
      <c r="AU259" s="46"/>
      <c r="AV259" s="46"/>
      <c r="AW259" s="248"/>
      <c r="AX259" s="46"/>
      <c r="AY259" s="46"/>
      <c r="AZ259" s="248"/>
      <c r="BA259" s="46"/>
      <c r="BB259" s="46"/>
      <c r="BC259" s="248"/>
      <c r="BD259" s="46"/>
      <c r="BE259" s="46"/>
      <c r="BF259" s="248"/>
      <c r="BG259" s="46"/>
      <c r="BH259" s="46"/>
      <c r="BI259" s="248"/>
      <c r="BJ259" s="46"/>
      <c r="BK259" s="46"/>
      <c r="BL259" s="248"/>
      <c r="BM259" s="46"/>
      <c r="BN259" s="46"/>
      <c r="BO259" s="248"/>
      <c r="BP259" s="46"/>
      <c r="BQ259" s="46"/>
      <c r="BR259" s="248"/>
      <c r="BS259" s="46"/>
      <c r="BT259" s="46"/>
      <c r="BU259" s="248"/>
      <c r="BV259" s="46"/>
      <c r="BW259" s="46"/>
      <c r="BX259" s="248"/>
      <c r="BY259" s="46"/>
      <c r="BZ259" s="46"/>
      <c r="CA259" s="248"/>
      <c r="CB259" s="46"/>
      <c r="CC259" s="46"/>
      <c r="CD259" s="248"/>
      <c r="CE259" s="46"/>
      <c r="CF259" s="46"/>
      <c r="CG259" s="248"/>
      <c r="CH259" s="46"/>
      <c r="CI259" s="46"/>
      <c r="CJ259" s="248"/>
      <c r="CK259" s="46"/>
      <c r="CL259" s="46"/>
      <c r="CM259" s="248"/>
      <c r="CN259" s="46"/>
      <c r="CO259" s="46"/>
      <c r="CP259" s="330"/>
      <c r="CQ259" s="46"/>
      <c r="CR259" s="47"/>
      <c r="CS259" s="156" t="str">
        <f ca="1">IF(MIN(IF(M259="Positive",K259,TODAY()+1),IF(AO259="Positive",AN259,TODAY()+1),IF(AR259="Positive",AQ259,TODAY()+1),IF(AU259="Positive",AT259,TODAY()+1),IF(AX259="Positive",AW259,TODAY()+1),IF(BA259="Positive",AZ259,TODAY()+1),IF(BD259="Positive",BC259,TODAY()+1),IF(BG259="Positive",BF259,TODAY()+1),IF(BJ259="Positive",BI259,TODAY()+1),IF(BM259="Positive",BL259,TODAY()+1),IF(BP259="Positive",BO259,TODAY()+1),IF(BS259="Positive",BR259,TODAY()+1),IF(BV259="Positive",BU259,TODAY()+1),IF(BY259="Positive",BX259,TODAY()+1),IF(CB259="Positive",CA259,TODAY()+1),IF(CE259="Positive",CD259,TODAY()+1),IF(CH259="Positive",CG259,TODAY()+1),IF(CK259="Positive",CJ259,TODAY()+1),IF(CN259="Positive",CM259,TODAY()+1),IF(CR259="Positive",CP259,TODAY()+1))=TODAY()+1,"",MIN(IF(M259="Positive",K259,TODAY()+1),IF(AO259="Positive",AN259,TODAY()+1),IF(AR259="Positive",AQ259,TODAY()+1),IF(AU259="Positive",AT259,TODAY()+1),IF(AX259="Positive",AW259,TODAY()+1),IF(BA259="Positive",AZ259,TODAY()+1),IF(BD259="Positive",BC259,TODAY()+1),IF(BG259="Positive",BF259,TODAY()+1),IF(BJ259="Positive",BI259,TODAY()+1),IF(BM259="Positive",BL259,TODAY()+1),IF(BP259="Positive",BO259,TODAY()+1),IF(BS259="Positive",BR259,TODAY()+1),IF(BV259="Positive",BU259,TODAY()+1),IF(BY259="Positive",BX259,TODAY()+1),IF(CB259="Positive",CA259,TODAY()+1),IF(CE259="Positive",CD259,TODAY()+1),IF(CH259="Positive",CG259,TODAY()+1),IF(CK259="Positive",CJ259,TODAY()+1),IF(CN259="Positive",CM259,TODAY()+1),IF(CR259="Positive",CP259,TODAY()+1)))</f>
        <v/>
      </c>
      <c r="CT259" s="157" t="str">
        <f>IF(OR(M259 = "Positive", AO259 = "Positive", AR259 = "Positive", AU259 = "Positive", AX259 = "Positive", BA259 = "Positive", BD259 = "Positive", BG259 = "Positive", BJ259 = "Positive", BM259 = "Positive", BP259 = "Positive", BS259 = "Positive", BV259 = "Positive", BY259 = "Positive", CB259 = "Positive", CE259 = "Positive", CH259 = "Positive", CK259 = "Positive", CN259 = "Positive", CR259 = "Positive"), "YES", "")</f>
        <v/>
      </c>
    </row>
    <row r="260" spans="1:98" x14ac:dyDescent="0.35">
      <c r="A260" s="163">
        <f t="shared" si="11"/>
        <v>259</v>
      </c>
      <c r="B260" s="144">
        <f>'Facility Information'!$B$9</f>
        <v>0</v>
      </c>
      <c r="C260" s="104"/>
      <c r="D260" s="49"/>
      <c r="E260" s="53"/>
      <c r="F260" s="281"/>
      <c r="G260" s="117"/>
      <c r="H260" s="43"/>
      <c r="I260" s="289"/>
      <c r="J260" s="289"/>
      <c r="K260" s="298"/>
      <c r="L260" s="54"/>
      <c r="M260" s="142"/>
      <c r="N260" s="142"/>
      <c r="O260" s="76"/>
      <c r="P260" s="220"/>
      <c r="Q260" s="52"/>
      <c r="R260" s="82"/>
      <c r="S260" s="83"/>
      <c r="T260" s="53"/>
      <c r="U260" s="55"/>
      <c r="V260" s="56"/>
      <c r="W260" s="46"/>
      <c r="X260" s="46"/>
      <c r="Y260" s="46"/>
      <c r="Z260" s="46"/>
      <c r="AA260" s="46"/>
      <c r="AB260" s="46"/>
      <c r="AC260" s="46"/>
      <c r="AD260" s="46"/>
      <c r="AE260" s="46"/>
      <c r="AF260" s="252"/>
      <c r="AG260" s="252"/>
      <c r="AH260" s="252"/>
      <c r="AI260" s="322"/>
      <c r="AJ260" s="75"/>
      <c r="AK260" s="317" t="str">
        <f ca="1">IF(AND(CT260 = "YES", V260 &lt;&gt; ""), MIN(CS260, V260), CS260)</f>
        <v/>
      </c>
      <c r="AL260" s="313" t="str">
        <f t="shared" ca="1" si="12"/>
        <v/>
      </c>
      <c r="AM260" s="313" t="str">
        <f t="shared" ca="1" si="13"/>
        <v/>
      </c>
      <c r="AN260" s="248"/>
      <c r="AO260" s="46"/>
      <c r="AP260" s="46"/>
      <c r="AQ260" s="248"/>
      <c r="AR260" s="46"/>
      <c r="AS260" s="46"/>
      <c r="AT260" s="248"/>
      <c r="AU260" s="46"/>
      <c r="AV260" s="46"/>
      <c r="AW260" s="248"/>
      <c r="AX260" s="46"/>
      <c r="AY260" s="46"/>
      <c r="AZ260" s="248"/>
      <c r="BA260" s="46"/>
      <c r="BB260" s="46"/>
      <c r="BC260" s="248"/>
      <c r="BD260" s="46"/>
      <c r="BE260" s="46"/>
      <c r="BF260" s="248"/>
      <c r="BG260" s="46"/>
      <c r="BH260" s="46"/>
      <c r="BI260" s="248"/>
      <c r="BJ260" s="46"/>
      <c r="BK260" s="46"/>
      <c r="BL260" s="248"/>
      <c r="BM260" s="46"/>
      <c r="BN260" s="46"/>
      <c r="BO260" s="248"/>
      <c r="BP260" s="46"/>
      <c r="BQ260" s="46"/>
      <c r="BR260" s="248"/>
      <c r="BS260" s="46"/>
      <c r="BT260" s="46"/>
      <c r="BU260" s="248"/>
      <c r="BV260" s="46"/>
      <c r="BW260" s="46"/>
      <c r="BX260" s="248"/>
      <c r="BY260" s="46"/>
      <c r="BZ260" s="46"/>
      <c r="CA260" s="248"/>
      <c r="CB260" s="46"/>
      <c r="CC260" s="46"/>
      <c r="CD260" s="248"/>
      <c r="CE260" s="46"/>
      <c r="CF260" s="46"/>
      <c r="CG260" s="248"/>
      <c r="CH260" s="46"/>
      <c r="CI260" s="46"/>
      <c r="CJ260" s="248"/>
      <c r="CK260" s="46"/>
      <c r="CL260" s="46"/>
      <c r="CM260" s="248"/>
      <c r="CN260" s="46"/>
      <c r="CO260" s="46"/>
      <c r="CP260" s="330"/>
      <c r="CQ260" s="46"/>
      <c r="CR260" s="47"/>
      <c r="CS260" s="156" t="str">
        <f ca="1">IF(MIN(IF(M260="Positive",K260,TODAY()+1),IF(AO260="Positive",AN260,TODAY()+1),IF(AR260="Positive",AQ260,TODAY()+1),IF(AU260="Positive",AT260,TODAY()+1),IF(AX260="Positive",AW260,TODAY()+1),IF(BA260="Positive",AZ260,TODAY()+1),IF(BD260="Positive",BC260,TODAY()+1),IF(BG260="Positive",BF260,TODAY()+1),IF(BJ260="Positive",BI260,TODAY()+1),IF(BM260="Positive",BL260,TODAY()+1),IF(BP260="Positive",BO260,TODAY()+1),IF(BS260="Positive",BR260,TODAY()+1),IF(BV260="Positive",BU260,TODAY()+1),IF(BY260="Positive",BX260,TODAY()+1),IF(CB260="Positive",CA260,TODAY()+1),IF(CE260="Positive",CD260,TODAY()+1),IF(CH260="Positive",CG260,TODAY()+1),IF(CK260="Positive",CJ260,TODAY()+1),IF(CN260="Positive",CM260,TODAY()+1),IF(CR260="Positive",CP260,TODAY()+1))=TODAY()+1,"",MIN(IF(M260="Positive",K260,TODAY()+1),IF(AO260="Positive",AN260,TODAY()+1),IF(AR260="Positive",AQ260,TODAY()+1),IF(AU260="Positive",AT260,TODAY()+1),IF(AX260="Positive",AW260,TODAY()+1),IF(BA260="Positive",AZ260,TODAY()+1),IF(BD260="Positive",BC260,TODAY()+1),IF(BG260="Positive",BF260,TODAY()+1),IF(BJ260="Positive",BI260,TODAY()+1),IF(BM260="Positive",BL260,TODAY()+1),IF(BP260="Positive",BO260,TODAY()+1),IF(BS260="Positive",BR260,TODAY()+1),IF(BV260="Positive",BU260,TODAY()+1),IF(BY260="Positive",BX260,TODAY()+1),IF(CB260="Positive",CA260,TODAY()+1),IF(CE260="Positive",CD260,TODAY()+1),IF(CH260="Positive",CG260,TODAY()+1),IF(CK260="Positive",CJ260,TODAY()+1),IF(CN260="Positive",CM260,TODAY()+1),IF(CR260="Positive",CP260,TODAY()+1)))</f>
        <v/>
      </c>
      <c r="CT260" s="157" t="str">
        <f>IF(OR(M260 = "Positive", AO260 = "Positive", AR260 = "Positive", AU260 = "Positive", AX260 = "Positive", BA260 = "Positive", BD260 = "Positive", BG260 = "Positive", BJ260 = "Positive", BM260 = "Positive", BP260 = "Positive", BS260 = "Positive", BV260 = "Positive", BY260 = "Positive", CB260 = "Positive", CE260 = "Positive", CH260 = "Positive", CK260 = "Positive", CN260 = "Positive", CR260 = "Positive"), "YES", "")</f>
        <v/>
      </c>
    </row>
    <row r="261" spans="1:98" x14ac:dyDescent="0.35">
      <c r="A261" s="163">
        <f t="shared" si="11"/>
        <v>260</v>
      </c>
      <c r="B261" s="144">
        <f>'Facility Information'!$B$9</f>
        <v>0</v>
      </c>
      <c r="C261" s="104"/>
      <c r="D261" s="49"/>
      <c r="E261" s="53"/>
      <c r="F261" s="281"/>
      <c r="G261" s="117"/>
      <c r="H261" s="43"/>
      <c r="I261" s="289"/>
      <c r="J261" s="289"/>
      <c r="K261" s="298"/>
      <c r="L261" s="54"/>
      <c r="M261" s="142"/>
      <c r="N261" s="142"/>
      <c r="O261" s="76"/>
      <c r="P261" s="220"/>
      <c r="Q261" s="52"/>
      <c r="R261" s="82"/>
      <c r="S261" s="83"/>
      <c r="T261" s="53"/>
      <c r="U261" s="55"/>
      <c r="V261" s="56"/>
      <c r="W261" s="46"/>
      <c r="X261" s="46"/>
      <c r="Y261" s="46"/>
      <c r="Z261" s="46"/>
      <c r="AA261" s="46"/>
      <c r="AB261" s="46"/>
      <c r="AC261" s="46"/>
      <c r="AD261" s="46"/>
      <c r="AE261" s="46"/>
      <c r="AF261" s="252"/>
      <c r="AG261" s="252"/>
      <c r="AH261" s="252"/>
      <c r="AI261" s="322"/>
      <c r="AJ261" s="75"/>
      <c r="AK261" s="317" t="str">
        <f ca="1">IF(AND(CT261 = "YES", V261 &lt;&gt; ""), MIN(CS261, V261), CS261)</f>
        <v/>
      </c>
      <c r="AL261" s="313" t="str">
        <f t="shared" ca="1" si="12"/>
        <v/>
      </c>
      <c r="AM261" s="313" t="str">
        <f t="shared" ca="1" si="13"/>
        <v/>
      </c>
      <c r="AN261" s="248"/>
      <c r="AO261" s="46"/>
      <c r="AP261" s="46"/>
      <c r="AQ261" s="248"/>
      <c r="AR261" s="46"/>
      <c r="AS261" s="46"/>
      <c r="AT261" s="248"/>
      <c r="AU261" s="46"/>
      <c r="AV261" s="46"/>
      <c r="AW261" s="248"/>
      <c r="AX261" s="46"/>
      <c r="AY261" s="46"/>
      <c r="AZ261" s="248"/>
      <c r="BA261" s="46"/>
      <c r="BB261" s="46"/>
      <c r="BC261" s="248"/>
      <c r="BD261" s="46"/>
      <c r="BE261" s="46"/>
      <c r="BF261" s="248"/>
      <c r="BG261" s="46"/>
      <c r="BH261" s="46"/>
      <c r="BI261" s="248"/>
      <c r="BJ261" s="46"/>
      <c r="BK261" s="46"/>
      <c r="BL261" s="248"/>
      <c r="BM261" s="46"/>
      <c r="BN261" s="46"/>
      <c r="BO261" s="248"/>
      <c r="BP261" s="46"/>
      <c r="BQ261" s="46"/>
      <c r="BR261" s="248"/>
      <c r="BS261" s="46"/>
      <c r="BT261" s="46"/>
      <c r="BU261" s="248"/>
      <c r="BV261" s="46"/>
      <c r="BW261" s="46"/>
      <c r="BX261" s="248"/>
      <c r="BY261" s="46"/>
      <c r="BZ261" s="46"/>
      <c r="CA261" s="248"/>
      <c r="CB261" s="46"/>
      <c r="CC261" s="46"/>
      <c r="CD261" s="248"/>
      <c r="CE261" s="46"/>
      <c r="CF261" s="46"/>
      <c r="CG261" s="248"/>
      <c r="CH261" s="46"/>
      <c r="CI261" s="46"/>
      <c r="CJ261" s="248"/>
      <c r="CK261" s="46"/>
      <c r="CL261" s="46"/>
      <c r="CM261" s="248"/>
      <c r="CN261" s="46"/>
      <c r="CO261" s="46"/>
      <c r="CP261" s="330"/>
      <c r="CQ261" s="46"/>
      <c r="CR261" s="47"/>
      <c r="CS261" s="156" t="str">
        <f ca="1">IF(MIN(IF(M261="Positive",K261,TODAY()+1),IF(AO261="Positive",AN261,TODAY()+1),IF(AR261="Positive",AQ261,TODAY()+1),IF(AU261="Positive",AT261,TODAY()+1),IF(AX261="Positive",AW261,TODAY()+1),IF(BA261="Positive",AZ261,TODAY()+1),IF(BD261="Positive",BC261,TODAY()+1),IF(BG261="Positive",BF261,TODAY()+1),IF(BJ261="Positive",BI261,TODAY()+1),IF(BM261="Positive",BL261,TODAY()+1),IF(BP261="Positive",BO261,TODAY()+1),IF(BS261="Positive",BR261,TODAY()+1),IF(BV261="Positive",BU261,TODAY()+1),IF(BY261="Positive",BX261,TODAY()+1),IF(CB261="Positive",CA261,TODAY()+1),IF(CE261="Positive",CD261,TODAY()+1),IF(CH261="Positive",CG261,TODAY()+1),IF(CK261="Positive",CJ261,TODAY()+1),IF(CN261="Positive",CM261,TODAY()+1),IF(CR261="Positive",CP261,TODAY()+1))=TODAY()+1,"",MIN(IF(M261="Positive",K261,TODAY()+1),IF(AO261="Positive",AN261,TODAY()+1),IF(AR261="Positive",AQ261,TODAY()+1),IF(AU261="Positive",AT261,TODAY()+1),IF(AX261="Positive",AW261,TODAY()+1),IF(BA261="Positive",AZ261,TODAY()+1),IF(BD261="Positive",BC261,TODAY()+1),IF(BG261="Positive",BF261,TODAY()+1),IF(BJ261="Positive",BI261,TODAY()+1),IF(BM261="Positive",BL261,TODAY()+1),IF(BP261="Positive",BO261,TODAY()+1),IF(BS261="Positive",BR261,TODAY()+1),IF(BV261="Positive",BU261,TODAY()+1),IF(BY261="Positive",BX261,TODAY()+1),IF(CB261="Positive",CA261,TODAY()+1),IF(CE261="Positive",CD261,TODAY()+1),IF(CH261="Positive",CG261,TODAY()+1),IF(CK261="Positive",CJ261,TODAY()+1),IF(CN261="Positive",CM261,TODAY()+1),IF(CR261="Positive",CP261,TODAY()+1)))</f>
        <v/>
      </c>
      <c r="CT261" s="157" t="str">
        <f>IF(OR(M261 = "Positive", AO261 = "Positive", AR261 = "Positive", AU261 = "Positive", AX261 = "Positive", BA261 = "Positive", BD261 = "Positive", BG261 = "Positive", BJ261 = "Positive", BM261 = "Positive", BP261 = "Positive", BS261 = "Positive", BV261 = "Positive", BY261 = "Positive", CB261 = "Positive", CE261 = "Positive", CH261 = "Positive", CK261 = "Positive", CN261 = "Positive", CR261 = "Positive"), "YES", "")</f>
        <v/>
      </c>
    </row>
    <row r="262" spans="1:98" x14ac:dyDescent="0.35">
      <c r="A262" s="163">
        <f t="shared" ref="A262:A325" si="14">1+A261</f>
        <v>261</v>
      </c>
      <c r="B262" s="144">
        <f>'Facility Information'!$B$9</f>
        <v>0</v>
      </c>
      <c r="C262" s="104"/>
      <c r="D262" s="49"/>
      <c r="E262" s="53"/>
      <c r="F262" s="281"/>
      <c r="G262" s="117"/>
      <c r="H262" s="43"/>
      <c r="I262" s="289"/>
      <c r="J262" s="289"/>
      <c r="K262" s="298"/>
      <c r="L262" s="54"/>
      <c r="M262" s="142"/>
      <c r="N262" s="142"/>
      <c r="O262" s="76"/>
      <c r="P262" s="220"/>
      <c r="Q262" s="52"/>
      <c r="R262" s="82"/>
      <c r="S262" s="83"/>
      <c r="T262" s="53"/>
      <c r="U262" s="55"/>
      <c r="V262" s="56"/>
      <c r="W262" s="46"/>
      <c r="X262" s="46"/>
      <c r="Y262" s="46"/>
      <c r="Z262" s="46"/>
      <c r="AA262" s="46"/>
      <c r="AB262" s="46"/>
      <c r="AC262" s="46"/>
      <c r="AD262" s="46"/>
      <c r="AE262" s="46"/>
      <c r="AF262" s="252"/>
      <c r="AG262" s="252"/>
      <c r="AH262" s="252"/>
      <c r="AI262" s="322"/>
      <c r="AJ262" s="75"/>
      <c r="AK262" s="317" t="str">
        <f ca="1">IF(AND(CT262 = "YES", V262 &lt;&gt; ""), MIN(CS262, V262), CS262)</f>
        <v/>
      </c>
      <c r="AL262" s="313" t="str">
        <f t="shared" ca="1" si="12"/>
        <v/>
      </c>
      <c r="AM262" s="313" t="str">
        <f t="shared" ca="1" si="13"/>
        <v/>
      </c>
      <c r="AN262" s="248"/>
      <c r="AO262" s="46"/>
      <c r="AP262" s="46"/>
      <c r="AQ262" s="248"/>
      <c r="AR262" s="46"/>
      <c r="AS262" s="46"/>
      <c r="AT262" s="248"/>
      <c r="AU262" s="46"/>
      <c r="AV262" s="46"/>
      <c r="AW262" s="248"/>
      <c r="AX262" s="46"/>
      <c r="AY262" s="46"/>
      <c r="AZ262" s="248"/>
      <c r="BA262" s="46"/>
      <c r="BB262" s="46"/>
      <c r="BC262" s="248"/>
      <c r="BD262" s="46"/>
      <c r="BE262" s="46"/>
      <c r="BF262" s="248"/>
      <c r="BG262" s="46"/>
      <c r="BH262" s="46"/>
      <c r="BI262" s="248"/>
      <c r="BJ262" s="46"/>
      <c r="BK262" s="46"/>
      <c r="BL262" s="248"/>
      <c r="BM262" s="46"/>
      <c r="BN262" s="46"/>
      <c r="BO262" s="248"/>
      <c r="BP262" s="46"/>
      <c r="BQ262" s="46"/>
      <c r="BR262" s="248"/>
      <c r="BS262" s="46"/>
      <c r="BT262" s="46"/>
      <c r="BU262" s="248"/>
      <c r="BV262" s="46"/>
      <c r="BW262" s="46"/>
      <c r="BX262" s="248"/>
      <c r="BY262" s="46"/>
      <c r="BZ262" s="46"/>
      <c r="CA262" s="248"/>
      <c r="CB262" s="46"/>
      <c r="CC262" s="46"/>
      <c r="CD262" s="248"/>
      <c r="CE262" s="46"/>
      <c r="CF262" s="46"/>
      <c r="CG262" s="248"/>
      <c r="CH262" s="46"/>
      <c r="CI262" s="46"/>
      <c r="CJ262" s="248"/>
      <c r="CK262" s="46"/>
      <c r="CL262" s="46"/>
      <c r="CM262" s="248"/>
      <c r="CN262" s="46"/>
      <c r="CO262" s="46"/>
      <c r="CP262" s="330"/>
      <c r="CQ262" s="46"/>
      <c r="CR262" s="47"/>
      <c r="CS262" s="156" t="str">
        <f ca="1">IF(MIN(IF(M262="Positive",K262,TODAY()+1),IF(AO262="Positive",AN262,TODAY()+1),IF(AR262="Positive",AQ262,TODAY()+1),IF(AU262="Positive",AT262,TODAY()+1),IF(AX262="Positive",AW262,TODAY()+1),IF(BA262="Positive",AZ262,TODAY()+1),IF(BD262="Positive",BC262,TODAY()+1),IF(BG262="Positive",BF262,TODAY()+1),IF(BJ262="Positive",BI262,TODAY()+1),IF(BM262="Positive",BL262,TODAY()+1),IF(BP262="Positive",BO262,TODAY()+1),IF(BS262="Positive",BR262,TODAY()+1),IF(BV262="Positive",BU262,TODAY()+1),IF(BY262="Positive",BX262,TODAY()+1),IF(CB262="Positive",CA262,TODAY()+1),IF(CE262="Positive",CD262,TODAY()+1),IF(CH262="Positive",CG262,TODAY()+1),IF(CK262="Positive",CJ262,TODAY()+1),IF(CN262="Positive",CM262,TODAY()+1),IF(CR262="Positive",CP262,TODAY()+1))=TODAY()+1,"",MIN(IF(M262="Positive",K262,TODAY()+1),IF(AO262="Positive",AN262,TODAY()+1),IF(AR262="Positive",AQ262,TODAY()+1),IF(AU262="Positive",AT262,TODAY()+1),IF(AX262="Positive",AW262,TODAY()+1),IF(BA262="Positive",AZ262,TODAY()+1),IF(BD262="Positive",BC262,TODAY()+1),IF(BG262="Positive",BF262,TODAY()+1),IF(BJ262="Positive",BI262,TODAY()+1),IF(BM262="Positive",BL262,TODAY()+1),IF(BP262="Positive",BO262,TODAY()+1),IF(BS262="Positive",BR262,TODAY()+1),IF(BV262="Positive",BU262,TODAY()+1),IF(BY262="Positive",BX262,TODAY()+1),IF(CB262="Positive",CA262,TODAY()+1),IF(CE262="Positive",CD262,TODAY()+1),IF(CH262="Positive",CG262,TODAY()+1),IF(CK262="Positive",CJ262,TODAY()+1),IF(CN262="Positive",CM262,TODAY()+1),IF(CR262="Positive",CP262,TODAY()+1)))</f>
        <v/>
      </c>
      <c r="CT262" s="157" t="str">
        <f>IF(OR(M262 = "Positive", AO262 = "Positive", AR262 = "Positive", AU262 = "Positive", AX262 = "Positive", BA262 = "Positive", BD262 = "Positive", BG262 = "Positive", BJ262 = "Positive", BM262 = "Positive", BP262 = "Positive", BS262 = "Positive", BV262 = "Positive", BY262 = "Positive", CB262 = "Positive", CE262 = "Positive", CH262 = "Positive", CK262 = "Positive", CN262 = "Positive", CR262 = "Positive"), "YES", "")</f>
        <v/>
      </c>
    </row>
    <row r="263" spans="1:98" x14ac:dyDescent="0.35">
      <c r="A263" s="163">
        <f t="shared" si="14"/>
        <v>262</v>
      </c>
      <c r="B263" s="144">
        <f>'Facility Information'!$B$9</f>
        <v>0</v>
      </c>
      <c r="C263" s="104"/>
      <c r="D263" s="49"/>
      <c r="E263" s="53"/>
      <c r="F263" s="281"/>
      <c r="G263" s="117"/>
      <c r="H263" s="43"/>
      <c r="I263" s="289"/>
      <c r="J263" s="289"/>
      <c r="K263" s="298"/>
      <c r="L263" s="54"/>
      <c r="M263" s="142"/>
      <c r="N263" s="142"/>
      <c r="O263" s="76"/>
      <c r="P263" s="220"/>
      <c r="Q263" s="52"/>
      <c r="R263" s="82"/>
      <c r="S263" s="83"/>
      <c r="T263" s="53"/>
      <c r="U263" s="55"/>
      <c r="V263" s="56"/>
      <c r="W263" s="46"/>
      <c r="X263" s="46"/>
      <c r="Y263" s="46"/>
      <c r="Z263" s="46"/>
      <c r="AA263" s="46"/>
      <c r="AB263" s="46"/>
      <c r="AC263" s="46"/>
      <c r="AD263" s="46"/>
      <c r="AE263" s="46"/>
      <c r="AF263" s="252"/>
      <c r="AG263" s="252"/>
      <c r="AH263" s="252"/>
      <c r="AI263" s="322"/>
      <c r="AJ263" s="75"/>
      <c r="AK263" s="317" t="str">
        <f ca="1">IF(AND(CT263 = "YES", V263 &lt;&gt; ""), MIN(CS263, V263), CS263)</f>
        <v/>
      </c>
      <c r="AL263" s="313" t="str">
        <f t="shared" ca="1" si="12"/>
        <v/>
      </c>
      <c r="AM263" s="313" t="str">
        <f t="shared" ca="1" si="13"/>
        <v/>
      </c>
      <c r="AN263" s="248"/>
      <c r="AO263" s="46"/>
      <c r="AP263" s="46"/>
      <c r="AQ263" s="248"/>
      <c r="AR263" s="46"/>
      <c r="AS263" s="46"/>
      <c r="AT263" s="248"/>
      <c r="AU263" s="46"/>
      <c r="AV263" s="46"/>
      <c r="AW263" s="248"/>
      <c r="AX263" s="46"/>
      <c r="AY263" s="46"/>
      <c r="AZ263" s="248"/>
      <c r="BA263" s="46"/>
      <c r="BB263" s="46"/>
      <c r="BC263" s="248"/>
      <c r="BD263" s="46"/>
      <c r="BE263" s="46"/>
      <c r="BF263" s="248"/>
      <c r="BG263" s="46"/>
      <c r="BH263" s="46"/>
      <c r="BI263" s="248"/>
      <c r="BJ263" s="46"/>
      <c r="BK263" s="46"/>
      <c r="BL263" s="248"/>
      <c r="BM263" s="46"/>
      <c r="BN263" s="46"/>
      <c r="BO263" s="248"/>
      <c r="BP263" s="46"/>
      <c r="BQ263" s="46"/>
      <c r="BR263" s="248"/>
      <c r="BS263" s="46"/>
      <c r="BT263" s="46"/>
      <c r="BU263" s="248"/>
      <c r="BV263" s="46"/>
      <c r="BW263" s="46"/>
      <c r="BX263" s="248"/>
      <c r="BY263" s="46"/>
      <c r="BZ263" s="46"/>
      <c r="CA263" s="248"/>
      <c r="CB263" s="46"/>
      <c r="CC263" s="46"/>
      <c r="CD263" s="248"/>
      <c r="CE263" s="46"/>
      <c r="CF263" s="46"/>
      <c r="CG263" s="248"/>
      <c r="CH263" s="46"/>
      <c r="CI263" s="46"/>
      <c r="CJ263" s="248"/>
      <c r="CK263" s="46"/>
      <c r="CL263" s="46"/>
      <c r="CM263" s="248"/>
      <c r="CN263" s="46"/>
      <c r="CO263" s="46"/>
      <c r="CP263" s="330"/>
      <c r="CQ263" s="46"/>
      <c r="CR263" s="47"/>
      <c r="CS263" s="156" t="str">
        <f ca="1">IF(MIN(IF(M263="Positive",K263,TODAY()+1),IF(AO263="Positive",AN263,TODAY()+1),IF(AR263="Positive",AQ263,TODAY()+1),IF(AU263="Positive",AT263,TODAY()+1),IF(AX263="Positive",AW263,TODAY()+1),IF(BA263="Positive",AZ263,TODAY()+1),IF(BD263="Positive",BC263,TODAY()+1),IF(BG263="Positive",BF263,TODAY()+1),IF(BJ263="Positive",BI263,TODAY()+1),IF(BM263="Positive",BL263,TODAY()+1),IF(BP263="Positive",BO263,TODAY()+1),IF(BS263="Positive",BR263,TODAY()+1),IF(BV263="Positive",BU263,TODAY()+1),IF(BY263="Positive",BX263,TODAY()+1),IF(CB263="Positive",CA263,TODAY()+1),IF(CE263="Positive",CD263,TODAY()+1),IF(CH263="Positive",CG263,TODAY()+1),IF(CK263="Positive",CJ263,TODAY()+1),IF(CN263="Positive",CM263,TODAY()+1),IF(CR263="Positive",CP263,TODAY()+1))=TODAY()+1,"",MIN(IF(M263="Positive",K263,TODAY()+1),IF(AO263="Positive",AN263,TODAY()+1),IF(AR263="Positive",AQ263,TODAY()+1),IF(AU263="Positive",AT263,TODAY()+1),IF(AX263="Positive",AW263,TODAY()+1),IF(BA263="Positive",AZ263,TODAY()+1),IF(BD263="Positive",BC263,TODAY()+1),IF(BG263="Positive",BF263,TODAY()+1),IF(BJ263="Positive",BI263,TODAY()+1),IF(BM263="Positive",BL263,TODAY()+1),IF(BP263="Positive",BO263,TODAY()+1),IF(BS263="Positive",BR263,TODAY()+1),IF(BV263="Positive",BU263,TODAY()+1),IF(BY263="Positive",BX263,TODAY()+1),IF(CB263="Positive",CA263,TODAY()+1),IF(CE263="Positive",CD263,TODAY()+1),IF(CH263="Positive",CG263,TODAY()+1),IF(CK263="Positive",CJ263,TODAY()+1),IF(CN263="Positive",CM263,TODAY()+1),IF(CR263="Positive",CP263,TODAY()+1)))</f>
        <v/>
      </c>
      <c r="CT263" s="157" t="str">
        <f>IF(OR(M263 = "Positive", AO263 = "Positive", AR263 = "Positive", AU263 = "Positive", AX263 = "Positive", BA263 = "Positive", BD263 = "Positive", BG263 = "Positive", BJ263 = "Positive", BM263 = "Positive", BP263 = "Positive", BS263 = "Positive", BV263 = "Positive", BY263 = "Positive", CB263 = "Positive", CE263 = "Positive", CH263 = "Positive", CK263 = "Positive", CN263 = "Positive", CR263 = "Positive"), "YES", "")</f>
        <v/>
      </c>
    </row>
    <row r="264" spans="1:98" x14ac:dyDescent="0.35">
      <c r="A264" s="163">
        <f t="shared" si="14"/>
        <v>263</v>
      </c>
      <c r="B264" s="144">
        <f>'Facility Information'!$B$9</f>
        <v>0</v>
      </c>
      <c r="C264" s="104"/>
      <c r="D264" s="49"/>
      <c r="E264" s="53"/>
      <c r="F264" s="281"/>
      <c r="G264" s="117"/>
      <c r="H264" s="43"/>
      <c r="I264" s="289"/>
      <c r="J264" s="289"/>
      <c r="K264" s="298"/>
      <c r="L264" s="54"/>
      <c r="M264" s="142"/>
      <c r="N264" s="142"/>
      <c r="O264" s="76"/>
      <c r="P264" s="220"/>
      <c r="Q264" s="52"/>
      <c r="R264" s="82"/>
      <c r="S264" s="83"/>
      <c r="T264" s="53"/>
      <c r="U264" s="55"/>
      <c r="V264" s="56"/>
      <c r="W264" s="46"/>
      <c r="X264" s="46"/>
      <c r="Y264" s="46"/>
      <c r="Z264" s="46"/>
      <c r="AA264" s="46"/>
      <c r="AB264" s="46"/>
      <c r="AC264" s="46"/>
      <c r="AD264" s="46"/>
      <c r="AE264" s="46"/>
      <c r="AF264" s="252"/>
      <c r="AG264" s="252"/>
      <c r="AH264" s="252"/>
      <c r="AI264" s="322"/>
      <c r="AJ264" s="75"/>
      <c r="AK264" s="317" t="str">
        <f ca="1">IF(AND(CT264 = "YES", V264 &lt;&gt; ""), MIN(CS264, V264), CS264)</f>
        <v/>
      </c>
      <c r="AL264" s="313" t="str">
        <f t="shared" ca="1" si="12"/>
        <v/>
      </c>
      <c r="AM264" s="313" t="str">
        <f t="shared" ca="1" si="13"/>
        <v/>
      </c>
      <c r="AN264" s="248"/>
      <c r="AO264" s="46"/>
      <c r="AP264" s="46"/>
      <c r="AQ264" s="248"/>
      <c r="AR264" s="46"/>
      <c r="AS264" s="46"/>
      <c r="AT264" s="248"/>
      <c r="AU264" s="46"/>
      <c r="AV264" s="46"/>
      <c r="AW264" s="248"/>
      <c r="AX264" s="46"/>
      <c r="AY264" s="46"/>
      <c r="AZ264" s="248"/>
      <c r="BA264" s="46"/>
      <c r="BB264" s="46"/>
      <c r="BC264" s="248"/>
      <c r="BD264" s="46"/>
      <c r="BE264" s="46"/>
      <c r="BF264" s="248"/>
      <c r="BG264" s="46"/>
      <c r="BH264" s="46"/>
      <c r="BI264" s="248"/>
      <c r="BJ264" s="46"/>
      <c r="BK264" s="46"/>
      <c r="BL264" s="248"/>
      <c r="BM264" s="46"/>
      <c r="BN264" s="46"/>
      <c r="BO264" s="248"/>
      <c r="BP264" s="46"/>
      <c r="BQ264" s="46"/>
      <c r="BR264" s="248"/>
      <c r="BS264" s="46"/>
      <c r="BT264" s="46"/>
      <c r="BU264" s="248"/>
      <c r="BV264" s="46"/>
      <c r="BW264" s="46"/>
      <c r="BX264" s="248"/>
      <c r="BY264" s="46"/>
      <c r="BZ264" s="46"/>
      <c r="CA264" s="248"/>
      <c r="CB264" s="46"/>
      <c r="CC264" s="46"/>
      <c r="CD264" s="248"/>
      <c r="CE264" s="46"/>
      <c r="CF264" s="46"/>
      <c r="CG264" s="248"/>
      <c r="CH264" s="46"/>
      <c r="CI264" s="46"/>
      <c r="CJ264" s="248"/>
      <c r="CK264" s="46"/>
      <c r="CL264" s="46"/>
      <c r="CM264" s="248"/>
      <c r="CN264" s="46"/>
      <c r="CO264" s="46"/>
      <c r="CP264" s="330"/>
      <c r="CQ264" s="46"/>
      <c r="CR264" s="47"/>
      <c r="CS264" s="156" t="str">
        <f ca="1">IF(MIN(IF(M264="Positive",K264,TODAY()+1),IF(AO264="Positive",AN264,TODAY()+1),IF(AR264="Positive",AQ264,TODAY()+1),IF(AU264="Positive",AT264,TODAY()+1),IF(AX264="Positive",AW264,TODAY()+1),IF(BA264="Positive",AZ264,TODAY()+1),IF(BD264="Positive",BC264,TODAY()+1),IF(BG264="Positive",BF264,TODAY()+1),IF(BJ264="Positive",BI264,TODAY()+1),IF(BM264="Positive",BL264,TODAY()+1),IF(BP264="Positive",BO264,TODAY()+1),IF(BS264="Positive",BR264,TODAY()+1),IF(BV264="Positive",BU264,TODAY()+1),IF(BY264="Positive",BX264,TODAY()+1),IF(CB264="Positive",CA264,TODAY()+1),IF(CE264="Positive",CD264,TODAY()+1),IF(CH264="Positive",CG264,TODAY()+1),IF(CK264="Positive",CJ264,TODAY()+1),IF(CN264="Positive",CM264,TODAY()+1),IF(CR264="Positive",CP264,TODAY()+1))=TODAY()+1,"",MIN(IF(M264="Positive",K264,TODAY()+1),IF(AO264="Positive",AN264,TODAY()+1),IF(AR264="Positive",AQ264,TODAY()+1),IF(AU264="Positive",AT264,TODAY()+1),IF(AX264="Positive",AW264,TODAY()+1),IF(BA264="Positive",AZ264,TODAY()+1),IF(BD264="Positive",BC264,TODAY()+1),IF(BG264="Positive",BF264,TODAY()+1),IF(BJ264="Positive",BI264,TODAY()+1),IF(BM264="Positive",BL264,TODAY()+1),IF(BP264="Positive",BO264,TODAY()+1),IF(BS264="Positive",BR264,TODAY()+1),IF(BV264="Positive",BU264,TODAY()+1),IF(BY264="Positive",BX264,TODAY()+1),IF(CB264="Positive",CA264,TODAY()+1),IF(CE264="Positive",CD264,TODAY()+1),IF(CH264="Positive",CG264,TODAY()+1),IF(CK264="Positive",CJ264,TODAY()+1),IF(CN264="Positive",CM264,TODAY()+1),IF(CR264="Positive",CP264,TODAY()+1)))</f>
        <v/>
      </c>
      <c r="CT264" s="157" t="str">
        <f>IF(OR(M264 = "Positive", AO264 = "Positive", AR264 = "Positive", AU264 = "Positive", AX264 = "Positive", BA264 = "Positive", BD264 = "Positive", BG264 = "Positive", BJ264 = "Positive", BM264 = "Positive", BP264 = "Positive", BS264 = "Positive", BV264 = "Positive", BY264 = "Positive", CB264 = "Positive", CE264 = "Positive", CH264 = "Positive", CK264 = "Positive", CN264 = "Positive", CR264 = "Positive"), "YES", "")</f>
        <v/>
      </c>
    </row>
    <row r="265" spans="1:98" x14ac:dyDescent="0.35">
      <c r="A265" s="163">
        <f t="shared" si="14"/>
        <v>264</v>
      </c>
      <c r="B265" s="144">
        <f>'Facility Information'!$B$9</f>
        <v>0</v>
      </c>
      <c r="C265" s="104"/>
      <c r="D265" s="49"/>
      <c r="E265" s="53"/>
      <c r="F265" s="281"/>
      <c r="G265" s="117"/>
      <c r="H265" s="43"/>
      <c r="I265" s="289"/>
      <c r="J265" s="289"/>
      <c r="K265" s="298"/>
      <c r="L265" s="54"/>
      <c r="M265" s="142"/>
      <c r="N265" s="142"/>
      <c r="O265" s="76"/>
      <c r="P265" s="220"/>
      <c r="Q265" s="52"/>
      <c r="R265" s="82"/>
      <c r="S265" s="83"/>
      <c r="T265" s="53"/>
      <c r="U265" s="55"/>
      <c r="V265" s="56"/>
      <c r="W265" s="46"/>
      <c r="X265" s="46"/>
      <c r="Y265" s="46"/>
      <c r="Z265" s="46"/>
      <c r="AA265" s="46"/>
      <c r="AB265" s="46"/>
      <c r="AC265" s="46"/>
      <c r="AD265" s="46"/>
      <c r="AE265" s="46"/>
      <c r="AF265" s="252"/>
      <c r="AG265" s="252"/>
      <c r="AH265" s="252"/>
      <c r="AI265" s="322"/>
      <c r="AJ265" s="75"/>
      <c r="AK265" s="317" t="str">
        <f ca="1">IF(AND(CT265 = "YES", V265 &lt;&gt; ""), MIN(CS265, V265), CS265)</f>
        <v/>
      </c>
      <c r="AL265" s="313" t="str">
        <f t="shared" ca="1" si="12"/>
        <v/>
      </c>
      <c r="AM265" s="313" t="str">
        <f t="shared" ca="1" si="13"/>
        <v/>
      </c>
      <c r="AN265" s="248"/>
      <c r="AO265" s="46"/>
      <c r="AP265" s="46"/>
      <c r="AQ265" s="248"/>
      <c r="AR265" s="46"/>
      <c r="AS265" s="46"/>
      <c r="AT265" s="248"/>
      <c r="AU265" s="46"/>
      <c r="AV265" s="46"/>
      <c r="AW265" s="248"/>
      <c r="AX265" s="46"/>
      <c r="AY265" s="46"/>
      <c r="AZ265" s="248"/>
      <c r="BA265" s="46"/>
      <c r="BB265" s="46"/>
      <c r="BC265" s="248"/>
      <c r="BD265" s="46"/>
      <c r="BE265" s="46"/>
      <c r="BF265" s="248"/>
      <c r="BG265" s="46"/>
      <c r="BH265" s="46"/>
      <c r="BI265" s="248"/>
      <c r="BJ265" s="46"/>
      <c r="BK265" s="46"/>
      <c r="BL265" s="248"/>
      <c r="BM265" s="46"/>
      <c r="BN265" s="46"/>
      <c r="BO265" s="248"/>
      <c r="BP265" s="46"/>
      <c r="BQ265" s="46"/>
      <c r="BR265" s="248"/>
      <c r="BS265" s="46"/>
      <c r="BT265" s="46"/>
      <c r="BU265" s="248"/>
      <c r="BV265" s="46"/>
      <c r="BW265" s="46"/>
      <c r="BX265" s="248"/>
      <c r="BY265" s="46"/>
      <c r="BZ265" s="46"/>
      <c r="CA265" s="248"/>
      <c r="CB265" s="46"/>
      <c r="CC265" s="46"/>
      <c r="CD265" s="248"/>
      <c r="CE265" s="46"/>
      <c r="CF265" s="46"/>
      <c r="CG265" s="248"/>
      <c r="CH265" s="46"/>
      <c r="CI265" s="46"/>
      <c r="CJ265" s="248"/>
      <c r="CK265" s="46"/>
      <c r="CL265" s="46"/>
      <c r="CM265" s="248"/>
      <c r="CN265" s="46"/>
      <c r="CO265" s="46"/>
      <c r="CP265" s="330"/>
      <c r="CQ265" s="46"/>
      <c r="CR265" s="47"/>
      <c r="CS265" s="156" t="str">
        <f ca="1">IF(MIN(IF(M265="Positive",K265,TODAY()+1),IF(AO265="Positive",AN265,TODAY()+1),IF(AR265="Positive",AQ265,TODAY()+1),IF(AU265="Positive",AT265,TODAY()+1),IF(AX265="Positive",AW265,TODAY()+1),IF(BA265="Positive",AZ265,TODAY()+1),IF(BD265="Positive",BC265,TODAY()+1),IF(BG265="Positive",BF265,TODAY()+1),IF(BJ265="Positive",BI265,TODAY()+1),IF(BM265="Positive",BL265,TODAY()+1),IF(BP265="Positive",BO265,TODAY()+1),IF(BS265="Positive",BR265,TODAY()+1),IF(BV265="Positive",BU265,TODAY()+1),IF(BY265="Positive",BX265,TODAY()+1),IF(CB265="Positive",CA265,TODAY()+1),IF(CE265="Positive",CD265,TODAY()+1),IF(CH265="Positive",CG265,TODAY()+1),IF(CK265="Positive",CJ265,TODAY()+1),IF(CN265="Positive",CM265,TODAY()+1),IF(CR265="Positive",CP265,TODAY()+1))=TODAY()+1,"",MIN(IF(M265="Positive",K265,TODAY()+1),IF(AO265="Positive",AN265,TODAY()+1),IF(AR265="Positive",AQ265,TODAY()+1),IF(AU265="Positive",AT265,TODAY()+1),IF(AX265="Positive",AW265,TODAY()+1),IF(BA265="Positive",AZ265,TODAY()+1),IF(BD265="Positive",BC265,TODAY()+1),IF(BG265="Positive",BF265,TODAY()+1),IF(BJ265="Positive",BI265,TODAY()+1),IF(BM265="Positive",BL265,TODAY()+1),IF(BP265="Positive",BO265,TODAY()+1),IF(BS265="Positive",BR265,TODAY()+1),IF(BV265="Positive",BU265,TODAY()+1),IF(BY265="Positive",BX265,TODAY()+1),IF(CB265="Positive",CA265,TODAY()+1),IF(CE265="Positive",CD265,TODAY()+1),IF(CH265="Positive",CG265,TODAY()+1),IF(CK265="Positive",CJ265,TODAY()+1),IF(CN265="Positive",CM265,TODAY()+1),IF(CR265="Positive",CP265,TODAY()+1)))</f>
        <v/>
      </c>
      <c r="CT265" s="157" t="str">
        <f>IF(OR(M265 = "Positive", AO265 = "Positive", AR265 = "Positive", AU265 = "Positive", AX265 = "Positive", BA265 = "Positive", BD265 = "Positive", BG265 = "Positive", BJ265 = "Positive", BM265 = "Positive", BP265 = "Positive", BS265 = "Positive", BV265 = "Positive", BY265 = "Positive", CB265 = "Positive", CE265 = "Positive", CH265 = "Positive", CK265 = "Positive", CN265 = "Positive", CR265 = "Positive"), "YES", "")</f>
        <v/>
      </c>
    </row>
    <row r="266" spans="1:98" x14ac:dyDescent="0.35">
      <c r="A266" s="163">
        <f t="shared" si="14"/>
        <v>265</v>
      </c>
      <c r="B266" s="144">
        <f>'Facility Information'!$B$9</f>
        <v>0</v>
      </c>
      <c r="C266" s="104"/>
      <c r="D266" s="49"/>
      <c r="E266" s="53"/>
      <c r="F266" s="281"/>
      <c r="G266" s="117"/>
      <c r="H266" s="43"/>
      <c r="I266" s="289"/>
      <c r="J266" s="289"/>
      <c r="K266" s="298"/>
      <c r="L266" s="54"/>
      <c r="M266" s="142"/>
      <c r="N266" s="142"/>
      <c r="O266" s="76"/>
      <c r="P266" s="220"/>
      <c r="Q266" s="52"/>
      <c r="R266" s="82"/>
      <c r="S266" s="83"/>
      <c r="T266" s="53"/>
      <c r="U266" s="55"/>
      <c r="V266" s="56"/>
      <c r="W266" s="46"/>
      <c r="X266" s="46"/>
      <c r="Y266" s="46"/>
      <c r="Z266" s="46"/>
      <c r="AA266" s="46"/>
      <c r="AB266" s="46"/>
      <c r="AC266" s="46"/>
      <c r="AD266" s="46"/>
      <c r="AE266" s="46"/>
      <c r="AF266" s="252"/>
      <c r="AG266" s="252"/>
      <c r="AH266" s="252"/>
      <c r="AI266" s="322"/>
      <c r="AJ266" s="75"/>
      <c r="AK266" s="317" t="str">
        <f ca="1">IF(AND(CT266 = "YES", V266 &lt;&gt; ""), MIN(CS266, V266), CS266)</f>
        <v/>
      </c>
      <c r="AL266" s="313" t="str">
        <f t="shared" ca="1" si="12"/>
        <v/>
      </c>
      <c r="AM266" s="313" t="str">
        <f t="shared" ca="1" si="13"/>
        <v/>
      </c>
      <c r="AN266" s="248"/>
      <c r="AO266" s="46"/>
      <c r="AP266" s="46"/>
      <c r="AQ266" s="248"/>
      <c r="AR266" s="46"/>
      <c r="AS266" s="46"/>
      <c r="AT266" s="248"/>
      <c r="AU266" s="46"/>
      <c r="AV266" s="46"/>
      <c r="AW266" s="248"/>
      <c r="AX266" s="46"/>
      <c r="AY266" s="46"/>
      <c r="AZ266" s="248"/>
      <c r="BA266" s="46"/>
      <c r="BB266" s="46"/>
      <c r="BC266" s="248"/>
      <c r="BD266" s="46"/>
      <c r="BE266" s="46"/>
      <c r="BF266" s="248"/>
      <c r="BG266" s="46"/>
      <c r="BH266" s="46"/>
      <c r="BI266" s="248"/>
      <c r="BJ266" s="46"/>
      <c r="BK266" s="46"/>
      <c r="BL266" s="248"/>
      <c r="BM266" s="46"/>
      <c r="BN266" s="46"/>
      <c r="BO266" s="248"/>
      <c r="BP266" s="46"/>
      <c r="BQ266" s="46"/>
      <c r="BR266" s="248"/>
      <c r="BS266" s="46"/>
      <c r="BT266" s="46"/>
      <c r="BU266" s="248"/>
      <c r="BV266" s="46"/>
      <c r="BW266" s="46"/>
      <c r="BX266" s="248"/>
      <c r="BY266" s="46"/>
      <c r="BZ266" s="46"/>
      <c r="CA266" s="248"/>
      <c r="CB266" s="46"/>
      <c r="CC266" s="46"/>
      <c r="CD266" s="248"/>
      <c r="CE266" s="46"/>
      <c r="CF266" s="46"/>
      <c r="CG266" s="248"/>
      <c r="CH266" s="46"/>
      <c r="CI266" s="46"/>
      <c r="CJ266" s="248"/>
      <c r="CK266" s="46"/>
      <c r="CL266" s="46"/>
      <c r="CM266" s="248"/>
      <c r="CN266" s="46"/>
      <c r="CO266" s="46"/>
      <c r="CP266" s="330"/>
      <c r="CQ266" s="46"/>
      <c r="CR266" s="47"/>
      <c r="CS266" s="156" t="str">
        <f ca="1">IF(MIN(IF(M266="Positive",K266,TODAY()+1),IF(AO266="Positive",AN266,TODAY()+1),IF(AR266="Positive",AQ266,TODAY()+1),IF(AU266="Positive",AT266,TODAY()+1),IF(AX266="Positive",AW266,TODAY()+1),IF(BA266="Positive",AZ266,TODAY()+1),IF(BD266="Positive",BC266,TODAY()+1),IF(BG266="Positive",BF266,TODAY()+1),IF(BJ266="Positive",BI266,TODAY()+1),IF(BM266="Positive",BL266,TODAY()+1),IF(BP266="Positive",BO266,TODAY()+1),IF(BS266="Positive",BR266,TODAY()+1),IF(BV266="Positive",BU266,TODAY()+1),IF(BY266="Positive",BX266,TODAY()+1),IF(CB266="Positive",CA266,TODAY()+1),IF(CE266="Positive",CD266,TODAY()+1),IF(CH266="Positive",CG266,TODAY()+1),IF(CK266="Positive",CJ266,TODAY()+1),IF(CN266="Positive",CM266,TODAY()+1),IF(CR266="Positive",CP266,TODAY()+1))=TODAY()+1,"",MIN(IF(M266="Positive",K266,TODAY()+1),IF(AO266="Positive",AN266,TODAY()+1),IF(AR266="Positive",AQ266,TODAY()+1),IF(AU266="Positive",AT266,TODAY()+1),IF(AX266="Positive",AW266,TODAY()+1),IF(BA266="Positive",AZ266,TODAY()+1),IF(BD266="Positive",BC266,TODAY()+1),IF(BG266="Positive",BF266,TODAY()+1),IF(BJ266="Positive",BI266,TODAY()+1),IF(BM266="Positive",BL266,TODAY()+1),IF(BP266="Positive",BO266,TODAY()+1),IF(BS266="Positive",BR266,TODAY()+1),IF(BV266="Positive",BU266,TODAY()+1),IF(BY266="Positive",BX266,TODAY()+1),IF(CB266="Positive",CA266,TODAY()+1),IF(CE266="Positive",CD266,TODAY()+1),IF(CH266="Positive",CG266,TODAY()+1),IF(CK266="Positive",CJ266,TODAY()+1),IF(CN266="Positive",CM266,TODAY()+1),IF(CR266="Positive",CP266,TODAY()+1)))</f>
        <v/>
      </c>
      <c r="CT266" s="157" t="str">
        <f>IF(OR(M266 = "Positive", AO266 = "Positive", AR266 = "Positive", AU266 = "Positive", AX266 = "Positive", BA266 = "Positive", BD266 = "Positive", BG266 = "Positive", BJ266 = "Positive", BM266 = "Positive", BP266 = "Positive", BS266 = "Positive", BV266 = "Positive", BY266 = "Positive", CB266 = "Positive", CE266 = "Positive", CH266 = "Positive", CK266 = "Positive", CN266 = "Positive", CR266 = "Positive"), "YES", "")</f>
        <v/>
      </c>
    </row>
    <row r="267" spans="1:98" x14ac:dyDescent="0.35">
      <c r="A267" s="163">
        <f t="shared" si="14"/>
        <v>266</v>
      </c>
      <c r="B267" s="144">
        <f>'Facility Information'!$B$9</f>
        <v>0</v>
      </c>
      <c r="C267" s="104"/>
      <c r="D267" s="49"/>
      <c r="E267" s="53"/>
      <c r="F267" s="281"/>
      <c r="G267" s="117"/>
      <c r="H267" s="43"/>
      <c r="I267" s="289"/>
      <c r="J267" s="289"/>
      <c r="K267" s="298"/>
      <c r="L267" s="54"/>
      <c r="M267" s="142"/>
      <c r="N267" s="142"/>
      <c r="O267" s="76"/>
      <c r="P267" s="220"/>
      <c r="Q267" s="52"/>
      <c r="R267" s="82"/>
      <c r="S267" s="83"/>
      <c r="T267" s="53"/>
      <c r="U267" s="55"/>
      <c r="V267" s="56"/>
      <c r="W267" s="46"/>
      <c r="X267" s="46"/>
      <c r="Y267" s="46"/>
      <c r="Z267" s="46"/>
      <c r="AA267" s="46"/>
      <c r="AB267" s="46"/>
      <c r="AC267" s="46"/>
      <c r="AD267" s="46"/>
      <c r="AE267" s="46"/>
      <c r="AF267" s="252"/>
      <c r="AG267" s="252"/>
      <c r="AH267" s="252"/>
      <c r="AI267" s="322"/>
      <c r="AJ267" s="75"/>
      <c r="AK267" s="317" t="str">
        <f ca="1">IF(AND(CT267 = "YES", V267 &lt;&gt; ""), MIN(CS267, V267), CS267)</f>
        <v/>
      </c>
      <c r="AL267" s="313" t="str">
        <f t="shared" ca="1" si="12"/>
        <v/>
      </c>
      <c r="AM267" s="313" t="str">
        <f t="shared" ca="1" si="13"/>
        <v/>
      </c>
      <c r="AN267" s="248"/>
      <c r="AO267" s="46"/>
      <c r="AP267" s="46"/>
      <c r="AQ267" s="248"/>
      <c r="AR267" s="46"/>
      <c r="AS267" s="46"/>
      <c r="AT267" s="248"/>
      <c r="AU267" s="46"/>
      <c r="AV267" s="46"/>
      <c r="AW267" s="248"/>
      <c r="AX267" s="46"/>
      <c r="AY267" s="46"/>
      <c r="AZ267" s="248"/>
      <c r="BA267" s="46"/>
      <c r="BB267" s="46"/>
      <c r="BC267" s="248"/>
      <c r="BD267" s="46"/>
      <c r="BE267" s="46"/>
      <c r="BF267" s="248"/>
      <c r="BG267" s="46"/>
      <c r="BH267" s="46"/>
      <c r="BI267" s="248"/>
      <c r="BJ267" s="46"/>
      <c r="BK267" s="46"/>
      <c r="BL267" s="248"/>
      <c r="BM267" s="46"/>
      <c r="BN267" s="46"/>
      <c r="BO267" s="248"/>
      <c r="BP267" s="46"/>
      <c r="BQ267" s="46"/>
      <c r="BR267" s="248"/>
      <c r="BS267" s="46"/>
      <c r="BT267" s="46"/>
      <c r="BU267" s="248"/>
      <c r="BV267" s="46"/>
      <c r="BW267" s="46"/>
      <c r="BX267" s="248"/>
      <c r="BY267" s="46"/>
      <c r="BZ267" s="46"/>
      <c r="CA267" s="248"/>
      <c r="CB267" s="46"/>
      <c r="CC267" s="46"/>
      <c r="CD267" s="248"/>
      <c r="CE267" s="46"/>
      <c r="CF267" s="46"/>
      <c r="CG267" s="248"/>
      <c r="CH267" s="46"/>
      <c r="CI267" s="46"/>
      <c r="CJ267" s="248"/>
      <c r="CK267" s="46"/>
      <c r="CL267" s="46"/>
      <c r="CM267" s="248"/>
      <c r="CN267" s="46"/>
      <c r="CO267" s="46"/>
      <c r="CP267" s="330"/>
      <c r="CQ267" s="46"/>
      <c r="CR267" s="47"/>
      <c r="CS267" s="156" t="str">
        <f ca="1">IF(MIN(IF(M267="Positive",K267,TODAY()+1),IF(AO267="Positive",AN267,TODAY()+1),IF(AR267="Positive",AQ267,TODAY()+1),IF(AU267="Positive",AT267,TODAY()+1),IF(AX267="Positive",AW267,TODAY()+1),IF(BA267="Positive",AZ267,TODAY()+1),IF(BD267="Positive",BC267,TODAY()+1),IF(BG267="Positive",BF267,TODAY()+1),IF(BJ267="Positive",BI267,TODAY()+1),IF(BM267="Positive",BL267,TODAY()+1),IF(BP267="Positive",BO267,TODAY()+1),IF(BS267="Positive",BR267,TODAY()+1),IF(BV267="Positive",BU267,TODAY()+1),IF(BY267="Positive",BX267,TODAY()+1),IF(CB267="Positive",CA267,TODAY()+1),IF(CE267="Positive",CD267,TODAY()+1),IF(CH267="Positive",CG267,TODAY()+1),IF(CK267="Positive",CJ267,TODAY()+1),IF(CN267="Positive",CM267,TODAY()+1),IF(CR267="Positive",CP267,TODAY()+1))=TODAY()+1,"",MIN(IF(M267="Positive",K267,TODAY()+1),IF(AO267="Positive",AN267,TODAY()+1),IF(AR267="Positive",AQ267,TODAY()+1),IF(AU267="Positive",AT267,TODAY()+1),IF(AX267="Positive",AW267,TODAY()+1),IF(BA267="Positive",AZ267,TODAY()+1),IF(BD267="Positive",BC267,TODAY()+1),IF(BG267="Positive",BF267,TODAY()+1),IF(BJ267="Positive",BI267,TODAY()+1),IF(BM267="Positive",BL267,TODAY()+1),IF(BP267="Positive",BO267,TODAY()+1),IF(BS267="Positive",BR267,TODAY()+1),IF(BV267="Positive",BU267,TODAY()+1),IF(BY267="Positive",BX267,TODAY()+1),IF(CB267="Positive",CA267,TODAY()+1),IF(CE267="Positive",CD267,TODAY()+1),IF(CH267="Positive",CG267,TODAY()+1),IF(CK267="Positive",CJ267,TODAY()+1),IF(CN267="Positive",CM267,TODAY()+1),IF(CR267="Positive",CP267,TODAY()+1)))</f>
        <v/>
      </c>
      <c r="CT267" s="157" t="str">
        <f>IF(OR(M267 = "Positive", AO267 = "Positive", AR267 = "Positive", AU267 = "Positive", AX267 = "Positive", BA267 = "Positive", BD267 = "Positive", BG267 = "Positive", BJ267 = "Positive", BM267 = "Positive", BP267 = "Positive", BS267 = "Positive", BV267 = "Positive", BY267 = "Positive", CB267 = "Positive", CE267 = "Positive", CH267 = "Positive", CK267 = "Positive", CN267 = "Positive", CR267 = "Positive"), "YES", "")</f>
        <v/>
      </c>
    </row>
    <row r="268" spans="1:98" x14ac:dyDescent="0.35">
      <c r="A268" s="163">
        <f t="shared" si="14"/>
        <v>267</v>
      </c>
      <c r="B268" s="144">
        <f>'Facility Information'!$B$9</f>
        <v>0</v>
      </c>
      <c r="C268" s="104"/>
      <c r="D268" s="49"/>
      <c r="E268" s="53"/>
      <c r="F268" s="281"/>
      <c r="G268" s="117"/>
      <c r="H268" s="43"/>
      <c r="I268" s="289"/>
      <c r="J268" s="289"/>
      <c r="K268" s="298"/>
      <c r="L268" s="54"/>
      <c r="M268" s="142"/>
      <c r="N268" s="142"/>
      <c r="O268" s="76"/>
      <c r="P268" s="220"/>
      <c r="Q268" s="52"/>
      <c r="R268" s="82"/>
      <c r="S268" s="83"/>
      <c r="T268" s="53"/>
      <c r="U268" s="55"/>
      <c r="V268" s="56"/>
      <c r="W268" s="46"/>
      <c r="X268" s="46"/>
      <c r="Y268" s="46"/>
      <c r="Z268" s="46"/>
      <c r="AA268" s="46"/>
      <c r="AB268" s="46"/>
      <c r="AC268" s="46"/>
      <c r="AD268" s="46"/>
      <c r="AE268" s="46"/>
      <c r="AF268" s="252"/>
      <c r="AG268" s="252"/>
      <c r="AH268" s="252"/>
      <c r="AI268" s="322"/>
      <c r="AJ268" s="75"/>
      <c r="AK268" s="317" t="str">
        <f ca="1">IF(AND(CT268 = "YES", V268 &lt;&gt; ""), MIN(CS268, V268), CS268)</f>
        <v/>
      </c>
      <c r="AL268" s="313" t="str">
        <f t="shared" ca="1" si="12"/>
        <v/>
      </c>
      <c r="AM268" s="313" t="str">
        <f t="shared" ca="1" si="13"/>
        <v/>
      </c>
      <c r="AN268" s="248"/>
      <c r="AO268" s="46"/>
      <c r="AP268" s="46"/>
      <c r="AQ268" s="248"/>
      <c r="AR268" s="46"/>
      <c r="AS268" s="46"/>
      <c r="AT268" s="248"/>
      <c r="AU268" s="46"/>
      <c r="AV268" s="46"/>
      <c r="AW268" s="248"/>
      <c r="AX268" s="46"/>
      <c r="AY268" s="46"/>
      <c r="AZ268" s="248"/>
      <c r="BA268" s="46"/>
      <c r="BB268" s="46"/>
      <c r="BC268" s="248"/>
      <c r="BD268" s="46"/>
      <c r="BE268" s="46"/>
      <c r="BF268" s="248"/>
      <c r="BG268" s="46"/>
      <c r="BH268" s="46"/>
      <c r="BI268" s="248"/>
      <c r="BJ268" s="46"/>
      <c r="BK268" s="46"/>
      <c r="BL268" s="248"/>
      <c r="BM268" s="46"/>
      <c r="BN268" s="46"/>
      <c r="BO268" s="248"/>
      <c r="BP268" s="46"/>
      <c r="BQ268" s="46"/>
      <c r="BR268" s="248"/>
      <c r="BS268" s="46"/>
      <c r="BT268" s="46"/>
      <c r="BU268" s="248"/>
      <c r="BV268" s="46"/>
      <c r="BW268" s="46"/>
      <c r="BX268" s="248"/>
      <c r="BY268" s="46"/>
      <c r="BZ268" s="46"/>
      <c r="CA268" s="248"/>
      <c r="CB268" s="46"/>
      <c r="CC268" s="46"/>
      <c r="CD268" s="248"/>
      <c r="CE268" s="46"/>
      <c r="CF268" s="46"/>
      <c r="CG268" s="248"/>
      <c r="CH268" s="46"/>
      <c r="CI268" s="46"/>
      <c r="CJ268" s="248"/>
      <c r="CK268" s="46"/>
      <c r="CL268" s="46"/>
      <c r="CM268" s="248"/>
      <c r="CN268" s="46"/>
      <c r="CO268" s="46"/>
      <c r="CP268" s="330"/>
      <c r="CQ268" s="46"/>
      <c r="CR268" s="47"/>
      <c r="CS268" s="156" t="str">
        <f ca="1">IF(MIN(IF(M268="Positive",K268,TODAY()+1),IF(AO268="Positive",AN268,TODAY()+1),IF(AR268="Positive",AQ268,TODAY()+1),IF(AU268="Positive",AT268,TODAY()+1),IF(AX268="Positive",AW268,TODAY()+1),IF(BA268="Positive",AZ268,TODAY()+1),IF(BD268="Positive",BC268,TODAY()+1),IF(BG268="Positive",BF268,TODAY()+1),IF(BJ268="Positive",BI268,TODAY()+1),IF(BM268="Positive",BL268,TODAY()+1),IF(BP268="Positive",BO268,TODAY()+1),IF(BS268="Positive",BR268,TODAY()+1),IF(BV268="Positive",BU268,TODAY()+1),IF(BY268="Positive",BX268,TODAY()+1),IF(CB268="Positive",CA268,TODAY()+1),IF(CE268="Positive",CD268,TODAY()+1),IF(CH268="Positive",CG268,TODAY()+1),IF(CK268="Positive",CJ268,TODAY()+1),IF(CN268="Positive",CM268,TODAY()+1),IF(CR268="Positive",CP268,TODAY()+1))=TODAY()+1,"",MIN(IF(M268="Positive",K268,TODAY()+1),IF(AO268="Positive",AN268,TODAY()+1),IF(AR268="Positive",AQ268,TODAY()+1),IF(AU268="Positive",AT268,TODAY()+1),IF(AX268="Positive",AW268,TODAY()+1),IF(BA268="Positive",AZ268,TODAY()+1),IF(BD268="Positive",BC268,TODAY()+1),IF(BG268="Positive",BF268,TODAY()+1),IF(BJ268="Positive",BI268,TODAY()+1),IF(BM268="Positive",BL268,TODAY()+1),IF(BP268="Positive",BO268,TODAY()+1),IF(BS268="Positive",BR268,TODAY()+1),IF(BV268="Positive",BU268,TODAY()+1),IF(BY268="Positive",BX268,TODAY()+1),IF(CB268="Positive",CA268,TODAY()+1),IF(CE268="Positive",CD268,TODAY()+1),IF(CH268="Positive",CG268,TODAY()+1),IF(CK268="Positive",CJ268,TODAY()+1),IF(CN268="Positive",CM268,TODAY()+1),IF(CR268="Positive",CP268,TODAY()+1)))</f>
        <v/>
      </c>
      <c r="CT268" s="157" t="str">
        <f>IF(OR(M268 = "Positive", AO268 = "Positive", AR268 = "Positive", AU268 = "Positive", AX268 = "Positive", BA268 = "Positive", BD268 = "Positive", BG268 = "Positive", BJ268 = "Positive", BM268 = "Positive", BP268 = "Positive", BS268 = "Positive", BV268 = "Positive", BY268 = "Positive", CB268 = "Positive", CE268 = "Positive", CH268 = "Positive", CK268 = "Positive", CN268 = "Positive", CR268 = "Positive"), "YES", "")</f>
        <v/>
      </c>
    </row>
    <row r="269" spans="1:98" x14ac:dyDescent="0.35">
      <c r="A269" s="163">
        <f t="shared" si="14"/>
        <v>268</v>
      </c>
      <c r="B269" s="144">
        <f>'Facility Information'!$B$9</f>
        <v>0</v>
      </c>
      <c r="C269" s="104"/>
      <c r="D269" s="49"/>
      <c r="E269" s="53"/>
      <c r="F269" s="281"/>
      <c r="G269" s="117"/>
      <c r="H269" s="43"/>
      <c r="I269" s="289"/>
      <c r="J269" s="289"/>
      <c r="K269" s="298"/>
      <c r="L269" s="54"/>
      <c r="M269" s="142"/>
      <c r="N269" s="142"/>
      <c r="O269" s="76"/>
      <c r="P269" s="220"/>
      <c r="Q269" s="52"/>
      <c r="R269" s="82"/>
      <c r="S269" s="83"/>
      <c r="T269" s="53"/>
      <c r="U269" s="55"/>
      <c r="V269" s="56"/>
      <c r="W269" s="46"/>
      <c r="X269" s="46"/>
      <c r="Y269" s="46"/>
      <c r="Z269" s="46"/>
      <c r="AA269" s="46"/>
      <c r="AB269" s="46"/>
      <c r="AC269" s="46"/>
      <c r="AD269" s="46"/>
      <c r="AE269" s="46"/>
      <c r="AF269" s="252"/>
      <c r="AG269" s="252"/>
      <c r="AH269" s="252"/>
      <c r="AI269" s="322"/>
      <c r="AJ269" s="75"/>
      <c r="AK269" s="317" t="str">
        <f ca="1">IF(AND(CT269 = "YES", V269 &lt;&gt; ""), MIN(CS269, V269), CS269)</f>
        <v/>
      </c>
      <c r="AL269" s="313" t="str">
        <f t="shared" ca="1" si="12"/>
        <v/>
      </c>
      <c r="AM269" s="313" t="str">
        <f t="shared" ca="1" si="13"/>
        <v/>
      </c>
      <c r="AN269" s="248"/>
      <c r="AO269" s="46"/>
      <c r="AP269" s="46"/>
      <c r="AQ269" s="248"/>
      <c r="AR269" s="46"/>
      <c r="AS269" s="46"/>
      <c r="AT269" s="248"/>
      <c r="AU269" s="46"/>
      <c r="AV269" s="46"/>
      <c r="AW269" s="248"/>
      <c r="AX269" s="46"/>
      <c r="AY269" s="46"/>
      <c r="AZ269" s="248"/>
      <c r="BA269" s="46"/>
      <c r="BB269" s="46"/>
      <c r="BC269" s="248"/>
      <c r="BD269" s="46"/>
      <c r="BE269" s="46"/>
      <c r="BF269" s="248"/>
      <c r="BG269" s="46"/>
      <c r="BH269" s="46"/>
      <c r="BI269" s="248"/>
      <c r="BJ269" s="46"/>
      <c r="BK269" s="46"/>
      <c r="BL269" s="248"/>
      <c r="BM269" s="46"/>
      <c r="BN269" s="46"/>
      <c r="BO269" s="248"/>
      <c r="BP269" s="46"/>
      <c r="BQ269" s="46"/>
      <c r="BR269" s="248"/>
      <c r="BS269" s="46"/>
      <c r="BT269" s="46"/>
      <c r="BU269" s="248"/>
      <c r="BV269" s="46"/>
      <c r="BW269" s="46"/>
      <c r="BX269" s="248"/>
      <c r="BY269" s="46"/>
      <c r="BZ269" s="46"/>
      <c r="CA269" s="248"/>
      <c r="CB269" s="46"/>
      <c r="CC269" s="46"/>
      <c r="CD269" s="248"/>
      <c r="CE269" s="46"/>
      <c r="CF269" s="46"/>
      <c r="CG269" s="248"/>
      <c r="CH269" s="46"/>
      <c r="CI269" s="46"/>
      <c r="CJ269" s="248"/>
      <c r="CK269" s="46"/>
      <c r="CL269" s="46"/>
      <c r="CM269" s="248"/>
      <c r="CN269" s="46"/>
      <c r="CO269" s="46"/>
      <c r="CP269" s="330"/>
      <c r="CQ269" s="46"/>
      <c r="CR269" s="47"/>
      <c r="CS269" s="156" t="str">
        <f ca="1">IF(MIN(IF(M269="Positive",K269,TODAY()+1),IF(AO269="Positive",AN269,TODAY()+1),IF(AR269="Positive",AQ269,TODAY()+1),IF(AU269="Positive",AT269,TODAY()+1),IF(AX269="Positive",AW269,TODAY()+1),IF(BA269="Positive",AZ269,TODAY()+1),IF(BD269="Positive",BC269,TODAY()+1),IF(BG269="Positive",BF269,TODAY()+1),IF(BJ269="Positive",BI269,TODAY()+1),IF(BM269="Positive",BL269,TODAY()+1),IF(BP269="Positive",BO269,TODAY()+1),IF(BS269="Positive",BR269,TODAY()+1),IF(BV269="Positive",BU269,TODAY()+1),IF(BY269="Positive",BX269,TODAY()+1),IF(CB269="Positive",CA269,TODAY()+1),IF(CE269="Positive",CD269,TODAY()+1),IF(CH269="Positive",CG269,TODAY()+1),IF(CK269="Positive",CJ269,TODAY()+1),IF(CN269="Positive",CM269,TODAY()+1),IF(CR269="Positive",CP269,TODAY()+1))=TODAY()+1,"",MIN(IF(M269="Positive",K269,TODAY()+1),IF(AO269="Positive",AN269,TODAY()+1),IF(AR269="Positive",AQ269,TODAY()+1),IF(AU269="Positive",AT269,TODAY()+1),IF(AX269="Positive",AW269,TODAY()+1),IF(BA269="Positive",AZ269,TODAY()+1),IF(BD269="Positive",BC269,TODAY()+1),IF(BG269="Positive",BF269,TODAY()+1),IF(BJ269="Positive",BI269,TODAY()+1),IF(BM269="Positive",BL269,TODAY()+1),IF(BP269="Positive",BO269,TODAY()+1),IF(BS269="Positive",BR269,TODAY()+1),IF(BV269="Positive",BU269,TODAY()+1),IF(BY269="Positive",BX269,TODAY()+1),IF(CB269="Positive",CA269,TODAY()+1),IF(CE269="Positive",CD269,TODAY()+1),IF(CH269="Positive",CG269,TODAY()+1),IF(CK269="Positive",CJ269,TODAY()+1),IF(CN269="Positive",CM269,TODAY()+1),IF(CR269="Positive",CP269,TODAY()+1)))</f>
        <v/>
      </c>
      <c r="CT269" s="157" t="str">
        <f>IF(OR(M269 = "Positive", AO269 = "Positive", AR269 = "Positive", AU269 = "Positive", AX269 = "Positive", BA269 = "Positive", BD269 = "Positive", BG269 = "Positive", BJ269 = "Positive", BM269 = "Positive", BP269 = "Positive", BS269 = "Positive", BV269 = "Positive", BY269 = "Positive", CB269 = "Positive", CE269 = "Positive", CH269 = "Positive", CK269 = "Positive", CN269 = "Positive", CR269 = "Positive"), "YES", "")</f>
        <v/>
      </c>
    </row>
    <row r="270" spans="1:98" x14ac:dyDescent="0.35">
      <c r="A270" s="163">
        <f t="shared" si="14"/>
        <v>269</v>
      </c>
      <c r="B270" s="144">
        <f>'Facility Information'!$B$9</f>
        <v>0</v>
      </c>
      <c r="C270" s="104"/>
      <c r="D270" s="49"/>
      <c r="E270" s="53"/>
      <c r="F270" s="281"/>
      <c r="G270" s="117"/>
      <c r="H270" s="43"/>
      <c r="I270" s="289"/>
      <c r="J270" s="289"/>
      <c r="K270" s="298"/>
      <c r="L270" s="54"/>
      <c r="M270" s="142"/>
      <c r="N270" s="142"/>
      <c r="O270" s="76"/>
      <c r="P270" s="220"/>
      <c r="Q270" s="52"/>
      <c r="R270" s="82"/>
      <c r="S270" s="83"/>
      <c r="T270" s="53"/>
      <c r="U270" s="55"/>
      <c r="V270" s="56"/>
      <c r="W270" s="46"/>
      <c r="X270" s="46"/>
      <c r="Y270" s="46"/>
      <c r="Z270" s="46"/>
      <c r="AA270" s="46"/>
      <c r="AB270" s="46"/>
      <c r="AC270" s="46"/>
      <c r="AD270" s="46"/>
      <c r="AE270" s="46"/>
      <c r="AF270" s="252"/>
      <c r="AG270" s="252"/>
      <c r="AH270" s="252"/>
      <c r="AI270" s="322"/>
      <c r="AJ270" s="75"/>
      <c r="AK270" s="317" t="str">
        <f ca="1">IF(AND(CT270 = "YES", V270 &lt;&gt; ""), MIN(CS270, V270), CS270)</f>
        <v/>
      </c>
      <c r="AL270" s="313" t="str">
        <f t="shared" ca="1" si="12"/>
        <v/>
      </c>
      <c r="AM270" s="313" t="str">
        <f t="shared" ca="1" si="13"/>
        <v/>
      </c>
      <c r="AN270" s="248"/>
      <c r="AO270" s="46"/>
      <c r="AP270" s="46"/>
      <c r="AQ270" s="248"/>
      <c r="AR270" s="46"/>
      <c r="AS270" s="46"/>
      <c r="AT270" s="248"/>
      <c r="AU270" s="46"/>
      <c r="AV270" s="46"/>
      <c r="AW270" s="248"/>
      <c r="AX270" s="46"/>
      <c r="AY270" s="46"/>
      <c r="AZ270" s="248"/>
      <c r="BA270" s="46"/>
      <c r="BB270" s="46"/>
      <c r="BC270" s="248"/>
      <c r="BD270" s="46"/>
      <c r="BE270" s="46"/>
      <c r="BF270" s="248"/>
      <c r="BG270" s="46"/>
      <c r="BH270" s="46"/>
      <c r="BI270" s="248"/>
      <c r="BJ270" s="46"/>
      <c r="BK270" s="46"/>
      <c r="BL270" s="248"/>
      <c r="BM270" s="46"/>
      <c r="BN270" s="46"/>
      <c r="BO270" s="248"/>
      <c r="BP270" s="46"/>
      <c r="BQ270" s="46"/>
      <c r="BR270" s="248"/>
      <c r="BS270" s="46"/>
      <c r="BT270" s="46"/>
      <c r="BU270" s="248"/>
      <c r="BV270" s="46"/>
      <c r="BW270" s="46"/>
      <c r="BX270" s="248"/>
      <c r="BY270" s="46"/>
      <c r="BZ270" s="46"/>
      <c r="CA270" s="248"/>
      <c r="CB270" s="46"/>
      <c r="CC270" s="46"/>
      <c r="CD270" s="248"/>
      <c r="CE270" s="46"/>
      <c r="CF270" s="46"/>
      <c r="CG270" s="248"/>
      <c r="CH270" s="46"/>
      <c r="CI270" s="46"/>
      <c r="CJ270" s="248"/>
      <c r="CK270" s="46"/>
      <c r="CL270" s="46"/>
      <c r="CM270" s="248"/>
      <c r="CN270" s="46"/>
      <c r="CO270" s="46"/>
      <c r="CP270" s="330"/>
      <c r="CQ270" s="46"/>
      <c r="CR270" s="47"/>
      <c r="CS270" s="156" t="str">
        <f ca="1">IF(MIN(IF(M270="Positive",K270,TODAY()+1),IF(AO270="Positive",AN270,TODAY()+1),IF(AR270="Positive",AQ270,TODAY()+1),IF(AU270="Positive",AT270,TODAY()+1),IF(AX270="Positive",AW270,TODAY()+1),IF(BA270="Positive",AZ270,TODAY()+1),IF(BD270="Positive",BC270,TODAY()+1),IF(BG270="Positive",BF270,TODAY()+1),IF(BJ270="Positive",BI270,TODAY()+1),IF(BM270="Positive",BL270,TODAY()+1),IF(BP270="Positive",BO270,TODAY()+1),IF(BS270="Positive",BR270,TODAY()+1),IF(BV270="Positive",BU270,TODAY()+1),IF(BY270="Positive",BX270,TODAY()+1),IF(CB270="Positive",CA270,TODAY()+1),IF(CE270="Positive",CD270,TODAY()+1),IF(CH270="Positive",CG270,TODAY()+1),IF(CK270="Positive",CJ270,TODAY()+1),IF(CN270="Positive",CM270,TODAY()+1),IF(CR270="Positive",CP270,TODAY()+1))=TODAY()+1,"",MIN(IF(M270="Positive",K270,TODAY()+1),IF(AO270="Positive",AN270,TODAY()+1),IF(AR270="Positive",AQ270,TODAY()+1),IF(AU270="Positive",AT270,TODAY()+1),IF(AX270="Positive",AW270,TODAY()+1),IF(BA270="Positive",AZ270,TODAY()+1),IF(BD270="Positive",BC270,TODAY()+1),IF(BG270="Positive",BF270,TODAY()+1),IF(BJ270="Positive",BI270,TODAY()+1),IF(BM270="Positive",BL270,TODAY()+1),IF(BP270="Positive",BO270,TODAY()+1),IF(BS270="Positive",BR270,TODAY()+1),IF(BV270="Positive",BU270,TODAY()+1),IF(BY270="Positive",BX270,TODAY()+1),IF(CB270="Positive",CA270,TODAY()+1),IF(CE270="Positive",CD270,TODAY()+1),IF(CH270="Positive",CG270,TODAY()+1),IF(CK270="Positive",CJ270,TODAY()+1),IF(CN270="Positive",CM270,TODAY()+1),IF(CR270="Positive",CP270,TODAY()+1)))</f>
        <v/>
      </c>
      <c r="CT270" s="157" t="str">
        <f>IF(OR(M270 = "Positive", AO270 = "Positive", AR270 = "Positive", AU270 = "Positive", AX270 = "Positive", BA270 = "Positive", BD270 = "Positive", BG270 = "Positive", BJ270 = "Positive", BM270 = "Positive", BP270 = "Positive", BS270 = "Positive", BV270 = "Positive", BY270 = "Positive", CB270 = "Positive", CE270 = "Positive", CH270 = "Positive", CK270 = "Positive", CN270 = "Positive", CR270 = "Positive"), "YES", "")</f>
        <v/>
      </c>
    </row>
    <row r="271" spans="1:98" x14ac:dyDescent="0.35">
      <c r="A271" s="163">
        <f t="shared" si="14"/>
        <v>270</v>
      </c>
      <c r="B271" s="144">
        <f>'Facility Information'!$B$9</f>
        <v>0</v>
      </c>
      <c r="C271" s="104"/>
      <c r="D271" s="49"/>
      <c r="E271" s="53"/>
      <c r="F271" s="281"/>
      <c r="G271" s="117"/>
      <c r="H271" s="43"/>
      <c r="I271" s="289"/>
      <c r="J271" s="289"/>
      <c r="K271" s="298"/>
      <c r="L271" s="54"/>
      <c r="M271" s="142"/>
      <c r="N271" s="142"/>
      <c r="O271" s="76"/>
      <c r="P271" s="220"/>
      <c r="Q271" s="52"/>
      <c r="R271" s="82"/>
      <c r="S271" s="83"/>
      <c r="T271" s="53"/>
      <c r="U271" s="55"/>
      <c r="V271" s="56"/>
      <c r="W271" s="46"/>
      <c r="X271" s="46"/>
      <c r="Y271" s="46"/>
      <c r="Z271" s="46"/>
      <c r="AA271" s="46"/>
      <c r="AB271" s="46"/>
      <c r="AC271" s="46"/>
      <c r="AD271" s="46"/>
      <c r="AE271" s="46"/>
      <c r="AF271" s="252"/>
      <c r="AG271" s="252"/>
      <c r="AH271" s="252"/>
      <c r="AI271" s="322"/>
      <c r="AJ271" s="75"/>
      <c r="AK271" s="317" t="str">
        <f ca="1">IF(AND(CT271 = "YES", V271 &lt;&gt; ""), MIN(CS271, V271), CS271)</f>
        <v/>
      </c>
      <c r="AL271" s="313" t="str">
        <f t="shared" ca="1" si="12"/>
        <v/>
      </c>
      <c r="AM271" s="313" t="str">
        <f t="shared" ca="1" si="13"/>
        <v/>
      </c>
      <c r="AN271" s="248"/>
      <c r="AO271" s="46"/>
      <c r="AP271" s="46"/>
      <c r="AQ271" s="248"/>
      <c r="AR271" s="46"/>
      <c r="AS271" s="46"/>
      <c r="AT271" s="248"/>
      <c r="AU271" s="46"/>
      <c r="AV271" s="46"/>
      <c r="AW271" s="248"/>
      <c r="AX271" s="46"/>
      <c r="AY271" s="46"/>
      <c r="AZ271" s="248"/>
      <c r="BA271" s="46"/>
      <c r="BB271" s="46"/>
      <c r="BC271" s="248"/>
      <c r="BD271" s="46"/>
      <c r="BE271" s="46"/>
      <c r="BF271" s="248"/>
      <c r="BG271" s="46"/>
      <c r="BH271" s="46"/>
      <c r="BI271" s="248"/>
      <c r="BJ271" s="46"/>
      <c r="BK271" s="46"/>
      <c r="BL271" s="248"/>
      <c r="BM271" s="46"/>
      <c r="BN271" s="46"/>
      <c r="BO271" s="248"/>
      <c r="BP271" s="46"/>
      <c r="BQ271" s="46"/>
      <c r="BR271" s="248"/>
      <c r="BS271" s="46"/>
      <c r="BT271" s="46"/>
      <c r="BU271" s="248"/>
      <c r="BV271" s="46"/>
      <c r="BW271" s="46"/>
      <c r="BX271" s="248"/>
      <c r="BY271" s="46"/>
      <c r="BZ271" s="46"/>
      <c r="CA271" s="248"/>
      <c r="CB271" s="46"/>
      <c r="CC271" s="46"/>
      <c r="CD271" s="248"/>
      <c r="CE271" s="46"/>
      <c r="CF271" s="46"/>
      <c r="CG271" s="248"/>
      <c r="CH271" s="46"/>
      <c r="CI271" s="46"/>
      <c r="CJ271" s="248"/>
      <c r="CK271" s="46"/>
      <c r="CL271" s="46"/>
      <c r="CM271" s="248"/>
      <c r="CN271" s="46"/>
      <c r="CO271" s="46"/>
      <c r="CP271" s="330"/>
      <c r="CQ271" s="46"/>
      <c r="CR271" s="47"/>
      <c r="CS271" s="156" t="str">
        <f ca="1">IF(MIN(IF(M271="Positive",K271,TODAY()+1),IF(AO271="Positive",AN271,TODAY()+1),IF(AR271="Positive",AQ271,TODAY()+1),IF(AU271="Positive",AT271,TODAY()+1),IF(AX271="Positive",AW271,TODAY()+1),IF(BA271="Positive",AZ271,TODAY()+1),IF(BD271="Positive",BC271,TODAY()+1),IF(BG271="Positive",BF271,TODAY()+1),IF(BJ271="Positive",BI271,TODAY()+1),IF(BM271="Positive",BL271,TODAY()+1),IF(BP271="Positive",BO271,TODAY()+1),IF(BS271="Positive",BR271,TODAY()+1),IF(BV271="Positive",BU271,TODAY()+1),IF(BY271="Positive",BX271,TODAY()+1),IF(CB271="Positive",CA271,TODAY()+1),IF(CE271="Positive",CD271,TODAY()+1),IF(CH271="Positive",CG271,TODAY()+1),IF(CK271="Positive",CJ271,TODAY()+1),IF(CN271="Positive",CM271,TODAY()+1),IF(CR271="Positive",CP271,TODAY()+1))=TODAY()+1,"",MIN(IF(M271="Positive",K271,TODAY()+1),IF(AO271="Positive",AN271,TODAY()+1),IF(AR271="Positive",AQ271,TODAY()+1),IF(AU271="Positive",AT271,TODAY()+1),IF(AX271="Positive",AW271,TODAY()+1),IF(BA271="Positive",AZ271,TODAY()+1),IF(BD271="Positive",BC271,TODAY()+1),IF(BG271="Positive",BF271,TODAY()+1),IF(BJ271="Positive",BI271,TODAY()+1),IF(BM271="Positive",BL271,TODAY()+1),IF(BP271="Positive",BO271,TODAY()+1),IF(BS271="Positive",BR271,TODAY()+1),IF(BV271="Positive",BU271,TODAY()+1),IF(BY271="Positive",BX271,TODAY()+1),IF(CB271="Positive",CA271,TODAY()+1),IF(CE271="Positive",CD271,TODAY()+1),IF(CH271="Positive",CG271,TODAY()+1),IF(CK271="Positive",CJ271,TODAY()+1),IF(CN271="Positive",CM271,TODAY()+1),IF(CR271="Positive",CP271,TODAY()+1)))</f>
        <v/>
      </c>
      <c r="CT271" s="157" t="str">
        <f>IF(OR(M271 = "Positive", AO271 = "Positive", AR271 = "Positive", AU271 = "Positive", AX271 = "Positive", BA271 = "Positive", BD271 = "Positive", BG271 = "Positive", BJ271 = "Positive", BM271 = "Positive", BP271 = "Positive", BS271 = "Positive", BV271 = "Positive", BY271 = "Positive", CB271 = "Positive", CE271 = "Positive", CH271 = "Positive", CK271 = "Positive", CN271 = "Positive", CR271 = "Positive"), "YES", "")</f>
        <v/>
      </c>
    </row>
    <row r="272" spans="1:98" x14ac:dyDescent="0.35">
      <c r="A272" s="163">
        <f t="shared" si="14"/>
        <v>271</v>
      </c>
      <c r="B272" s="144">
        <f>'Facility Information'!$B$9</f>
        <v>0</v>
      </c>
      <c r="C272" s="104"/>
      <c r="D272" s="49"/>
      <c r="E272" s="53"/>
      <c r="F272" s="281"/>
      <c r="G272" s="117"/>
      <c r="H272" s="43"/>
      <c r="I272" s="289"/>
      <c r="J272" s="289"/>
      <c r="K272" s="298"/>
      <c r="L272" s="54"/>
      <c r="M272" s="142"/>
      <c r="N272" s="142"/>
      <c r="O272" s="76"/>
      <c r="P272" s="220"/>
      <c r="Q272" s="52"/>
      <c r="R272" s="82"/>
      <c r="S272" s="83"/>
      <c r="T272" s="53"/>
      <c r="U272" s="55"/>
      <c r="V272" s="56"/>
      <c r="W272" s="46"/>
      <c r="X272" s="46"/>
      <c r="Y272" s="46"/>
      <c r="Z272" s="46"/>
      <c r="AA272" s="46"/>
      <c r="AB272" s="46"/>
      <c r="AC272" s="46"/>
      <c r="AD272" s="46"/>
      <c r="AE272" s="46"/>
      <c r="AF272" s="252"/>
      <c r="AG272" s="252"/>
      <c r="AH272" s="252"/>
      <c r="AI272" s="322"/>
      <c r="AJ272" s="75"/>
      <c r="AK272" s="317" t="str">
        <f ca="1">IF(AND(CT272 = "YES", V272 &lt;&gt; ""), MIN(CS272, V272), CS272)</f>
        <v/>
      </c>
      <c r="AL272" s="313" t="str">
        <f t="shared" ca="1" si="12"/>
        <v/>
      </c>
      <c r="AM272" s="313" t="str">
        <f t="shared" ca="1" si="13"/>
        <v/>
      </c>
      <c r="AN272" s="248"/>
      <c r="AO272" s="46"/>
      <c r="AP272" s="46"/>
      <c r="AQ272" s="248"/>
      <c r="AR272" s="46"/>
      <c r="AS272" s="46"/>
      <c r="AT272" s="248"/>
      <c r="AU272" s="46"/>
      <c r="AV272" s="46"/>
      <c r="AW272" s="248"/>
      <c r="AX272" s="46"/>
      <c r="AY272" s="46"/>
      <c r="AZ272" s="248"/>
      <c r="BA272" s="46"/>
      <c r="BB272" s="46"/>
      <c r="BC272" s="248"/>
      <c r="BD272" s="46"/>
      <c r="BE272" s="46"/>
      <c r="BF272" s="248"/>
      <c r="BG272" s="46"/>
      <c r="BH272" s="46"/>
      <c r="BI272" s="248"/>
      <c r="BJ272" s="46"/>
      <c r="BK272" s="46"/>
      <c r="BL272" s="248"/>
      <c r="BM272" s="46"/>
      <c r="BN272" s="46"/>
      <c r="BO272" s="248"/>
      <c r="BP272" s="46"/>
      <c r="BQ272" s="46"/>
      <c r="BR272" s="248"/>
      <c r="BS272" s="46"/>
      <c r="BT272" s="46"/>
      <c r="BU272" s="248"/>
      <c r="BV272" s="46"/>
      <c r="BW272" s="46"/>
      <c r="BX272" s="248"/>
      <c r="BY272" s="46"/>
      <c r="BZ272" s="46"/>
      <c r="CA272" s="248"/>
      <c r="CB272" s="46"/>
      <c r="CC272" s="46"/>
      <c r="CD272" s="248"/>
      <c r="CE272" s="46"/>
      <c r="CF272" s="46"/>
      <c r="CG272" s="248"/>
      <c r="CH272" s="46"/>
      <c r="CI272" s="46"/>
      <c r="CJ272" s="248"/>
      <c r="CK272" s="46"/>
      <c r="CL272" s="46"/>
      <c r="CM272" s="248"/>
      <c r="CN272" s="46"/>
      <c r="CO272" s="46"/>
      <c r="CP272" s="330"/>
      <c r="CQ272" s="46"/>
      <c r="CR272" s="47"/>
      <c r="CS272" s="156" t="str">
        <f ca="1">IF(MIN(IF(M272="Positive",K272,TODAY()+1),IF(AO272="Positive",AN272,TODAY()+1),IF(AR272="Positive",AQ272,TODAY()+1),IF(AU272="Positive",AT272,TODAY()+1),IF(AX272="Positive",AW272,TODAY()+1),IF(BA272="Positive",AZ272,TODAY()+1),IF(BD272="Positive",BC272,TODAY()+1),IF(BG272="Positive",BF272,TODAY()+1),IF(BJ272="Positive",BI272,TODAY()+1),IF(BM272="Positive",BL272,TODAY()+1),IF(BP272="Positive",BO272,TODAY()+1),IF(BS272="Positive",BR272,TODAY()+1),IF(BV272="Positive",BU272,TODAY()+1),IF(BY272="Positive",BX272,TODAY()+1),IF(CB272="Positive",CA272,TODAY()+1),IF(CE272="Positive",CD272,TODAY()+1),IF(CH272="Positive",CG272,TODAY()+1),IF(CK272="Positive",CJ272,TODAY()+1),IF(CN272="Positive",CM272,TODAY()+1),IF(CR272="Positive",CP272,TODAY()+1))=TODAY()+1,"",MIN(IF(M272="Positive",K272,TODAY()+1),IF(AO272="Positive",AN272,TODAY()+1),IF(AR272="Positive",AQ272,TODAY()+1),IF(AU272="Positive",AT272,TODAY()+1),IF(AX272="Positive",AW272,TODAY()+1),IF(BA272="Positive",AZ272,TODAY()+1),IF(BD272="Positive",BC272,TODAY()+1),IF(BG272="Positive",BF272,TODAY()+1),IF(BJ272="Positive",BI272,TODAY()+1),IF(BM272="Positive",BL272,TODAY()+1),IF(BP272="Positive",BO272,TODAY()+1),IF(BS272="Positive",BR272,TODAY()+1),IF(BV272="Positive",BU272,TODAY()+1),IF(BY272="Positive",BX272,TODAY()+1),IF(CB272="Positive",CA272,TODAY()+1),IF(CE272="Positive",CD272,TODAY()+1),IF(CH272="Positive",CG272,TODAY()+1),IF(CK272="Positive",CJ272,TODAY()+1),IF(CN272="Positive",CM272,TODAY()+1),IF(CR272="Positive",CP272,TODAY()+1)))</f>
        <v/>
      </c>
      <c r="CT272" s="157" t="str">
        <f>IF(OR(M272 = "Positive", AO272 = "Positive", AR272 = "Positive", AU272 = "Positive", AX272 = "Positive", BA272 = "Positive", BD272 = "Positive", BG272 = "Positive", BJ272 = "Positive", BM272 = "Positive", BP272 = "Positive", BS272 = "Positive", BV272 = "Positive", BY272 = "Positive", CB272 = "Positive", CE272 = "Positive", CH272 = "Positive", CK272 = "Positive", CN272 = "Positive", CR272 = "Positive"), "YES", "")</f>
        <v/>
      </c>
    </row>
    <row r="273" spans="1:98" x14ac:dyDescent="0.35">
      <c r="A273" s="163">
        <f t="shared" si="14"/>
        <v>272</v>
      </c>
      <c r="B273" s="144">
        <f>'Facility Information'!$B$9</f>
        <v>0</v>
      </c>
      <c r="C273" s="104"/>
      <c r="D273" s="49"/>
      <c r="E273" s="53"/>
      <c r="F273" s="281"/>
      <c r="G273" s="117"/>
      <c r="H273" s="43"/>
      <c r="I273" s="289"/>
      <c r="J273" s="289"/>
      <c r="K273" s="298"/>
      <c r="L273" s="54"/>
      <c r="M273" s="142"/>
      <c r="N273" s="142"/>
      <c r="O273" s="76"/>
      <c r="P273" s="220"/>
      <c r="Q273" s="52"/>
      <c r="R273" s="82"/>
      <c r="S273" s="83"/>
      <c r="T273" s="53"/>
      <c r="U273" s="55"/>
      <c r="V273" s="56"/>
      <c r="W273" s="46"/>
      <c r="X273" s="46"/>
      <c r="Y273" s="46"/>
      <c r="Z273" s="46"/>
      <c r="AA273" s="46"/>
      <c r="AB273" s="46"/>
      <c r="AC273" s="46"/>
      <c r="AD273" s="46"/>
      <c r="AE273" s="46"/>
      <c r="AF273" s="252"/>
      <c r="AG273" s="252"/>
      <c r="AH273" s="252"/>
      <c r="AI273" s="322"/>
      <c r="AJ273" s="75"/>
      <c r="AK273" s="317" t="str">
        <f ca="1">IF(AND(CT273 = "YES", V273 &lt;&gt; ""), MIN(CS273, V273), CS273)</f>
        <v/>
      </c>
      <c r="AL273" s="313" t="str">
        <f t="shared" ca="1" si="12"/>
        <v/>
      </c>
      <c r="AM273" s="313" t="str">
        <f t="shared" ca="1" si="13"/>
        <v/>
      </c>
      <c r="AN273" s="248"/>
      <c r="AO273" s="46"/>
      <c r="AP273" s="46"/>
      <c r="AQ273" s="248"/>
      <c r="AR273" s="46"/>
      <c r="AS273" s="46"/>
      <c r="AT273" s="248"/>
      <c r="AU273" s="46"/>
      <c r="AV273" s="46"/>
      <c r="AW273" s="248"/>
      <c r="AX273" s="46"/>
      <c r="AY273" s="46"/>
      <c r="AZ273" s="248"/>
      <c r="BA273" s="46"/>
      <c r="BB273" s="46"/>
      <c r="BC273" s="248"/>
      <c r="BD273" s="46"/>
      <c r="BE273" s="46"/>
      <c r="BF273" s="248"/>
      <c r="BG273" s="46"/>
      <c r="BH273" s="46"/>
      <c r="BI273" s="248"/>
      <c r="BJ273" s="46"/>
      <c r="BK273" s="46"/>
      <c r="BL273" s="248"/>
      <c r="BM273" s="46"/>
      <c r="BN273" s="46"/>
      <c r="BO273" s="248"/>
      <c r="BP273" s="46"/>
      <c r="BQ273" s="46"/>
      <c r="BR273" s="248"/>
      <c r="BS273" s="46"/>
      <c r="BT273" s="46"/>
      <c r="BU273" s="248"/>
      <c r="BV273" s="46"/>
      <c r="BW273" s="46"/>
      <c r="BX273" s="248"/>
      <c r="BY273" s="46"/>
      <c r="BZ273" s="46"/>
      <c r="CA273" s="248"/>
      <c r="CB273" s="46"/>
      <c r="CC273" s="46"/>
      <c r="CD273" s="248"/>
      <c r="CE273" s="46"/>
      <c r="CF273" s="46"/>
      <c r="CG273" s="248"/>
      <c r="CH273" s="46"/>
      <c r="CI273" s="46"/>
      <c r="CJ273" s="248"/>
      <c r="CK273" s="46"/>
      <c r="CL273" s="46"/>
      <c r="CM273" s="248"/>
      <c r="CN273" s="46"/>
      <c r="CO273" s="46"/>
      <c r="CP273" s="330"/>
      <c r="CQ273" s="46"/>
      <c r="CR273" s="47"/>
      <c r="CS273" s="156" t="str">
        <f ca="1">IF(MIN(IF(M273="Positive",K273,TODAY()+1),IF(AO273="Positive",AN273,TODAY()+1),IF(AR273="Positive",AQ273,TODAY()+1),IF(AU273="Positive",AT273,TODAY()+1),IF(AX273="Positive",AW273,TODAY()+1),IF(BA273="Positive",AZ273,TODAY()+1),IF(BD273="Positive",BC273,TODAY()+1),IF(BG273="Positive",BF273,TODAY()+1),IF(BJ273="Positive",BI273,TODAY()+1),IF(BM273="Positive",BL273,TODAY()+1),IF(BP273="Positive",BO273,TODAY()+1),IF(BS273="Positive",BR273,TODAY()+1),IF(BV273="Positive",BU273,TODAY()+1),IF(BY273="Positive",BX273,TODAY()+1),IF(CB273="Positive",CA273,TODAY()+1),IF(CE273="Positive",CD273,TODAY()+1),IF(CH273="Positive",CG273,TODAY()+1),IF(CK273="Positive",CJ273,TODAY()+1),IF(CN273="Positive",CM273,TODAY()+1),IF(CR273="Positive",CP273,TODAY()+1))=TODAY()+1,"",MIN(IF(M273="Positive",K273,TODAY()+1),IF(AO273="Positive",AN273,TODAY()+1),IF(AR273="Positive",AQ273,TODAY()+1),IF(AU273="Positive",AT273,TODAY()+1),IF(AX273="Positive",AW273,TODAY()+1),IF(BA273="Positive",AZ273,TODAY()+1),IF(BD273="Positive",BC273,TODAY()+1),IF(BG273="Positive",BF273,TODAY()+1),IF(BJ273="Positive",BI273,TODAY()+1),IF(BM273="Positive",BL273,TODAY()+1),IF(BP273="Positive",BO273,TODAY()+1),IF(BS273="Positive",BR273,TODAY()+1),IF(BV273="Positive",BU273,TODAY()+1),IF(BY273="Positive",BX273,TODAY()+1),IF(CB273="Positive",CA273,TODAY()+1),IF(CE273="Positive",CD273,TODAY()+1),IF(CH273="Positive",CG273,TODAY()+1),IF(CK273="Positive",CJ273,TODAY()+1),IF(CN273="Positive",CM273,TODAY()+1),IF(CR273="Positive",CP273,TODAY()+1)))</f>
        <v/>
      </c>
      <c r="CT273" s="157" t="str">
        <f>IF(OR(M273 = "Positive", AO273 = "Positive", AR273 = "Positive", AU273 = "Positive", AX273 = "Positive", BA273 = "Positive", BD273 = "Positive", BG273 = "Positive", BJ273 = "Positive", BM273 = "Positive", BP273 = "Positive", BS273 = "Positive", BV273 = "Positive", BY273 = "Positive", CB273 = "Positive", CE273 = "Positive", CH273 = "Positive", CK273 = "Positive", CN273 = "Positive", CR273 = "Positive"), "YES", "")</f>
        <v/>
      </c>
    </row>
    <row r="274" spans="1:98" x14ac:dyDescent="0.35">
      <c r="A274" s="163">
        <f t="shared" si="14"/>
        <v>273</v>
      </c>
      <c r="B274" s="144">
        <f>'Facility Information'!$B$9</f>
        <v>0</v>
      </c>
      <c r="C274" s="104"/>
      <c r="D274" s="49"/>
      <c r="E274" s="53"/>
      <c r="F274" s="281"/>
      <c r="G274" s="117"/>
      <c r="H274" s="43"/>
      <c r="I274" s="289"/>
      <c r="J274" s="289"/>
      <c r="K274" s="298"/>
      <c r="L274" s="54"/>
      <c r="M274" s="142"/>
      <c r="N274" s="142"/>
      <c r="O274" s="76"/>
      <c r="P274" s="220"/>
      <c r="Q274" s="52"/>
      <c r="R274" s="82"/>
      <c r="S274" s="83"/>
      <c r="T274" s="53"/>
      <c r="U274" s="55"/>
      <c r="V274" s="56"/>
      <c r="W274" s="46"/>
      <c r="X274" s="46"/>
      <c r="Y274" s="46"/>
      <c r="Z274" s="46"/>
      <c r="AA274" s="46"/>
      <c r="AB274" s="46"/>
      <c r="AC274" s="46"/>
      <c r="AD274" s="46"/>
      <c r="AE274" s="46"/>
      <c r="AF274" s="252"/>
      <c r="AG274" s="252"/>
      <c r="AH274" s="252"/>
      <c r="AI274" s="322"/>
      <c r="AJ274" s="75"/>
      <c r="AK274" s="317" t="str">
        <f ca="1">IF(AND(CT274 = "YES", V274 &lt;&gt; ""), MIN(CS274, V274), CS274)</f>
        <v/>
      </c>
      <c r="AL274" s="313" t="str">
        <f t="shared" ca="1" si="12"/>
        <v/>
      </c>
      <c r="AM274" s="313" t="str">
        <f t="shared" ca="1" si="13"/>
        <v/>
      </c>
      <c r="AN274" s="248"/>
      <c r="AO274" s="46"/>
      <c r="AP274" s="46"/>
      <c r="AQ274" s="248"/>
      <c r="AR274" s="46"/>
      <c r="AS274" s="46"/>
      <c r="AT274" s="248"/>
      <c r="AU274" s="46"/>
      <c r="AV274" s="46"/>
      <c r="AW274" s="248"/>
      <c r="AX274" s="46"/>
      <c r="AY274" s="46"/>
      <c r="AZ274" s="248"/>
      <c r="BA274" s="46"/>
      <c r="BB274" s="46"/>
      <c r="BC274" s="248"/>
      <c r="BD274" s="46"/>
      <c r="BE274" s="46"/>
      <c r="BF274" s="248"/>
      <c r="BG274" s="46"/>
      <c r="BH274" s="46"/>
      <c r="BI274" s="248"/>
      <c r="BJ274" s="46"/>
      <c r="BK274" s="46"/>
      <c r="BL274" s="248"/>
      <c r="BM274" s="46"/>
      <c r="BN274" s="46"/>
      <c r="BO274" s="248"/>
      <c r="BP274" s="46"/>
      <c r="BQ274" s="46"/>
      <c r="BR274" s="248"/>
      <c r="BS274" s="46"/>
      <c r="BT274" s="46"/>
      <c r="BU274" s="248"/>
      <c r="BV274" s="46"/>
      <c r="BW274" s="46"/>
      <c r="BX274" s="248"/>
      <c r="BY274" s="46"/>
      <c r="BZ274" s="46"/>
      <c r="CA274" s="248"/>
      <c r="CB274" s="46"/>
      <c r="CC274" s="46"/>
      <c r="CD274" s="248"/>
      <c r="CE274" s="46"/>
      <c r="CF274" s="46"/>
      <c r="CG274" s="248"/>
      <c r="CH274" s="46"/>
      <c r="CI274" s="46"/>
      <c r="CJ274" s="248"/>
      <c r="CK274" s="46"/>
      <c r="CL274" s="46"/>
      <c r="CM274" s="248"/>
      <c r="CN274" s="46"/>
      <c r="CO274" s="46"/>
      <c r="CP274" s="330"/>
      <c r="CQ274" s="46"/>
      <c r="CR274" s="47"/>
      <c r="CS274" s="156" t="str">
        <f ca="1">IF(MIN(IF(M274="Positive",K274,TODAY()+1),IF(AO274="Positive",AN274,TODAY()+1),IF(AR274="Positive",AQ274,TODAY()+1),IF(AU274="Positive",AT274,TODAY()+1),IF(AX274="Positive",AW274,TODAY()+1),IF(BA274="Positive",AZ274,TODAY()+1),IF(BD274="Positive",BC274,TODAY()+1),IF(BG274="Positive",BF274,TODAY()+1),IF(BJ274="Positive",BI274,TODAY()+1),IF(BM274="Positive",BL274,TODAY()+1),IF(BP274="Positive",BO274,TODAY()+1),IF(BS274="Positive",BR274,TODAY()+1),IF(BV274="Positive",BU274,TODAY()+1),IF(BY274="Positive",BX274,TODAY()+1),IF(CB274="Positive",CA274,TODAY()+1),IF(CE274="Positive",CD274,TODAY()+1),IF(CH274="Positive",CG274,TODAY()+1),IF(CK274="Positive",CJ274,TODAY()+1),IF(CN274="Positive",CM274,TODAY()+1),IF(CR274="Positive",CP274,TODAY()+1))=TODAY()+1,"",MIN(IF(M274="Positive",K274,TODAY()+1),IF(AO274="Positive",AN274,TODAY()+1),IF(AR274="Positive",AQ274,TODAY()+1),IF(AU274="Positive",AT274,TODAY()+1),IF(AX274="Positive",AW274,TODAY()+1),IF(BA274="Positive",AZ274,TODAY()+1),IF(BD274="Positive",BC274,TODAY()+1),IF(BG274="Positive",BF274,TODAY()+1),IF(BJ274="Positive",BI274,TODAY()+1),IF(BM274="Positive",BL274,TODAY()+1),IF(BP274="Positive",BO274,TODAY()+1),IF(BS274="Positive",BR274,TODAY()+1),IF(BV274="Positive",BU274,TODAY()+1),IF(BY274="Positive",BX274,TODAY()+1),IF(CB274="Positive",CA274,TODAY()+1),IF(CE274="Positive",CD274,TODAY()+1),IF(CH274="Positive",CG274,TODAY()+1),IF(CK274="Positive",CJ274,TODAY()+1),IF(CN274="Positive",CM274,TODAY()+1),IF(CR274="Positive",CP274,TODAY()+1)))</f>
        <v/>
      </c>
      <c r="CT274" s="157" t="str">
        <f>IF(OR(M274 = "Positive", AO274 = "Positive", AR274 = "Positive", AU274 = "Positive", AX274 = "Positive", BA274 = "Positive", BD274 = "Positive", BG274 = "Positive", BJ274 = "Positive", BM274 = "Positive", BP274 = "Positive", BS274 = "Positive", BV274 = "Positive", BY274 = "Positive", CB274 = "Positive", CE274 = "Positive", CH274 = "Positive", CK274 = "Positive", CN274 = "Positive", CR274 = "Positive"), "YES", "")</f>
        <v/>
      </c>
    </row>
    <row r="275" spans="1:98" x14ac:dyDescent="0.35">
      <c r="A275" s="163">
        <f t="shared" si="14"/>
        <v>274</v>
      </c>
      <c r="B275" s="144">
        <f>'Facility Information'!$B$9</f>
        <v>0</v>
      </c>
      <c r="C275" s="104"/>
      <c r="D275" s="49"/>
      <c r="E275" s="53"/>
      <c r="F275" s="281"/>
      <c r="G275" s="117"/>
      <c r="H275" s="43"/>
      <c r="I275" s="289"/>
      <c r="J275" s="289"/>
      <c r="K275" s="298"/>
      <c r="L275" s="54"/>
      <c r="M275" s="142"/>
      <c r="N275" s="142"/>
      <c r="O275" s="76"/>
      <c r="P275" s="220"/>
      <c r="Q275" s="52"/>
      <c r="R275" s="82"/>
      <c r="S275" s="83"/>
      <c r="T275" s="53"/>
      <c r="U275" s="55"/>
      <c r="V275" s="56"/>
      <c r="W275" s="46"/>
      <c r="X275" s="46"/>
      <c r="Y275" s="46"/>
      <c r="Z275" s="46"/>
      <c r="AA275" s="46"/>
      <c r="AB275" s="46"/>
      <c r="AC275" s="46"/>
      <c r="AD275" s="46"/>
      <c r="AE275" s="46"/>
      <c r="AF275" s="252"/>
      <c r="AG275" s="252"/>
      <c r="AH275" s="252"/>
      <c r="AI275" s="322"/>
      <c r="AJ275" s="75"/>
      <c r="AK275" s="317" t="str">
        <f ca="1">IF(AND(CT275 = "YES", V275 &lt;&gt; ""), MIN(CS275, V275), CS275)</f>
        <v/>
      </c>
      <c r="AL275" s="313" t="str">
        <f t="shared" ca="1" si="12"/>
        <v/>
      </c>
      <c r="AM275" s="313" t="str">
        <f t="shared" ca="1" si="13"/>
        <v/>
      </c>
      <c r="AN275" s="248"/>
      <c r="AO275" s="46"/>
      <c r="AP275" s="46"/>
      <c r="AQ275" s="248"/>
      <c r="AR275" s="46"/>
      <c r="AS275" s="46"/>
      <c r="AT275" s="248"/>
      <c r="AU275" s="46"/>
      <c r="AV275" s="46"/>
      <c r="AW275" s="248"/>
      <c r="AX275" s="46"/>
      <c r="AY275" s="46"/>
      <c r="AZ275" s="248"/>
      <c r="BA275" s="46"/>
      <c r="BB275" s="46"/>
      <c r="BC275" s="248"/>
      <c r="BD275" s="46"/>
      <c r="BE275" s="46"/>
      <c r="BF275" s="248"/>
      <c r="BG275" s="46"/>
      <c r="BH275" s="46"/>
      <c r="BI275" s="248"/>
      <c r="BJ275" s="46"/>
      <c r="BK275" s="46"/>
      <c r="BL275" s="248"/>
      <c r="BM275" s="46"/>
      <c r="BN275" s="46"/>
      <c r="BO275" s="248"/>
      <c r="BP275" s="46"/>
      <c r="BQ275" s="46"/>
      <c r="BR275" s="248"/>
      <c r="BS275" s="46"/>
      <c r="BT275" s="46"/>
      <c r="BU275" s="248"/>
      <c r="BV275" s="46"/>
      <c r="BW275" s="46"/>
      <c r="BX275" s="248"/>
      <c r="BY275" s="46"/>
      <c r="BZ275" s="46"/>
      <c r="CA275" s="248"/>
      <c r="CB275" s="46"/>
      <c r="CC275" s="46"/>
      <c r="CD275" s="248"/>
      <c r="CE275" s="46"/>
      <c r="CF275" s="46"/>
      <c r="CG275" s="248"/>
      <c r="CH275" s="46"/>
      <c r="CI275" s="46"/>
      <c r="CJ275" s="248"/>
      <c r="CK275" s="46"/>
      <c r="CL275" s="46"/>
      <c r="CM275" s="248"/>
      <c r="CN275" s="46"/>
      <c r="CO275" s="46"/>
      <c r="CP275" s="330"/>
      <c r="CQ275" s="46"/>
      <c r="CR275" s="47"/>
      <c r="CS275" s="156" t="str">
        <f ca="1">IF(MIN(IF(M275="Positive",K275,TODAY()+1),IF(AO275="Positive",AN275,TODAY()+1),IF(AR275="Positive",AQ275,TODAY()+1),IF(AU275="Positive",AT275,TODAY()+1),IF(AX275="Positive",AW275,TODAY()+1),IF(BA275="Positive",AZ275,TODAY()+1),IF(BD275="Positive",BC275,TODAY()+1),IF(BG275="Positive",BF275,TODAY()+1),IF(BJ275="Positive",BI275,TODAY()+1),IF(BM275="Positive",BL275,TODAY()+1),IF(BP275="Positive",BO275,TODAY()+1),IF(BS275="Positive",BR275,TODAY()+1),IF(BV275="Positive",BU275,TODAY()+1),IF(BY275="Positive",BX275,TODAY()+1),IF(CB275="Positive",CA275,TODAY()+1),IF(CE275="Positive",CD275,TODAY()+1),IF(CH275="Positive",CG275,TODAY()+1),IF(CK275="Positive",CJ275,TODAY()+1),IF(CN275="Positive",CM275,TODAY()+1),IF(CR275="Positive",CP275,TODAY()+1))=TODAY()+1,"",MIN(IF(M275="Positive",K275,TODAY()+1),IF(AO275="Positive",AN275,TODAY()+1),IF(AR275="Positive",AQ275,TODAY()+1),IF(AU275="Positive",AT275,TODAY()+1),IF(AX275="Positive",AW275,TODAY()+1),IF(BA275="Positive",AZ275,TODAY()+1),IF(BD275="Positive",BC275,TODAY()+1),IF(BG275="Positive",BF275,TODAY()+1),IF(BJ275="Positive",BI275,TODAY()+1),IF(BM275="Positive",BL275,TODAY()+1),IF(BP275="Positive",BO275,TODAY()+1),IF(BS275="Positive",BR275,TODAY()+1),IF(BV275="Positive",BU275,TODAY()+1),IF(BY275="Positive",BX275,TODAY()+1),IF(CB275="Positive",CA275,TODAY()+1),IF(CE275="Positive",CD275,TODAY()+1),IF(CH275="Positive",CG275,TODAY()+1),IF(CK275="Positive",CJ275,TODAY()+1),IF(CN275="Positive",CM275,TODAY()+1),IF(CR275="Positive",CP275,TODAY()+1)))</f>
        <v/>
      </c>
      <c r="CT275" s="157" t="str">
        <f>IF(OR(M275 = "Positive", AO275 = "Positive", AR275 = "Positive", AU275 = "Positive", AX275 = "Positive", BA275 = "Positive", BD275 = "Positive", BG275 = "Positive", BJ275 = "Positive", BM275 = "Positive", BP275 = "Positive", BS275 = "Positive", BV275 = "Positive", BY275 = "Positive", CB275 = "Positive", CE275 = "Positive", CH275 = "Positive", CK275 = "Positive", CN275 = "Positive", CR275 = "Positive"), "YES", "")</f>
        <v/>
      </c>
    </row>
    <row r="276" spans="1:98" x14ac:dyDescent="0.35">
      <c r="A276" s="163">
        <f t="shared" si="14"/>
        <v>275</v>
      </c>
      <c r="B276" s="144">
        <f>'Facility Information'!$B$9</f>
        <v>0</v>
      </c>
      <c r="C276" s="104"/>
      <c r="D276" s="49"/>
      <c r="E276" s="53"/>
      <c r="F276" s="281"/>
      <c r="G276" s="117"/>
      <c r="H276" s="43"/>
      <c r="I276" s="289"/>
      <c r="J276" s="289"/>
      <c r="K276" s="298"/>
      <c r="L276" s="54"/>
      <c r="M276" s="142"/>
      <c r="N276" s="142"/>
      <c r="O276" s="76"/>
      <c r="P276" s="220"/>
      <c r="Q276" s="52"/>
      <c r="R276" s="82"/>
      <c r="S276" s="83"/>
      <c r="T276" s="53"/>
      <c r="U276" s="55"/>
      <c r="V276" s="56"/>
      <c r="W276" s="46"/>
      <c r="X276" s="46"/>
      <c r="Y276" s="46"/>
      <c r="Z276" s="46"/>
      <c r="AA276" s="46"/>
      <c r="AB276" s="46"/>
      <c r="AC276" s="46"/>
      <c r="AD276" s="46"/>
      <c r="AE276" s="46"/>
      <c r="AF276" s="252"/>
      <c r="AG276" s="252"/>
      <c r="AH276" s="252"/>
      <c r="AI276" s="322"/>
      <c r="AJ276" s="75"/>
      <c r="AK276" s="317" t="str">
        <f ca="1">IF(AND(CT276 = "YES", V276 &lt;&gt; ""), MIN(CS276, V276), CS276)</f>
        <v/>
      </c>
      <c r="AL276" s="313" t="str">
        <f t="shared" ca="1" si="12"/>
        <v/>
      </c>
      <c r="AM276" s="313" t="str">
        <f t="shared" ca="1" si="13"/>
        <v/>
      </c>
      <c r="AN276" s="248"/>
      <c r="AO276" s="46"/>
      <c r="AP276" s="46"/>
      <c r="AQ276" s="248"/>
      <c r="AR276" s="46"/>
      <c r="AS276" s="46"/>
      <c r="AT276" s="248"/>
      <c r="AU276" s="46"/>
      <c r="AV276" s="46"/>
      <c r="AW276" s="248"/>
      <c r="AX276" s="46"/>
      <c r="AY276" s="46"/>
      <c r="AZ276" s="248"/>
      <c r="BA276" s="46"/>
      <c r="BB276" s="46"/>
      <c r="BC276" s="248"/>
      <c r="BD276" s="46"/>
      <c r="BE276" s="46"/>
      <c r="BF276" s="248"/>
      <c r="BG276" s="46"/>
      <c r="BH276" s="46"/>
      <c r="BI276" s="248"/>
      <c r="BJ276" s="46"/>
      <c r="BK276" s="46"/>
      <c r="BL276" s="248"/>
      <c r="BM276" s="46"/>
      <c r="BN276" s="46"/>
      <c r="BO276" s="248"/>
      <c r="BP276" s="46"/>
      <c r="BQ276" s="46"/>
      <c r="BR276" s="248"/>
      <c r="BS276" s="46"/>
      <c r="BT276" s="46"/>
      <c r="BU276" s="248"/>
      <c r="BV276" s="46"/>
      <c r="BW276" s="46"/>
      <c r="BX276" s="248"/>
      <c r="BY276" s="46"/>
      <c r="BZ276" s="46"/>
      <c r="CA276" s="248"/>
      <c r="CB276" s="46"/>
      <c r="CC276" s="46"/>
      <c r="CD276" s="248"/>
      <c r="CE276" s="46"/>
      <c r="CF276" s="46"/>
      <c r="CG276" s="248"/>
      <c r="CH276" s="46"/>
      <c r="CI276" s="46"/>
      <c r="CJ276" s="248"/>
      <c r="CK276" s="46"/>
      <c r="CL276" s="46"/>
      <c r="CM276" s="248"/>
      <c r="CN276" s="46"/>
      <c r="CO276" s="46"/>
      <c r="CP276" s="330"/>
      <c r="CQ276" s="46"/>
      <c r="CR276" s="47"/>
      <c r="CS276" s="156" t="str">
        <f ca="1">IF(MIN(IF(M276="Positive",K276,TODAY()+1),IF(AO276="Positive",AN276,TODAY()+1),IF(AR276="Positive",AQ276,TODAY()+1),IF(AU276="Positive",AT276,TODAY()+1),IF(AX276="Positive",AW276,TODAY()+1),IF(BA276="Positive",AZ276,TODAY()+1),IF(BD276="Positive",BC276,TODAY()+1),IF(BG276="Positive",BF276,TODAY()+1),IF(BJ276="Positive",BI276,TODAY()+1),IF(BM276="Positive",BL276,TODAY()+1),IF(BP276="Positive",BO276,TODAY()+1),IF(BS276="Positive",BR276,TODAY()+1),IF(BV276="Positive",BU276,TODAY()+1),IF(BY276="Positive",BX276,TODAY()+1),IF(CB276="Positive",CA276,TODAY()+1),IF(CE276="Positive",CD276,TODAY()+1),IF(CH276="Positive",CG276,TODAY()+1),IF(CK276="Positive",CJ276,TODAY()+1),IF(CN276="Positive",CM276,TODAY()+1),IF(CR276="Positive",CP276,TODAY()+1))=TODAY()+1,"",MIN(IF(M276="Positive",K276,TODAY()+1),IF(AO276="Positive",AN276,TODAY()+1),IF(AR276="Positive",AQ276,TODAY()+1),IF(AU276="Positive",AT276,TODAY()+1),IF(AX276="Positive",AW276,TODAY()+1),IF(BA276="Positive",AZ276,TODAY()+1),IF(BD276="Positive",BC276,TODAY()+1),IF(BG276="Positive",BF276,TODAY()+1),IF(BJ276="Positive",BI276,TODAY()+1),IF(BM276="Positive",BL276,TODAY()+1),IF(BP276="Positive",BO276,TODAY()+1),IF(BS276="Positive",BR276,TODAY()+1),IF(BV276="Positive",BU276,TODAY()+1),IF(BY276="Positive",BX276,TODAY()+1),IF(CB276="Positive",CA276,TODAY()+1),IF(CE276="Positive",CD276,TODAY()+1),IF(CH276="Positive",CG276,TODAY()+1),IF(CK276="Positive",CJ276,TODAY()+1),IF(CN276="Positive",CM276,TODAY()+1),IF(CR276="Positive",CP276,TODAY()+1)))</f>
        <v/>
      </c>
      <c r="CT276" s="157" t="str">
        <f>IF(OR(M276 = "Positive", AO276 = "Positive", AR276 = "Positive", AU276 = "Positive", AX276 = "Positive", BA276 = "Positive", BD276 = "Positive", BG276 = "Positive", BJ276 = "Positive", BM276 = "Positive", BP276 = "Positive", BS276 = "Positive", BV276 = "Positive", BY276 = "Positive", CB276 = "Positive", CE276 = "Positive", CH276 = "Positive", CK276 = "Positive", CN276 = "Positive", CR276 = "Positive"), "YES", "")</f>
        <v/>
      </c>
    </row>
    <row r="277" spans="1:98" x14ac:dyDescent="0.35">
      <c r="A277" s="163">
        <f t="shared" si="14"/>
        <v>276</v>
      </c>
      <c r="B277" s="144">
        <f>'Facility Information'!$B$9</f>
        <v>0</v>
      </c>
      <c r="C277" s="104"/>
      <c r="D277" s="49"/>
      <c r="E277" s="53"/>
      <c r="F277" s="281"/>
      <c r="G277" s="117"/>
      <c r="H277" s="43"/>
      <c r="I277" s="289"/>
      <c r="J277" s="289"/>
      <c r="K277" s="298"/>
      <c r="L277" s="54"/>
      <c r="M277" s="142"/>
      <c r="N277" s="142"/>
      <c r="O277" s="76"/>
      <c r="P277" s="220"/>
      <c r="Q277" s="52"/>
      <c r="R277" s="82"/>
      <c r="S277" s="83"/>
      <c r="T277" s="53"/>
      <c r="U277" s="55"/>
      <c r="V277" s="56"/>
      <c r="W277" s="46"/>
      <c r="X277" s="46"/>
      <c r="Y277" s="46"/>
      <c r="Z277" s="46"/>
      <c r="AA277" s="46"/>
      <c r="AB277" s="46"/>
      <c r="AC277" s="46"/>
      <c r="AD277" s="46"/>
      <c r="AE277" s="46"/>
      <c r="AF277" s="252"/>
      <c r="AG277" s="252"/>
      <c r="AH277" s="252"/>
      <c r="AI277" s="322"/>
      <c r="AJ277" s="75"/>
      <c r="AK277" s="317" t="str">
        <f ca="1">IF(AND(CT277 = "YES", V277 &lt;&gt; ""), MIN(CS277, V277), CS277)</f>
        <v/>
      </c>
      <c r="AL277" s="313" t="str">
        <f t="shared" ca="1" si="12"/>
        <v/>
      </c>
      <c r="AM277" s="313" t="str">
        <f t="shared" ca="1" si="13"/>
        <v/>
      </c>
      <c r="AN277" s="248"/>
      <c r="AO277" s="46"/>
      <c r="AP277" s="46"/>
      <c r="AQ277" s="248"/>
      <c r="AR277" s="46"/>
      <c r="AS277" s="46"/>
      <c r="AT277" s="248"/>
      <c r="AU277" s="46"/>
      <c r="AV277" s="46"/>
      <c r="AW277" s="248"/>
      <c r="AX277" s="46"/>
      <c r="AY277" s="46"/>
      <c r="AZ277" s="248"/>
      <c r="BA277" s="46"/>
      <c r="BB277" s="46"/>
      <c r="BC277" s="248"/>
      <c r="BD277" s="46"/>
      <c r="BE277" s="46"/>
      <c r="BF277" s="248"/>
      <c r="BG277" s="46"/>
      <c r="BH277" s="46"/>
      <c r="BI277" s="248"/>
      <c r="BJ277" s="46"/>
      <c r="BK277" s="46"/>
      <c r="BL277" s="248"/>
      <c r="BM277" s="46"/>
      <c r="BN277" s="46"/>
      <c r="BO277" s="248"/>
      <c r="BP277" s="46"/>
      <c r="BQ277" s="46"/>
      <c r="BR277" s="248"/>
      <c r="BS277" s="46"/>
      <c r="BT277" s="46"/>
      <c r="BU277" s="248"/>
      <c r="BV277" s="46"/>
      <c r="BW277" s="46"/>
      <c r="BX277" s="248"/>
      <c r="BY277" s="46"/>
      <c r="BZ277" s="46"/>
      <c r="CA277" s="248"/>
      <c r="CB277" s="46"/>
      <c r="CC277" s="46"/>
      <c r="CD277" s="248"/>
      <c r="CE277" s="46"/>
      <c r="CF277" s="46"/>
      <c r="CG277" s="248"/>
      <c r="CH277" s="46"/>
      <c r="CI277" s="46"/>
      <c r="CJ277" s="248"/>
      <c r="CK277" s="46"/>
      <c r="CL277" s="46"/>
      <c r="CM277" s="248"/>
      <c r="CN277" s="46"/>
      <c r="CO277" s="46"/>
      <c r="CP277" s="330"/>
      <c r="CQ277" s="46"/>
      <c r="CR277" s="47"/>
      <c r="CS277" s="156" t="str">
        <f ca="1">IF(MIN(IF(M277="Positive",K277,TODAY()+1),IF(AO277="Positive",AN277,TODAY()+1),IF(AR277="Positive",AQ277,TODAY()+1),IF(AU277="Positive",AT277,TODAY()+1),IF(AX277="Positive",AW277,TODAY()+1),IF(BA277="Positive",AZ277,TODAY()+1),IF(BD277="Positive",BC277,TODAY()+1),IF(BG277="Positive",BF277,TODAY()+1),IF(BJ277="Positive",BI277,TODAY()+1),IF(BM277="Positive",BL277,TODAY()+1),IF(BP277="Positive",BO277,TODAY()+1),IF(BS277="Positive",BR277,TODAY()+1),IF(BV277="Positive",BU277,TODAY()+1),IF(BY277="Positive",BX277,TODAY()+1),IF(CB277="Positive",CA277,TODAY()+1),IF(CE277="Positive",CD277,TODAY()+1),IF(CH277="Positive",CG277,TODAY()+1),IF(CK277="Positive",CJ277,TODAY()+1),IF(CN277="Positive",CM277,TODAY()+1),IF(CR277="Positive",CP277,TODAY()+1))=TODAY()+1,"",MIN(IF(M277="Positive",K277,TODAY()+1),IF(AO277="Positive",AN277,TODAY()+1),IF(AR277="Positive",AQ277,TODAY()+1),IF(AU277="Positive",AT277,TODAY()+1),IF(AX277="Positive",AW277,TODAY()+1),IF(BA277="Positive",AZ277,TODAY()+1),IF(BD277="Positive",BC277,TODAY()+1),IF(BG277="Positive",BF277,TODAY()+1),IF(BJ277="Positive",BI277,TODAY()+1),IF(BM277="Positive",BL277,TODAY()+1),IF(BP277="Positive",BO277,TODAY()+1),IF(BS277="Positive",BR277,TODAY()+1),IF(BV277="Positive",BU277,TODAY()+1),IF(BY277="Positive",BX277,TODAY()+1),IF(CB277="Positive",CA277,TODAY()+1),IF(CE277="Positive",CD277,TODAY()+1),IF(CH277="Positive",CG277,TODAY()+1),IF(CK277="Positive",CJ277,TODAY()+1),IF(CN277="Positive",CM277,TODAY()+1),IF(CR277="Positive",CP277,TODAY()+1)))</f>
        <v/>
      </c>
      <c r="CT277" s="157" t="str">
        <f>IF(OR(M277 = "Positive", AO277 = "Positive", AR277 = "Positive", AU277 = "Positive", AX277 = "Positive", BA277 = "Positive", BD277 = "Positive", BG277 = "Positive", BJ277 = "Positive", BM277 = "Positive", BP277 = "Positive", BS277 = "Positive", BV277 = "Positive", BY277 = "Positive", CB277 = "Positive", CE277 = "Positive", CH277 = "Positive", CK277 = "Positive", CN277 = "Positive", CR277 = "Positive"), "YES", "")</f>
        <v/>
      </c>
    </row>
    <row r="278" spans="1:98" x14ac:dyDescent="0.35">
      <c r="A278" s="163">
        <f t="shared" si="14"/>
        <v>277</v>
      </c>
      <c r="B278" s="144">
        <f>'Facility Information'!$B$9</f>
        <v>0</v>
      </c>
      <c r="C278" s="104"/>
      <c r="D278" s="49"/>
      <c r="E278" s="53"/>
      <c r="F278" s="281"/>
      <c r="G278" s="117"/>
      <c r="H278" s="43"/>
      <c r="I278" s="289"/>
      <c r="J278" s="289"/>
      <c r="K278" s="298"/>
      <c r="L278" s="54"/>
      <c r="M278" s="142"/>
      <c r="N278" s="142"/>
      <c r="O278" s="76"/>
      <c r="P278" s="220"/>
      <c r="Q278" s="52"/>
      <c r="R278" s="82"/>
      <c r="S278" s="83"/>
      <c r="T278" s="53"/>
      <c r="U278" s="55"/>
      <c r="V278" s="56"/>
      <c r="W278" s="46"/>
      <c r="X278" s="46"/>
      <c r="Y278" s="46"/>
      <c r="Z278" s="46"/>
      <c r="AA278" s="46"/>
      <c r="AB278" s="46"/>
      <c r="AC278" s="46"/>
      <c r="AD278" s="46"/>
      <c r="AE278" s="46"/>
      <c r="AF278" s="252"/>
      <c r="AG278" s="252"/>
      <c r="AH278" s="252"/>
      <c r="AI278" s="322"/>
      <c r="AJ278" s="75"/>
      <c r="AK278" s="317" t="str">
        <f ca="1">IF(AND(CT278 = "YES", V278 &lt;&gt; ""), MIN(CS278, V278), CS278)</f>
        <v/>
      </c>
      <c r="AL278" s="313" t="str">
        <f t="shared" ca="1" si="12"/>
        <v/>
      </c>
      <c r="AM278" s="313" t="str">
        <f t="shared" ca="1" si="13"/>
        <v/>
      </c>
      <c r="AN278" s="248"/>
      <c r="AO278" s="46"/>
      <c r="AP278" s="46"/>
      <c r="AQ278" s="248"/>
      <c r="AR278" s="46"/>
      <c r="AS278" s="46"/>
      <c r="AT278" s="248"/>
      <c r="AU278" s="46"/>
      <c r="AV278" s="46"/>
      <c r="AW278" s="248"/>
      <c r="AX278" s="46"/>
      <c r="AY278" s="46"/>
      <c r="AZ278" s="248"/>
      <c r="BA278" s="46"/>
      <c r="BB278" s="46"/>
      <c r="BC278" s="248"/>
      <c r="BD278" s="46"/>
      <c r="BE278" s="46"/>
      <c r="BF278" s="248"/>
      <c r="BG278" s="46"/>
      <c r="BH278" s="46"/>
      <c r="BI278" s="248"/>
      <c r="BJ278" s="46"/>
      <c r="BK278" s="46"/>
      <c r="BL278" s="248"/>
      <c r="BM278" s="46"/>
      <c r="BN278" s="46"/>
      <c r="BO278" s="248"/>
      <c r="BP278" s="46"/>
      <c r="BQ278" s="46"/>
      <c r="BR278" s="248"/>
      <c r="BS278" s="46"/>
      <c r="BT278" s="46"/>
      <c r="BU278" s="248"/>
      <c r="BV278" s="46"/>
      <c r="BW278" s="46"/>
      <c r="BX278" s="248"/>
      <c r="BY278" s="46"/>
      <c r="BZ278" s="46"/>
      <c r="CA278" s="248"/>
      <c r="CB278" s="46"/>
      <c r="CC278" s="46"/>
      <c r="CD278" s="248"/>
      <c r="CE278" s="46"/>
      <c r="CF278" s="46"/>
      <c r="CG278" s="248"/>
      <c r="CH278" s="46"/>
      <c r="CI278" s="46"/>
      <c r="CJ278" s="248"/>
      <c r="CK278" s="46"/>
      <c r="CL278" s="46"/>
      <c r="CM278" s="248"/>
      <c r="CN278" s="46"/>
      <c r="CO278" s="46"/>
      <c r="CP278" s="330"/>
      <c r="CQ278" s="46"/>
      <c r="CR278" s="47"/>
      <c r="CS278" s="156" t="str">
        <f ca="1">IF(MIN(IF(M278="Positive",K278,TODAY()+1),IF(AO278="Positive",AN278,TODAY()+1),IF(AR278="Positive",AQ278,TODAY()+1),IF(AU278="Positive",AT278,TODAY()+1),IF(AX278="Positive",AW278,TODAY()+1),IF(BA278="Positive",AZ278,TODAY()+1),IF(BD278="Positive",BC278,TODAY()+1),IF(BG278="Positive",BF278,TODAY()+1),IF(BJ278="Positive",BI278,TODAY()+1),IF(BM278="Positive",BL278,TODAY()+1),IF(BP278="Positive",BO278,TODAY()+1),IF(BS278="Positive",BR278,TODAY()+1),IF(BV278="Positive",BU278,TODAY()+1),IF(BY278="Positive",BX278,TODAY()+1),IF(CB278="Positive",CA278,TODAY()+1),IF(CE278="Positive",CD278,TODAY()+1),IF(CH278="Positive",CG278,TODAY()+1),IF(CK278="Positive",CJ278,TODAY()+1),IF(CN278="Positive",CM278,TODAY()+1),IF(CR278="Positive",CP278,TODAY()+1))=TODAY()+1,"",MIN(IF(M278="Positive",K278,TODAY()+1),IF(AO278="Positive",AN278,TODAY()+1),IF(AR278="Positive",AQ278,TODAY()+1),IF(AU278="Positive",AT278,TODAY()+1),IF(AX278="Positive",AW278,TODAY()+1),IF(BA278="Positive",AZ278,TODAY()+1),IF(BD278="Positive",BC278,TODAY()+1),IF(BG278="Positive",BF278,TODAY()+1),IF(BJ278="Positive",BI278,TODAY()+1),IF(BM278="Positive",BL278,TODAY()+1),IF(BP278="Positive",BO278,TODAY()+1),IF(BS278="Positive",BR278,TODAY()+1),IF(BV278="Positive",BU278,TODAY()+1),IF(BY278="Positive",BX278,TODAY()+1),IF(CB278="Positive",CA278,TODAY()+1),IF(CE278="Positive",CD278,TODAY()+1),IF(CH278="Positive",CG278,TODAY()+1),IF(CK278="Positive",CJ278,TODAY()+1),IF(CN278="Positive",CM278,TODAY()+1),IF(CR278="Positive",CP278,TODAY()+1)))</f>
        <v/>
      </c>
      <c r="CT278" s="157" t="str">
        <f>IF(OR(M278 = "Positive", AO278 = "Positive", AR278 = "Positive", AU278 = "Positive", AX278 = "Positive", BA278 = "Positive", BD278 = "Positive", BG278 = "Positive", BJ278 = "Positive", BM278 = "Positive", BP278 = "Positive", BS278 = "Positive", BV278 = "Positive", BY278 = "Positive", CB278 = "Positive", CE278 = "Positive", CH278 = "Positive", CK278 = "Positive", CN278 = "Positive", CR278 = "Positive"), "YES", "")</f>
        <v/>
      </c>
    </row>
    <row r="279" spans="1:98" x14ac:dyDescent="0.35">
      <c r="A279" s="163">
        <f t="shared" si="14"/>
        <v>278</v>
      </c>
      <c r="B279" s="144">
        <f>'Facility Information'!$B$9</f>
        <v>0</v>
      </c>
      <c r="C279" s="104"/>
      <c r="D279" s="49"/>
      <c r="E279" s="53"/>
      <c r="F279" s="281"/>
      <c r="G279" s="117"/>
      <c r="H279" s="43"/>
      <c r="I279" s="289"/>
      <c r="J279" s="289"/>
      <c r="K279" s="298"/>
      <c r="L279" s="54"/>
      <c r="M279" s="142"/>
      <c r="N279" s="142"/>
      <c r="O279" s="76"/>
      <c r="P279" s="220"/>
      <c r="Q279" s="52"/>
      <c r="R279" s="82"/>
      <c r="S279" s="83"/>
      <c r="T279" s="53"/>
      <c r="U279" s="55"/>
      <c r="V279" s="56"/>
      <c r="W279" s="46"/>
      <c r="X279" s="46"/>
      <c r="Y279" s="46"/>
      <c r="Z279" s="46"/>
      <c r="AA279" s="46"/>
      <c r="AB279" s="46"/>
      <c r="AC279" s="46"/>
      <c r="AD279" s="46"/>
      <c r="AE279" s="46"/>
      <c r="AF279" s="252"/>
      <c r="AG279" s="252"/>
      <c r="AH279" s="252"/>
      <c r="AI279" s="322"/>
      <c r="AJ279" s="75"/>
      <c r="AK279" s="317" t="str">
        <f ca="1">IF(AND(CT279 = "YES", V279 &lt;&gt; ""), MIN(CS279, V279), CS279)</f>
        <v/>
      </c>
      <c r="AL279" s="313" t="str">
        <f t="shared" ca="1" si="12"/>
        <v/>
      </c>
      <c r="AM279" s="313" t="str">
        <f t="shared" ca="1" si="13"/>
        <v/>
      </c>
      <c r="AN279" s="248"/>
      <c r="AO279" s="46"/>
      <c r="AP279" s="46"/>
      <c r="AQ279" s="248"/>
      <c r="AR279" s="46"/>
      <c r="AS279" s="46"/>
      <c r="AT279" s="248"/>
      <c r="AU279" s="46"/>
      <c r="AV279" s="46"/>
      <c r="AW279" s="248"/>
      <c r="AX279" s="46"/>
      <c r="AY279" s="46"/>
      <c r="AZ279" s="248"/>
      <c r="BA279" s="46"/>
      <c r="BB279" s="46"/>
      <c r="BC279" s="248"/>
      <c r="BD279" s="46"/>
      <c r="BE279" s="46"/>
      <c r="BF279" s="248"/>
      <c r="BG279" s="46"/>
      <c r="BH279" s="46"/>
      <c r="BI279" s="248"/>
      <c r="BJ279" s="46"/>
      <c r="BK279" s="46"/>
      <c r="BL279" s="248"/>
      <c r="BM279" s="46"/>
      <c r="BN279" s="46"/>
      <c r="BO279" s="248"/>
      <c r="BP279" s="46"/>
      <c r="BQ279" s="46"/>
      <c r="BR279" s="248"/>
      <c r="BS279" s="46"/>
      <c r="BT279" s="46"/>
      <c r="BU279" s="248"/>
      <c r="BV279" s="46"/>
      <c r="BW279" s="46"/>
      <c r="BX279" s="248"/>
      <c r="BY279" s="46"/>
      <c r="BZ279" s="46"/>
      <c r="CA279" s="248"/>
      <c r="CB279" s="46"/>
      <c r="CC279" s="46"/>
      <c r="CD279" s="248"/>
      <c r="CE279" s="46"/>
      <c r="CF279" s="46"/>
      <c r="CG279" s="248"/>
      <c r="CH279" s="46"/>
      <c r="CI279" s="46"/>
      <c r="CJ279" s="248"/>
      <c r="CK279" s="46"/>
      <c r="CL279" s="46"/>
      <c r="CM279" s="248"/>
      <c r="CN279" s="46"/>
      <c r="CO279" s="46"/>
      <c r="CP279" s="330"/>
      <c r="CQ279" s="46"/>
      <c r="CR279" s="47"/>
      <c r="CS279" s="156" t="str">
        <f ca="1">IF(MIN(IF(M279="Positive",K279,TODAY()+1),IF(AO279="Positive",AN279,TODAY()+1),IF(AR279="Positive",AQ279,TODAY()+1),IF(AU279="Positive",AT279,TODAY()+1),IF(AX279="Positive",AW279,TODAY()+1),IF(BA279="Positive",AZ279,TODAY()+1),IF(BD279="Positive",BC279,TODAY()+1),IF(BG279="Positive",BF279,TODAY()+1),IF(BJ279="Positive",BI279,TODAY()+1),IF(BM279="Positive",BL279,TODAY()+1),IF(BP279="Positive",BO279,TODAY()+1),IF(BS279="Positive",BR279,TODAY()+1),IF(BV279="Positive",BU279,TODAY()+1),IF(BY279="Positive",BX279,TODAY()+1),IF(CB279="Positive",CA279,TODAY()+1),IF(CE279="Positive",CD279,TODAY()+1),IF(CH279="Positive",CG279,TODAY()+1),IF(CK279="Positive",CJ279,TODAY()+1),IF(CN279="Positive",CM279,TODAY()+1),IF(CR279="Positive",CP279,TODAY()+1))=TODAY()+1,"",MIN(IF(M279="Positive",K279,TODAY()+1),IF(AO279="Positive",AN279,TODAY()+1),IF(AR279="Positive",AQ279,TODAY()+1),IF(AU279="Positive",AT279,TODAY()+1),IF(AX279="Positive",AW279,TODAY()+1),IF(BA279="Positive",AZ279,TODAY()+1),IF(BD279="Positive",BC279,TODAY()+1),IF(BG279="Positive",BF279,TODAY()+1),IF(BJ279="Positive",BI279,TODAY()+1),IF(BM279="Positive",BL279,TODAY()+1),IF(BP279="Positive",BO279,TODAY()+1),IF(BS279="Positive",BR279,TODAY()+1),IF(BV279="Positive",BU279,TODAY()+1),IF(BY279="Positive",BX279,TODAY()+1),IF(CB279="Positive",CA279,TODAY()+1),IF(CE279="Positive",CD279,TODAY()+1),IF(CH279="Positive",CG279,TODAY()+1),IF(CK279="Positive",CJ279,TODAY()+1),IF(CN279="Positive",CM279,TODAY()+1),IF(CR279="Positive",CP279,TODAY()+1)))</f>
        <v/>
      </c>
      <c r="CT279" s="157" t="str">
        <f>IF(OR(M279 = "Positive", AO279 = "Positive", AR279 = "Positive", AU279 = "Positive", AX279 = "Positive", BA279 = "Positive", BD279 = "Positive", BG279 = "Positive", BJ279 = "Positive", BM279 = "Positive", BP279 = "Positive", BS279 = "Positive", BV279 = "Positive", BY279 = "Positive", CB279 = "Positive", CE279 = "Positive", CH279 = "Positive", CK279 = "Positive", CN279 = "Positive", CR279 = "Positive"), "YES", "")</f>
        <v/>
      </c>
    </row>
    <row r="280" spans="1:98" x14ac:dyDescent="0.35">
      <c r="A280" s="163">
        <f t="shared" si="14"/>
        <v>279</v>
      </c>
      <c r="B280" s="144">
        <f>'Facility Information'!$B$9</f>
        <v>0</v>
      </c>
      <c r="C280" s="104"/>
      <c r="D280" s="49"/>
      <c r="E280" s="53"/>
      <c r="F280" s="281"/>
      <c r="G280" s="117"/>
      <c r="H280" s="43"/>
      <c r="I280" s="289"/>
      <c r="J280" s="289"/>
      <c r="K280" s="298"/>
      <c r="L280" s="54"/>
      <c r="M280" s="142"/>
      <c r="N280" s="142"/>
      <c r="O280" s="76"/>
      <c r="P280" s="220"/>
      <c r="Q280" s="52"/>
      <c r="R280" s="82"/>
      <c r="S280" s="83"/>
      <c r="T280" s="53"/>
      <c r="U280" s="55"/>
      <c r="V280" s="56"/>
      <c r="W280" s="46"/>
      <c r="X280" s="46"/>
      <c r="Y280" s="46"/>
      <c r="Z280" s="46"/>
      <c r="AA280" s="46"/>
      <c r="AB280" s="46"/>
      <c r="AC280" s="46"/>
      <c r="AD280" s="46"/>
      <c r="AE280" s="46"/>
      <c r="AF280" s="252"/>
      <c r="AG280" s="252"/>
      <c r="AH280" s="252"/>
      <c r="AI280" s="322"/>
      <c r="AJ280" s="75"/>
      <c r="AK280" s="317" t="str">
        <f ca="1">IF(AND(CT280 = "YES", V280 &lt;&gt; ""), MIN(CS280, V280), CS280)</f>
        <v/>
      </c>
      <c r="AL280" s="313" t="str">
        <f t="shared" ca="1" si="12"/>
        <v/>
      </c>
      <c r="AM280" s="313" t="str">
        <f t="shared" ca="1" si="13"/>
        <v/>
      </c>
      <c r="AN280" s="248"/>
      <c r="AO280" s="46"/>
      <c r="AP280" s="46"/>
      <c r="AQ280" s="248"/>
      <c r="AR280" s="46"/>
      <c r="AS280" s="46"/>
      <c r="AT280" s="248"/>
      <c r="AU280" s="46"/>
      <c r="AV280" s="46"/>
      <c r="AW280" s="248"/>
      <c r="AX280" s="46"/>
      <c r="AY280" s="46"/>
      <c r="AZ280" s="248"/>
      <c r="BA280" s="46"/>
      <c r="BB280" s="46"/>
      <c r="BC280" s="248"/>
      <c r="BD280" s="46"/>
      <c r="BE280" s="46"/>
      <c r="BF280" s="248"/>
      <c r="BG280" s="46"/>
      <c r="BH280" s="46"/>
      <c r="BI280" s="248"/>
      <c r="BJ280" s="46"/>
      <c r="BK280" s="46"/>
      <c r="BL280" s="248"/>
      <c r="BM280" s="46"/>
      <c r="BN280" s="46"/>
      <c r="BO280" s="248"/>
      <c r="BP280" s="46"/>
      <c r="BQ280" s="46"/>
      <c r="BR280" s="248"/>
      <c r="BS280" s="46"/>
      <c r="BT280" s="46"/>
      <c r="BU280" s="248"/>
      <c r="BV280" s="46"/>
      <c r="BW280" s="46"/>
      <c r="BX280" s="248"/>
      <c r="BY280" s="46"/>
      <c r="BZ280" s="46"/>
      <c r="CA280" s="248"/>
      <c r="CB280" s="46"/>
      <c r="CC280" s="46"/>
      <c r="CD280" s="248"/>
      <c r="CE280" s="46"/>
      <c r="CF280" s="46"/>
      <c r="CG280" s="248"/>
      <c r="CH280" s="46"/>
      <c r="CI280" s="46"/>
      <c r="CJ280" s="248"/>
      <c r="CK280" s="46"/>
      <c r="CL280" s="46"/>
      <c r="CM280" s="248"/>
      <c r="CN280" s="46"/>
      <c r="CO280" s="46"/>
      <c r="CP280" s="330"/>
      <c r="CQ280" s="46"/>
      <c r="CR280" s="47"/>
      <c r="CS280" s="156" t="str">
        <f ca="1">IF(MIN(IF(M280="Positive",K280,TODAY()+1),IF(AO280="Positive",AN280,TODAY()+1),IF(AR280="Positive",AQ280,TODAY()+1),IF(AU280="Positive",AT280,TODAY()+1),IF(AX280="Positive",AW280,TODAY()+1),IF(BA280="Positive",AZ280,TODAY()+1),IF(BD280="Positive",BC280,TODAY()+1),IF(BG280="Positive",BF280,TODAY()+1),IF(BJ280="Positive",BI280,TODAY()+1),IF(BM280="Positive",BL280,TODAY()+1),IF(BP280="Positive",BO280,TODAY()+1),IF(BS280="Positive",BR280,TODAY()+1),IF(BV280="Positive",BU280,TODAY()+1),IF(BY280="Positive",BX280,TODAY()+1),IF(CB280="Positive",CA280,TODAY()+1),IF(CE280="Positive",CD280,TODAY()+1),IF(CH280="Positive",CG280,TODAY()+1),IF(CK280="Positive",CJ280,TODAY()+1),IF(CN280="Positive",CM280,TODAY()+1),IF(CR280="Positive",CP280,TODAY()+1))=TODAY()+1,"",MIN(IF(M280="Positive",K280,TODAY()+1),IF(AO280="Positive",AN280,TODAY()+1),IF(AR280="Positive",AQ280,TODAY()+1),IF(AU280="Positive",AT280,TODAY()+1),IF(AX280="Positive",AW280,TODAY()+1),IF(BA280="Positive",AZ280,TODAY()+1),IF(BD280="Positive",BC280,TODAY()+1),IF(BG280="Positive",BF280,TODAY()+1),IF(BJ280="Positive",BI280,TODAY()+1),IF(BM280="Positive",BL280,TODAY()+1),IF(BP280="Positive",BO280,TODAY()+1),IF(BS280="Positive",BR280,TODAY()+1),IF(BV280="Positive",BU280,TODAY()+1),IF(BY280="Positive",BX280,TODAY()+1),IF(CB280="Positive",CA280,TODAY()+1),IF(CE280="Positive",CD280,TODAY()+1),IF(CH280="Positive",CG280,TODAY()+1),IF(CK280="Positive",CJ280,TODAY()+1),IF(CN280="Positive",CM280,TODAY()+1),IF(CR280="Positive",CP280,TODAY()+1)))</f>
        <v/>
      </c>
      <c r="CT280" s="157" t="str">
        <f>IF(OR(M280 = "Positive", AO280 = "Positive", AR280 = "Positive", AU280 = "Positive", AX280 = "Positive", BA280 = "Positive", BD280 = "Positive", BG280 = "Positive", BJ280 = "Positive", BM280 = "Positive", BP280 = "Positive", BS280 = "Positive", BV280 = "Positive", BY280 = "Positive", CB280 = "Positive", CE280 = "Positive", CH280 = "Positive", CK280 = "Positive", CN280 = "Positive", CR280 = "Positive"), "YES", "")</f>
        <v/>
      </c>
    </row>
    <row r="281" spans="1:98" x14ac:dyDescent="0.35">
      <c r="A281" s="163">
        <f t="shared" si="14"/>
        <v>280</v>
      </c>
      <c r="B281" s="144">
        <f>'Facility Information'!$B$9</f>
        <v>0</v>
      </c>
      <c r="C281" s="104"/>
      <c r="D281" s="49"/>
      <c r="E281" s="53"/>
      <c r="F281" s="281"/>
      <c r="G281" s="117"/>
      <c r="H281" s="43"/>
      <c r="I281" s="289"/>
      <c r="J281" s="289"/>
      <c r="K281" s="298"/>
      <c r="L281" s="54"/>
      <c r="M281" s="142"/>
      <c r="N281" s="142"/>
      <c r="O281" s="76"/>
      <c r="P281" s="220"/>
      <c r="Q281" s="52"/>
      <c r="R281" s="82"/>
      <c r="S281" s="83"/>
      <c r="T281" s="53"/>
      <c r="U281" s="55"/>
      <c r="V281" s="56"/>
      <c r="W281" s="46"/>
      <c r="X281" s="46"/>
      <c r="Y281" s="46"/>
      <c r="Z281" s="46"/>
      <c r="AA281" s="46"/>
      <c r="AB281" s="46"/>
      <c r="AC281" s="46"/>
      <c r="AD281" s="46"/>
      <c r="AE281" s="46"/>
      <c r="AF281" s="252"/>
      <c r="AG281" s="252"/>
      <c r="AH281" s="252"/>
      <c r="AI281" s="322"/>
      <c r="AJ281" s="75"/>
      <c r="AK281" s="317" t="str">
        <f ca="1">IF(AND(CT281 = "YES", V281 &lt;&gt; ""), MIN(CS281, V281), CS281)</f>
        <v/>
      </c>
      <c r="AL281" s="313" t="str">
        <f t="shared" ca="1" si="12"/>
        <v/>
      </c>
      <c r="AM281" s="313" t="str">
        <f t="shared" ca="1" si="13"/>
        <v/>
      </c>
      <c r="AN281" s="248"/>
      <c r="AO281" s="46"/>
      <c r="AP281" s="46"/>
      <c r="AQ281" s="248"/>
      <c r="AR281" s="46"/>
      <c r="AS281" s="46"/>
      <c r="AT281" s="248"/>
      <c r="AU281" s="46"/>
      <c r="AV281" s="46"/>
      <c r="AW281" s="248"/>
      <c r="AX281" s="46"/>
      <c r="AY281" s="46"/>
      <c r="AZ281" s="248"/>
      <c r="BA281" s="46"/>
      <c r="BB281" s="46"/>
      <c r="BC281" s="248"/>
      <c r="BD281" s="46"/>
      <c r="BE281" s="46"/>
      <c r="BF281" s="248"/>
      <c r="BG281" s="46"/>
      <c r="BH281" s="46"/>
      <c r="BI281" s="248"/>
      <c r="BJ281" s="46"/>
      <c r="BK281" s="46"/>
      <c r="BL281" s="248"/>
      <c r="BM281" s="46"/>
      <c r="BN281" s="46"/>
      <c r="BO281" s="248"/>
      <c r="BP281" s="46"/>
      <c r="BQ281" s="46"/>
      <c r="BR281" s="248"/>
      <c r="BS281" s="46"/>
      <c r="BT281" s="46"/>
      <c r="BU281" s="248"/>
      <c r="BV281" s="46"/>
      <c r="BW281" s="46"/>
      <c r="BX281" s="248"/>
      <c r="BY281" s="46"/>
      <c r="BZ281" s="46"/>
      <c r="CA281" s="248"/>
      <c r="CB281" s="46"/>
      <c r="CC281" s="46"/>
      <c r="CD281" s="248"/>
      <c r="CE281" s="46"/>
      <c r="CF281" s="46"/>
      <c r="CG281" s="248"/>
      <c r="CH281" s="46"/>
      <c r="CI281" s="46"/>
      <c r="CJ281" s="248"/>
      <c r="CK281" s="46"/>
      <c r="CL281" s="46"/>
      <c r="CM281" s="248"/>
      <c r="CN281" s="46"/>
      <c r="CO281" s="46"/>
      <c r="CP281" s="330"/>
      <c r="CQ281" s="46"/>
      <c r="CR281" s="47"/>
      <c r="CS281" s="156" t="str">
        <f ca="1">IF(MIN(IF(M281="Positive",K281,TODAY()+1),IF(AO281="Positive",AN281,TODAY()+1),IF(AR281="Positive",AQ281,TODAY()+1),IF(AU281="Positive",AT281,TODAY()+1),IF(AX281="Positive",AW281,TODAY()+1),IF(BA281="Positive",AZ281,TODAY()+1),IF(BD281="Positive",BC281,TODAY()+1),IF(BG281="Positive",BF281,TODAY()+1),IF(BJ281="Positive",BI281,TODAY()+1),IF(BM281="Positive",BL281,TODAY()+1),IF(BP281="Positive",BO281,TODAY()+1),IF(BS281="Positive",BR281,TODAY()+1),IF(BV281="Positive",BU281,TODAY()+1),IF(BY281="Positive",BX281,TODAY()+1),IF(CB281="Positive",CA281,TODAY()+1),IF(CE281="Positive",CD281,TODAY()+1),IF(CH281="Positive",CG281,TODAY()+1),IF(CK281="Positive",CJ281,TODAY()+1),IF(CN281="Positive",CM281,TODAY()+1),IF(CR281="Positive",CP281,TODAY()+1))=TODAY()+1,"",MIN(IF(M281="Positive",K281,TODAY()+1),IF(AO281="Positive",AN281,TODAY()+1),IF(AR281="Positive",AQ281,TODAY()+1),IF(AU281="Positive",AT281,TODAY()+1),IF(AX281="Positive",AW281,TODAY()+1),IF(BA281="Positive",AZ281,TODAY()+1),IF(BD281="Positive",BC281,TODAY()+1),IF(BG281="Positive",BF281,TODAY()+1),IF(BJ281="Positive",BI281,TODAY()+1),IF(BM281="Positive",BL281,TODAY()+1),IF(BP281="Positive",BO281,TODAY()+1),IF(BS281="Positive",BR281,TODAY()+1),IF(BV281="Positive",BU281,TODAY()+1),IF(BY281="Positive",BX281,TODAY()+1),IF(CB281="Positive",CA281,TODAY()+1),IF(CE281="Positive",CD281,TODAY()+1),IF(CH281="Positive",CG281,TODAY()+1),IF(CK281="Positive",CJ281,TODAY()+1),IF(CN281="Positive",CM281,TODAY()+1),IF(CR281="Positive",CP281,TODAY()+1)))</f>
        <v/>
      </c>
      <c r="CT281" s="157" t="str">
        <f>IF(OR(M281 = "Positive", AO281 = "Positive", AR281 = "Positive", AU281 = "Positive", AX281 = "Positive", BA281 = "Positive", BD281 = "Positive", BG281 = "Positive", BJ281 = "Positive", BM281 = "Positive", BP281 = "Positive", BS281 = "Positive", BV281 = "Positive", BY281 = "Positive", CB281 = "Positive", CE281 = "Positive", CH281 = "Positive", CK281 = "Positive", CN281 = "Positive", CR281 = "Positive"), "YES", "")</f>
        <v/>
      </c>
    </row>
    <row r="282" spans="1:98" x14ac:dyDescent="0.35">
      <c r="A282" s="163">
        <f t="shared" si="14"/>
        <v>281</v>
      </c>
      <c r="B282" s="144">
        <f>'Facility Information'!$B$9</f>
        <v>0</v>
      </c>
      <c r="C282" s="104"/>
      <c r="D282" s="49"/>
      <c r="E282" s="53"/>
      <c r="F282" s="281"/>
      <c r="G282" s="117"/>
      <c r="H282" s="43"/>
      <c r="I282" s="289"/>
      <c r="J282" s="289"/>
      <c r="K282" s="298"/>
      <c r="L282" s="54"/>
      <c r="M282" s="142"/>
      <c r="N282" s="142"/>
      <c r="O282" s="76"/>
      <c r="P282" s="220"/>
      <c r="Q282" s="52"/>
      <c r="R282" s="82"/>
      <c r="S282" s="83"/>
      <c r="T282" s="53"/>
      <c r="U282" s="55"/>
      <c r="V282" s="56"/>
      <c r="W282" s="46"/>
      <c r="X282" s="46"/>
      <c r="Y282" s="46"/>
      <c r="Z282" s="46"/>
      <c r="AA282" s="46"/>
      <c r="AB282" s="46"/>
      <c r="AC282" s="46"/>
      <c r="AD282" s="46"/>
      <c r="AE282" s="46"/>
      <c r="AF282" s="252"/>
      <c r="AG282" s="252"/>
      <c r="AH282" s="252"/>
      <c r="AI282" s="322"/>
      <c r="AJ282" s="75"/>
      <c r="AK282" s="317" t="str">
        <f ca="1">IF(AND(CT282 = "YES", V282 &lt;&gt; ""), MIN(CS282, V282), CS282)</f>
        <v/>
      </c>
      <c r="AL282" s="313" t="str">
        <f t="shared" ca="1" si="12"/>
        <v/>
      </c>
      <c r="AM282" s="313" t="str">
        <f t="shared" ca="1" si="13"/>
        <v/>
      </c>
      <c r="AN282" s="248"/>
      <c r="AO282" s="46"/>
      <c r="AP282" s="46"/>
      <c r="AQ282" s="248"/>
      <c r="AR282" s="46"/>
      <c r="AS282" s="46"/>
      <c r="AT282" s="248"/>
      <c r="AU282" s="46"/>
      <c r="AV282" s="46"/>
      <c r="AW282" s="248"/>
      <c r="AX282" s="46"/>
      <c r="AY282" s="46"/>
      <c r="AZ282" s="248"/>
      <c r="BA282" s="46"/>
      <c r="BB282" s="46"/>
      <c r="BC282" s="248"/>
      <c r="BD282" s="46"/>
      <c r="BE282" s="46"/>
      <c r="BF282" s="248"/>
      <c r="BG282" s="46"/>
      <c r="BH282" s="46"/>
      <c r="BI282" s="248"/>
      <c r="BJ282" s="46"/>
      <c r="BK282" s="46"/>
      <c r="BL282" s="248"/>
      <c r="BM282" s="46"/>
      <c r="BN282" s="46"/>
      <c r="BO282" s="248"/>
      <c r="BP282" s="46"/>
      <c r="BQ282" s="46"/>
      <c r="BR282" s="248"/>
      <c r="BS282" s="46"/>
      <c r="BT282" s="46"/>
      <c r="BU282" s="248"/>
      <c r="BV282" s="46"/>
      <c r="BW282" s="46"/>
      <c r="BX282" s="248"/>
      <c r="BY282" s="46"/>
      <c r="BZ282" s="46"/>
      <c r="CA282" s="248"/>
      <c r="CB282" s="46"/>
      <c r="CC282" s="46"/>
      <c r="CD282" s="248"/>
      <c r="CE282" s="46"/>
      <c r="CF282" s="46"/>
      <c r="CG282" s="248"/>
      <c r="CH282" s="46"/>
      <c r="CI282" s="46"/>
      <c r="CJ282" s="248"/>
      <c r="CK282" s="46"/>
      <c r="CL282" s="46"/>
      <c r="CM282" s="248"/>
      <c r="CN282" s="46"/>
      <c r="CO282" s="46"/>
      <c r="CP282" s="330"/>
      <c r="CQ282" s="46"/>
      <c r="CR282" s="47"/>
      <c r="CS282" s="156" t="str">
        <f ca="1">IF(MIN(IF(M282="Positive",K282,TODAY()+1),IF(AO282="Positive",AN282,TODAY()+1),IF(AR282="Positive",AQ282,TODAY()+1),IF(AU282="Positive",AT282,TODAY()+1),IF(AX282="Positive",AW282,TODAY()+1),IF(BA282="Positive",AZ282,TODAY()+1),IF(BD282="Positive",BC282,TODAY()+1),IF(BG282="Positive",BF282,TODAY()+1),IF(BJ282="Positive",BI282,TODAY()+1),IF(BM282="Positive",BL282,TODAY()+1),IF(BP282="Positive",BO282,TODAY()+1),IF(BS282="Positive",BR282,TODAY()+1),IF(BV282="Positive",BU282,TODAY()+1),IF(BY282="Positive",BX282,TODAY()+1),IF(CB282="Positive",CA282,TODAY()+1),IF(CE282="Positive",CD282,TODAY()+1),IF(CH282="Positive",CG282,TODAY()+1),IF(CK282="Positive",CJ282,TODAY()+1),IF(CN282="Positive",CM282,TODAY()+1),IF(CR282="Positive",CP282,TODAY()+1))=TODAY()+1,"",MIN(IF(M282="Positive",K282,TODAY()+1),IF(AO282="Positive",AN282,TODAY()+1),IF(AR282="Positive",AQ282,TODAY()+1),IF(AU282="Positive",AT282,TODAY()+1),IF(AX282="Positive",AW282,TODAY()+1),IF(BA282="Positive",AZ282,TODAY()+1),IF(BD282="Positive",BC282,TODAY()+1),IF(BG282="Positive",BF282,TODAY()+1),IF(BJ282="Positive",BI282,TODAY()+1),IF(BM282="Positive",BL282,TODAY()+1),IF(BP282="Positive",BO282,TODAY()+1),IF(BS282="Positive",BR282,TODAY()+1),IF(BV282="Positive",BU282,TODAY()+1),IF(BY282="Positive",BX282,TODAY()+1),IF(CB282="Positive",CA282,TODAY()+1),IF(CE282="Positive",CD282,TODAY()+1),IF(CH282="Positive",CG282,TODAY()+1),IF(CK282="Positive",CJ282,TODAY()+1),IF(CN282="Positive",CM282,TODAY()+1),IF(CR282="Positive",CP282,TODAY()+1)))</f>
        <v/>
      </c>
      <c r="CT282" s="157" t="str">
        <f>IF(OR(M282 = "Positive", AO282 = "Positive", AR282 = "Positive", AU282 = "Positive", AX282 = "Positive", BA282 = "Positive", BD282 = "Positive", BG282 = "Positive", BJ282 = "Positive", BM282 = "Positive", BP282 = "Positive", BS282 = "Positive", BV282 = "Positive", BY282 = "Positive", CB282 = "Positive", CE282 = "Positive", CH282 = "Positive", CK282 = "Positive", CN282 = "Positive", CR282 = "Positive"), "YES", "")</f>
        <v/>
      </c>
    </row>
    <row r="283" spans="1:98" x14ac:dyDescent="0.35">
      <c r="A283" s="163">
        <f t="shared" si="14"/>
        <v>282</v>
      </c>
      <c r="B283" s="144">
        <f>'Facility Information'!$B$9</f>
        <v>0</v>
      </c>
      <c r="C283" s="104"/>
      <c r="D283" s="49"/>
      <c r="E283" s="53"/>
      <c r="F283" s="281"/>
      <c r="G283" s="117"/>
      <c r="H283" s="43"/>
      <c r="I283" s="289"/>
      <c r="J283" s="289"/>
      <c r="K283" s="298"/>
      <c r="L283" s="54"/>
      <c r="M283" s="142"/>
      <c r="N283" s="142"/>
      <c r="O283" s="76"/>
      <c r="P283" s="220"/>
      <c r="Q283" s="52"/>
      <c r="R283" s="82"/>
      <c r="S283" s="83"/>
      <c r="T283" s="53"/>
      <c r="U283" s="55"/>
      <c r="V283" s="56"/>
      <c r="W283" s="46"/>
      <c r="X283" s="46"/>
      <c r="Y283" s="46"/>
      <c r="Z283" s="46"/>
      <c r="AA283" s="46"/>
      <c r="AB283" s="46"/>
      <c r="AC283" s="46"/>
      <c r="AD283" s="46"/>
      <c r="AE283" s="46"/>
      <c r="AF283" s="252"/>
      <c r="AG283" s="252"/>
      <c r="AH283" s="252"/>
      <c r="AI283" s="322"/>
      <c r="AJ283" s="75"/>
      <c r="AK283" s="317" t="str">
        <f ca="1">IF(AND(CT283 = "YES", V283 &lt;&gt; ""), MIN(CS283, V283), CS283)</f>
        <v/>
      </c>
      <c r="AL283" s="313" t="str">
        <f t="shared" ca="1" si="12"/>
        <v/>
      </c>
      <c r="AM283" s="313" t="str">
        <f t="shared" ca="1" si="13"/>
        <v/>
      </c>
      <c r="AN283" s="248"/>
      <c r="AO283" s="46"/>
      <c r="AP283" s="46"/>
      <c r="AQ283" s="248"/>
      <c r="AR283" s="46"/>
      <c r="AS283" s="46"/>
      <c r="AT283" s="248"/>
      <c r="AU283" s="46"/>
      <c r="AV283" s="46"/>
      <c r="AW283" s="248"/>
      <c r="AX283" s="46"/>
      <c r="AY283" s="46"/>
      <c r="AZ283" s="248"/>
      <c r="BA283" s="46"/>
      <c r="BB283" s="46"/>
      <c r="BC283" s="248"/>
      <c r="BD283" s="46"/>
      <c r="BE283" s="46"/>
      <c r="BF283" s="248"/>
      <c r="BG283" s="46"/>
      <c r="BH283" s="46"/>
      <c r="BI283" s="248"/>
      <c r="BJ283" s="46"/>
      <c r="BK283" s="46"/>
      <c r="BL283" s="248"/>
      <c r="BM283" s="46"/>
      <c r="BN283" s="46"/>
      <c r="BO283" s="248"/>
      <c r="BP283" s="46"/>
      <c r="BQ283" s="46"/>
      <c r="BR283" s="248"/>
      <c r="BS283" s="46"/>
      <c r="BT283" s="46"/>
      <c r="BU283" s="248"/>
      <c r="BV283" s="46"/>
      <c r="BW283" s="46"/>
      <c r="BX283" s="248"/>
      <c r="BY283" s="46"/>
      <c r="BZ283" s="46"/>
      <c r="CA283" s="248"/>
      <c r="CB283" s="46"/>
      <c r="CC283" s="46"/>
      <c r="CD283" s="248"/>
      <c r="CE283" s="46"/>
      <c r="CF283" s="46"/>
      <c r="CG283" s="248"/>
      <c r="CH283" s="46"/>
      <c r="CI283" s="46"/>
      <c r="CJ283" s="248"/>
      <c r="CK283" s="46"/>
      <c r="CL283" s="46"/>
      <c r="CM283" s="248"/>
      <c r="CN283" s="46"/>
      <c r="CO283" s="46"/>
      <c r="CP283" s="330"/>
      <c r="CQ283" s="46"/>
      <c r="CR283" s="47"/>
      <c r="CS283" s="156" t="str">
        <f ca="1">IF(MIN(IF(M283="Positive",K283,TODAY()+1),IF(AO283="Positive",AN283,TODAY()+1),IF(AR283="Positive",AQ283,TODAY()+1),IF(AU283="Positive",AT283,TODAY()+1),IF(AX283="Positive",AW283,TODAY()+1),IF(BA283="Positive",AZ283,TODAY()+1),IF(BD283="Positive",BC283,TODAY()+1),IF(BG283="Positive",BF283,TODAY()+1),IF(BJ283="Positive",BI283,TODAY()+1),IF(BM283="Positive",BL283,TODAY()+1),IF(BP283="Positive",BO283,TODAY()+1),IF(BS283="Positive",BR283,TODAY()+1),IF(BV283="Positive",BU283,TODAY()+1),IF(BY283="Positive",BX283,TODAY()+1),IF(CB283="Positive",CA283,TODAY()+1),IF(CE283="Positive",CD283,TODAY()+1),IF(CH283="Positive",CG283,TODAY()+1),IF(CK283="Positive",CJ283,TODAY()+1),IF(CN283="Positive",CM283,TODAY()+1),IF(CR283="Positive",CP283,TODAY()+1))=TODAY()+1,"",MIN(IF(M283="Positive",K283,TODAY()+1),IF(AO283="Positive",AN283,TODAY()+1),IF(AR283="Positive",AQ283,TODAY()+1),IF(AU283="Positive",AT283,TODAY()+1),IF(AX283="Positive",AW283,TODAY()+1),IF(BA283="Positive",AZ283,TODAY()+1),IF(BD283="Positive",BC283,TODAY()+1),IF(BG283="Positive",BF283,TODAY()+1),IF(BJ283="Positive",BI283,TODAY()+1),IF(BM283="Positive",BL283,TODAY()+1),IF(BP283="Positive",BO283,TODAY()+1),IF(BS283="Positive",BR283,TODAY()+1),IF(BV283="Positive",BU283,TODAY()+1),IF(BY283="Positive",BX283,TODAY()+1),IF(CB283="Positive",CA283,TODAY()+1),IF(CE283="Positive",CD283,TODAY()+1),IF(CH283="Positive",CG283,TODAY()+1),IF(CK283="Positive",CJ283,TODAY()+1),IF(CN283="Positive",CM283,TODAY()+1),IF(CR283="Positive",CP283,TODAY()+1)))</f>
        <v/>
      </c>
      <c r="CT283" s="157" t="str">
        <f>IF(OR(M283 = "Positive", AO283 = "Positive", AR283 = "Positive", AU283 = "Positive", AX283 = "Positive", BA283 = "Positive", BD283 = "Positive", BG283 = "Positive", BJ283 = "Positive", BM283 = "Positive", BP283 = "Positive", BS283 = "Positive", BV283 = "Positive", BY283 = "Positive", CB283 = "Positive", CE283 = "Positive", CH283 = "Positive", CK283 = "Positive", CN283 = "Positive", CR283 = "Positive"), "YES", "")</f>
        <v/>
      </c>
    </row>
    <row r="284" spans="1:98" x14ac:dyDescent="0.35">
      <c r="A284" s="163">
        <f t="shared" si="14"/>
        <v>283</v>
      </c>
      <c r="B284" s="144">
        <f>'Facility Information'!$B$9</f>
        <v>0</v>
      </c>
      <c r="C284" s="104"/>
      <c r="D284" s="49"/>
      <c r="E284" s="53"/>
      <c r="F284" s="281"/>
      <c r="G284" s="117"/>
      <c r="H284" s="43"/>
      <c r="I284" s="289"/>
      <c r="J284" s="289"/>
      <c r="K284" s="298"/>
      <c r="L284" s="54"/>
      <c r="M284" s="142"/>
      <c r="N284" s="142"/>
      <c r="O284" s="76"/>
      <c r="P284" s="220"/>
      <c r="Q284" s="52"/>
      <c r="R284" s="82"/>
      <c r="S284" s="83"/>
      <c r="T284" s="53"/>
      <c r="U284" s="55"/>
      <c r="V284" s="56"/>
      <c r="W284" s="46"/>
      <c r="X284" s="46"/>
      <c r="Y284" s="46"/>
      <c r="Z284" s="46"/>
      <c r="AA284" s="46"/>
      <c r="AB284" s="46"/>
      <c r="AC284" s="46"/>
      <c r="AD284" s="46"/>
      <c r="AE284" s="46"/>
      <c r="AF284" s="252"/>
      <c r="AG284" s="252"/>
      <c r="AH284" s="252"/>
      <c r="AI284" s="322"/>
      <c r="AJ284" s="75"/>
      <c r="AK284" s="317" t="str">
        <f ca="1">IF(AND(CT284 = "YES", V284 &lt;&gt; ""), MIN(CS284, V284), CS284)</f>
        <v/>
      </c>
      <c r="AL284" s="313" t="str">
        <f t="shared" ca="1" si="12"/>
        <v/>
      </c>
      <c r="AM284" s="313" t="str">
        <f t="shared" ca="1" si="13"/>
        <v/>
      </c>
      <c r="AN284" s="248"/>
      <c r="AO284" s="46"/>
      <c r="AP284" s="46"/>
      <c r="AQ284" s="248"/>
      <c r="AR284" s="46"/>
      <c r="AS284" s="46"/>
      <c r="AT284" s="248"/>
      <c r="AU284" s="46"/>
      <c r="AV284" s="46"/>
      <c r="AW284" s="248"/>
      <c r="AX284" s="46"/>
      <c r="AY284" s="46"/>
      <c r="AZ284" s="248"/>
      <c r="BA284" s="46"/>
      <c r="BB284" s="46"/>
      <c r="BC284" s="248"/>
      <c r="BD284" s="46"/>
      <c r="BE284" s="46"/>
      <c r="BF284" s="248"/>
      <c r="BG284" s="46"/>
      <c r="BH284" s="46"/>
      <c r="BI284" s="248"/>
      <c r="BJ284" s="46"/>
      <c r="BK284" s="46"/>
      <c r="BL284" s="248"/>
      <c r="BM284" s="46"/>
      <c r="BN284" s="46"/>
      <c r="BO284" s="248"/>
      <c r="BP284" s="46"/>
      <c r="BQ284" s="46"/>
      <c r="BR284" s="248"/>
      <c r="BS284" s="46"/>
      <c r="BT284" s="46"/>
      <c r="BU284" s="248"/>
      <c r="BV284" s="46"/>
      <c r="BW284" s="46"/>
      <c r="BX284" s="248"/>
      <c r="BY284" s="46"/>
      <c r="BZ284" s="46"/>
      <c r="CA284" s="248"/>
      <c r="CB284" s="46"/>
      <c r="CC284" s="46"/>
      <c r="CD284" s="248"/>
      <c r="CE284" s="46"/>
      <c r="CF284" s="46"/>
      <c r="CG284" s="248"/>
      <c r="CH284" s="46"/>
      <c r="CI284" s="46"/>
      <c r="CJ284" s="248"/>
      <c r="CK284" s="46"/>
      <c r="CL284" s="46"/>
      <c r="CM284" s="248"/>
      <c r="CN284" s="46"/>
      <c r="CO284" s="46"/>
      <c r="CP284" s="330"/>
      <c r="CQ284" s="46"/>
      <c r="CR284" s="47"/>
      <c r="CS284" s="156" t="str">
        <f ca="1">IF(MIN(IF(M284="Positive",K284,TODAY()+1),IF(AO284="Positive",AN284,TODAY()+1),IF(AR284="Positive",AQ284,TODAY()+1),IF(AU284="Positive",AT284,TODAY()+1),IF(AX284="Positive",AW284,TODAY()+1),IF(BA284="Positive",AZ284,TODAY()+1),IF(BD284="Positive",BC284,TODAY()+1),IF(BG284="Positive",BF284,TODAY()+1),IF(BJ284="Positive",BI284,TODAY()+1),IF(BM284="Positive",BL284,TODAY()+1),IF(BP284="Positive",BO284,TODAY()+1),IF(BS284="Positive",BR284,TODAY()+1),IF(BV284="Positive",BU284,TODAY()+1),IF(BY284="Positive",BX284,TODAY()+1),IF(CB284="Positive",CA284,TODAY()+1),IF(CE284="Positive",CD284,TODAY()+1),IF(CH284="Positive",CG284,TODAY()+1),IF(CK284="Positive",CJ284,TODAY()+1),IF(CN284="Positive",CM284,TODAY()+1),IF(CR284="Positive",CP284,TODAY()+1))=TODAY()+1,"",MIN(IF(M284="Positive",K284,TODAY()+1),IF(AO284="Positive",AN284,TODAY()+1),IF(AR284="Positive",AQ284,TODAY()+1),IF(AU284="Positive",AT284,TODAY()+1),IF(AX284="Positive",AW284,TODAY()+1),IF(BA284="Positive",AZ284,TODAY()+1),IF(BD284="Positive",BC284,TODAY()+1),IF(BG284="Positive",BF284,TODAY()+1),IF(BJ284="Positive",BI284,TODAY()+1),IF(BM284="Positive",BL284,TODAY()+1),IF(BP284="Positive",BO284,TODAY()+1),IF(BS284="Positive",BR284,TODAY()+1),IF(BV284="Positive",BU284,TODAY()+1),IF(BY284="Positive",BX284,TODAY()+1),IF(CB284="Positive",CA284,TODAY()+1),IF(CE284="Positive",CD284,TODAY()+1),IF(CH284="Positive",CG284,TODAY()+1),IF(CK284="Positive",CJ284,TODAY()+1),IF(CN284="Positive",CM284,TODAY()+1),IF(CR284="Positive",CP284,TODAY()+1)))</f>
        <v/>
      </c>
      <c r="CT284" s="157" t="str">
        <f>IF(OR(M284 = "Positive", AO284 = "Positive", AR284 = "Positive", AU284 = "Positive", AX284 = "Positive", BA284 = "Positive", BD284 = "Positive", BG284 = "Positive", BJ284 = "Positive", BM284 = "Positive", BP284 = "Positive", BS284 = "Positive", BV284 = "Positive", BY284 = "Positive", CB284 = "Positive", CE284 = "Positive", CH284 = "Positive", CK284 = "Positive", CN284 = "Positive", CR284 = "Positive"), "YES", "")</f>
        <v/>
      </c>
    </row>
    <row r="285" spans="1:98" x14ac:dyDescent="0.35">
      <c r="A285" s="163">
        <f t="shared" si="14"/>
        <v>284</v>
      </c>
      <c r="B285" s="144">
        <f>'Facility Information'!$B$9</f>
        <v>0</v>
      </c>
      <c r="C285" s="104"/>
      <c r="D285" s="49"/>
      <c r="E285" s="53"/>
      <c r="F285" s="281"/>
      <c r="G285" s="117"/>
      <c r="H285" s="43"/>
      <c r="I285" s="289"/>
      <c r="J285" s="289"/>
      <c r="K285" s="298"/>
      <c r="L285" s="54"/>
      <c r="M285" s="142"/>
      <c r="N285" s="142"/>
      <c r="O285" s="76"/>
      <c r="P285" s="220"/>
      <c r="Q285" s="52"/>
      <c r="R285" s="82"/>
      <c r="S285" s="83"/>
      <c r="T285" s="53"/>
      <c r="U285" s="55"/>
      <c r="V285" s="56"/>
      <c r="W285" s="46"/>
      <c r="X285" s="46"/>
      <c r="Y285" s="46"/>
      <c r="Z285" s="46"/>
      <c r="AA285" s="46"/>
      <c r="AB285" s="46"/>
      <c r="AC285" s="46"/>
      <c r="AD285" s="46"/>
      <c r="AE285" s="46"/>
      <c r="AF285" s="252"/>
      <c r="AG285" s="252"/>
      <c r="AH285" s="252"/>
      <c r="AI285" s="322"/>
      <c r="AJ285" s="75"/>
      <c r="AK285" s="317" t="str">
        <f ca="1">IF(AND(CT285 = "YES", V285 &lt;&gt; ""), MIN(CS285, V285), CS285)</f>
        <v/>
      </c>
      <c r="AL285" s="313" t="str">
        <f t="shared" ca="1" si="12"/>
        <v/>
      </c>
      <c r="AM285" s="313" t="str">
        <f t="shared" ca="1" si="13"/>
        <v/>
      </c>
      <c r="AN285" s="248"/>
      <c r="AO285" s="46"/>
      <c r="AP285" s="46"/>
      <c r="AQ285" s="248"/>
      <c r="AR285" s="46"/>
      <c r="AS285" s="46"/>
      <c r="AT285" s="248"/>
      <c r="AU285" s="46"/>
      <c r="AV285" s="46"/>
      <c r="AW285" s="248"/>
      <c r="AX285" s="46"/>
      <c r="AY285" s="46"/>
      <c r="AZ285" s="248"/>
      <c r="BA285" s="46"/>
      <c r="BB285" s="46"/>
      <c r="BC285" s="248"/>
      <c r="BD285" s="46"/>
      <c r="BE285" s="46"/>
      <c r="BF285" s="248"/>
      <c r="BG285" s="46"/>
      <c r="BH285" s="46"/>
      <c r="BI285" s="248"/>
      <c r="BJ285" s="46"/>
      <c r="BK285" s="46"/>
      <c r="BL285" s="248"/>
      <c r="BM285" s="46"/>
      <c r="BN285" s="46"/>
      <c r="BO285" s="248"/>
      <c r="BP285" s="46"/>
      <c r="BQ285" s="46"/>
      <c r="BR285" s="248"/>
      <c r="BS285" s="46"/>
      <c r="BT285" s="46"/>
      <c r="BU285" s="248"/>
      <c r="BV285" s="46"/>
      <c r="BW285" s="46"/>
      <c r="BX285" s="248"/>
      <c r="BY285" s="46"/>
      <c r="BZ285" s="46"/>
      <c r="CA285" s="248"/>
      <c r="CB285" s="46"/>
      <c r="CC285" s="46"/>
      <c r="CD285" s="248"/>
      <c r="CE285" s="46"/>
      <c r="CF285" s="46"/>
      <c r="CG285" s="248"/>
      <c r="CH285" s="46"/>
      <c r="CI285" s="46"/>
      <c r="CJ285" s="248"/>
      <c r="CK285" s="46"/>
      <c r="CL285" s="46"/>
      <c r="CM285" s="248"/>
      <c r="CN285" s="46"/>
      <c r="CO285" s="46"/>
      <c r="CP285" s="330"/>
      <c r="CQ285" s="46"/>
      <c r="CR285" s="47"/>
      <c r="CS285" s="156" t="str">
        <f ca="1">IF(MIN(IF(M285="Positive",K285,TODAY()+1),IF(AO285="Positive",AN285,TODAY()+1),IF(AR285="Positive",AQ285,TODAY()+1),IF(AU285="Positive",AT285,TODAY()+1),IF(AX285="Positive",AW285,TODAY()+1),IF(BA285="Positive",AZ285,TODAY()+1),IF(BD285="Positive",BC285,TODAY()+1),IF(BG285="Positive",BF285,TODAY()+1),IF(BJ285="Positive",BI285,TODAY()+1),IF(BM285="Positive",BL285,TODAY()+1),IF(BP285="Positive",BO285,TODAY()+1),IF(BS285="Positive",BR285,TODAY()+1),IF(BV285="Positive",BU285,TODAY()+1),IF(BY285="Positive",BX285,TODAY()+1),IF(CB285="Positive",CA285,TODAY()+1),IF(CE285="Positive",CD285,TODAY()+1),IF(CH285="Positive",CG285,TODAY()+1),IF(CK285="Positive",CJ285,TODAY()+1),IF(CN285="Positive",CM285,TODAY()+1),IF(CR285="Positive",CP285,TODAY()+1))=TODAY()+1,"",MIN(IF(M285="Positive",K285,TODAY()+1),IF(AO285="Positive",AN285,TODAY()+1),IF(AR285="Positive",AQ285,TODAY()+1),IF(AU285="Positive",AT285,TODAY()+1),IF(AX285="Positive",AW285,TODAY()+1),IF(BA285="Positive",AZ285,TODAY()+1),IF(BD285="Positive",BC285,TODAY()+1),IF(BG285="Positive",BF285,TODAY()+1),IF(BJ285="Positive",BI285,TODAY()+1),IF(BM285="Positive",BL285,TODAY()+1),IF(BP285="Positive",BO285,TODAY()+1),IF(BS285="Positive",BR285,TODAY()+1),IF(BV285="Positive",BU285,TODAY()+1),IF(BY285="Positive",BX285,TODAY()+1),IF(CB285="Positive",CA285,TODAY()+1),IF(CE285="Positive",CD285,TODAY()+1),IF(CH285="Positive",CG285,TODAY()+1),IF(CK285="Positive",CJ285,TODAY()+1),IF(CN285="Positive",CM285,TODAY()+1),IF(CR285="Positive",CP285,TODAY()+1)))</f>
        <v/>
      </c>
      <c r="CT285" s="157" t="str">
        <f>IF(OR(M285 = "Positive", AO285 = "Positive", AR285 = "Positive", AU285 = "Positive", AX285 = "Positive", BA285 = "Positive", BD285 = "Positive", BG285 = "Positive", BJ285 = "Positive", BM285 = "Positive", BP285 = "Positive", BS285 = "Positive", BV285 = "Positive", BY285 = "Positive", CB285 = "Positive", CE285 = "Positive", CH285 = "Positive", CK285 = "Positive", CN285 = "Positive", CR285 = "Positive"), "YES", "")</f>
        <v/>
      </c>
    </row>
    <row r="286" spans="1:98" x14ac:dyDescent="0.35">
      <c r="A286" s="163">
        <f t="shared" si="14"/>
        <v>285</v>
      </c>
      <c r="B286" s="144">
        <f>'Facility Information'!$B$9</f>
        <v>0</v>
      </c>
      <c r="C286" s="104"/>
      <c r="D286" s="49"/>
      <c r="E286" s="53"/>
      <c r="F286" s="281"/>
      <c r="G286" s="117"/>
      <c r="H286" s="43"/>
      <c r="I286" s="289"/>
      <c r="J286" s="289"/>
      <c r="K286" s="298"/>
      <c r="L286" s="54"/>
      <c r="M286" s="142"/>
      <c r="N286" s="142"/>
      <c r="O286" s="76"/>
      <c r="P286" s="220"/>
      <c r="Q286" s="52"/>
      <c r="R286" s="82"/>
      <c r="S286" s="83"/>
      <c r="T286" s="53"/>
      <c r="U286" s="55"/>
      <c r="V286" s="56"/>
      <c r="W286" s="46"/>
      <c r="X286" s="46"/>
      <c r="Y286" s="46"/>
      <c r="Z286" s="46"/>
      <c r="AA286" s="46"/>
      <c r="AB286" s="46"/>
      <c r="AC286" s="46"/>
      <c r="AD286" s="46"/>
      <c r="AE286" s="46"/>
      <c r="AF286" s="252"/>
      <c r="AG286" s="252"/>
      <c r="AH286" s="252"/>
      <c r="AI286" s="322"/>
      <c r="AJ286" s="75"/>
      <c r="AK286" s="317" t="str">
        <f ca="1">IF(AND(CT286 = "YES", V286 &lt;&gt; ""), MIN(CS286, V286), CS286)</f>
        <v/>
      </c>
      <c r="AL286" s="313" t="str">
        <f t="shared" ca="1" si="12"/>
        <v/>
      </c>
      <c r="AM286" s="313" t="str">
        <f t="shared" ca="1" si="13"/>
        <v/>
      </c>
      <c r="AN286" s="248"/>
      <c r="AO286" s="46"/>
      <c r="AP286" s="46"/>
      <c r="AQ286" s="248"/>
      <c r="AR286" s="46"/>
      <c r="AS286" s="46"/>
      <c r="AT286" s="248"/>
      <c r="AU286" s="46"/>
      <c r="AV286" s="46"/>
      <c r="AW286" s="248"/>
      <c r="AX286" s="46"/>
      <c r="AY286" s="46"/>
      <c r="AZ286" s="248"/>
      <c r="BA286" s="46"/>
      <c r="BB286" s="46"/>
      <c r="BC286" s="248"/>
      <c r="BD286" s="46"/>
      <c r="BE286" s="46"/>
      <c r="BF286" s="248"/>
      <c r="BG286" s="46"/>
      <c r="BH286" s="46"/>
      <c r="BI286" s="248"/>
      <c r="BJ286" s="46"/>
      <c r="BK286" s="46"/>
      <c r="BL286" s="248"/>
      <c r="BM286" s="46"/>
      <c r="BN286" s="46"/>
      <c r="BO286" s="248"/>
      <c r="BP286" s="46"/>
      <c r="BQ286" s="46"/>
      <c r="BR286" s="248"/>
      <c r="BS286" s="46"/>
      <c r="BT286" s="46"/>
      <c r="BU286" s="248"/>
      <c r="BV286" s="46"/>
      <c r="BW286" s="46"/>
      <c r="BX286" s="248"/>
      <c r="BY286" s="46"/>
      <c r="BZ286" s="46"/>
      <c r="CA286" s="248"/>
      <c r="CB286" s="46"/>
      <c r="CC286" s="46"/>
      <c r="CD286" s="248"/>
      <c r="CE286" s="46"/>
      <c r="CF286" s="46"/>
      <c r="CG286" s="248"/>
      <c r="CH286" s="46"/>
      <c r="CI286" s="46"/>
      <c r="CJ286" s="248"/>
      <c r="CK286" s="46"/>
      <c r="CL286" s="46"/>
      <c r="CM286" s="248"/>
      <c r="CN286" s="46"/>
      <c r="CO286" s="46"/>
      <c r="CP286" s="330"/>
      <c r="CQ286" s="46"/>
      <c r="CR286" s="47"/>
      <c r="CS286" s="156" t="str">
        <f ca="1">IF(MIN(IF(M286="Positive",K286,TODAY()+1),IF(AO286="Positive",AN286,TODAY()+1),IF(AR286="Positive",AQ286,TODAY()+1),IF(AU286="Positive",AT286,TODAY()+1),IF(AX286="Positive",AW286,TODAY()+1),IF(BA286="Positive",AZ286,TODAY()+1),IF(BD286="Positive",BC286,TODAY()+1),IF(BG286="Positive",BF286,TODAY()+1),IF(BJ286="Positive",BI286,TODAY()+1),IF(BM286="Positive",BL286,TODAY()+1),IF(BP286="Positive",BO286,TODAY()+1),IF(BS286="Positive",BR286,TODAY()+1),IF(BV286="Positive",BU286,TODAY()+1),IF(BY286="Positive",BX286,TODAY()+1),IF(CB286="Positive",CA286,TODAY()+1),IF(CE286="Positive",CD286,TODAY()+1),IF(CH286="Positive",CG286,TODAY()+1),IF(CK286="Positive",CJ286,TODAY()+1),IF(CN286="Positive",CM286,TODAY()+1),IF(CR286="Positive",CP286,TODAY()+1))=TODAY()+1,"",MIN(IF(M286="Positive",K286,TODAY()+1),IF(AO286="Positive",AN286,TODAY()+1),IF(AR286="Positive",AQ286,TODAY()+1),IF(AU286="Positive",AT286,TODAY()+1),IF(AX286="Positive",AW286,TODAY()+1),IF(BA286="Positive",AZ286,TODAY()+1),IF(BD286="Positive",BC286,TODAY()+1),IF(BG286="Positive",BF286,TODAY()+1),IF(BJ286="Positive",BI286,TODAY()+1),IF(BM286="Positive",BL286,TODAY()+1),IF(BP286="Positive",BO286,TODAY()+1),IF(BS286="Positive",BR286,TODAY()+1),IF(BV286="Positive",BU286,TODAY()+1),IF(BY286="Positive",BX286,TODAY()+1),IF(CB286="Positive",CA286,TODAY()+1),IF(CE286="Positive",CD286,TODAY()+1),IF(CH286="Positive",CG286,TODAY()+1),IF(CK286="Positive",CJ286,TODAY()+1),IF(CN286="Positive",CM286,TODAY()+1),IF(CR286="Positive",CP286,TODAY()+1)))</f>
        <v/>
      </c>
      <c r="CT286" s="157" t="str">
        <f>IF(OR(M286 = "Positive", AO286 = "Positive", AR286 = "Positive", AU286 = "Positive", AX286 = "Positive", BA286 = "Positive", BD286 = "Positive", BG286 = "Positive", BJ286 = "Positive", BM286 = "Positive", BP286 = "Positive", BS286 = "Positive", BV286 = "Positive", BY286 = "Positive", CB286 = "Positive", CE286 = "Positive", CH286 = "Positive", CK286 = "Positive", CN286 = "Positive", CR286 = "Positive"), "YES", "")</f>
        <v/>
      </c>
    </row>
    <row r="287" spans="1:98" x14ac:dyDescent="0.35">
      <c r="A287" s="163">
        <f t="shared" si="14"/>
        <v>286</v>
      </c>
      <c r="B287" s="144">
        <f>'Facility Information'!$B$9</f>
        <v>0</v>
      </c>
      <c r="C287" s="104"/>
      <c r="D287" s="49"/>
      <c r="E287" s="53"/>
      <c r="F287" s="281"/>
      <c r="G287" s="117"/>
      <c r="H287" s="43"/>
      <c r="I287" s="289"/>
      <c r="J287" s="289"/>
      <c r="K287" s="298"/>
      <c r="L287" s="54"/>
      <c r="M287" s="142"/>
      <c r="N287" s="142"/>
      <c r="O287" s="76"/>
      <c r="P287" s="220"/>
      <c r="Q287" s="52"/>
      <c r="R287" s="82"/>
      <c r="S287" s="83"/>
      <c r="T287" s="53"/>
      <c r="U287" s="55"/>
      <c r="V287" s="56"/>
      <c r="W287" s="46"/>
      <c r="X287" s="46"/>
      <c r="Y287" s="46"/>
      <c r="Z287" s="46"/>
      <c r="AA287" s="46"/>
      <c r="AB287" s="46"/>
      <c r="AC287" s="46"/>
      <c r="AD287" s="46"/>
      <c r="AE287" s="46"/>
      <c r="AF287" s="252"/>
      <c r="AG287" s="252"/>
      <c r="AH287" s="252"/>
      <c r="AI287" s="322"/>
      <c r="AJ287" s="75"/>
      <c r="AK287" s="317" t="str">
        <f ca="1">IF(AND(CT287 = "YES", V287 &lt;&gt; ""), MIN(CS287, V287), CS287)</f>
        <v/>
      </c>
      <c r="AL287" s="313" t="str">
        <f t="shared" ca="1" si="12"/>
        <v/>
      </c>
      <c r="AM287" s="313" t="str">
        <f t="shared" ca="1" si="13"/>
        <v/>
      </c>
      <c r="AN287" s="248"/>
      <c r="AO287" s="46"/>
      <c r="AP287" s="46"/>
      <c r="AQ287" s="248"/>
      <c r="AR287" s="46"/>
      <c r="AS287" s="46"/>
      <c r="AT287" s="248"/>
      <c r="AU287" s="46"/>
      <c r="AV287" s="46"/>
      <c r="AW287" s="248"/>
      <c r="AX287" s="46"/>
      <c r="AY287" s="46"/>
      <c r="AZ287" s="248"/>
      <c r="BA287" s="46"/>
      <c r="BB287" s="46"/>
      <c r="BC287" s="248"/>
      <c r="BD287" s="46"/>
      <c r="BE287" s="46"/>
      <c r="BF287" s="248"/>
      <c r="BG287" s="46"/>
      <c r="BH287" s="46"/>
      <c r="BI287" s="248"/>
      <c r="BJ287" s="46"/>
      <c r="BK287" s="46"/>
      <c r="BL287" s="248"/>
      <c r="BM287" s="46"/>
      <c r="BN287" s="46"/>
      <c r="BO287" s="248"/>
      <c r="BP287" s="46"/>
      <c r="BQ287" s="46"/>
      <c r="BR287" s="248"/>
      <c r="BS287" s="46"/>
      <c r="BT287" s="46"/>
      <c r="BU287" s="248"/>
      <c r="BV287" s="46"/>
      <c r="BW287" s="46"/>
      <c r="BX287" s="248"/>
      <c r="BY287" s="46"/>
      <c r="BZ287" s="46"/>
      <c r="CA287" s="248"/>
      <c r="CB287" s="46"/>
      <c r="CC287" s="46"/>
      <c r="CD287" s="248"/>
      <c r="CE287" s="46"/>
      <c r="CF287" s="46"/>
      <c r="CG287" s="248"/>
      <c r="CH287" s="46"/>
      <c r="CI287" s="46"/>
      <c r="CJ287" s="248"/>
      <c r="CK287" s="46"/>
      <c r="CL287" s="46"/>
      <c r="CM287" s="248"/>
      <c r="CN287" s="46"/>
      <c r="CO287" s="46"/>
      <c r="CP287" s="330"/>
      <c r="CQ287" s="46"/>
      <c r="CR287" s="47"/>
      <c r="CS287" s="156" t="str">
        <f ca="1">IF(MIN(IF(M287="Positive",K287,TODAY()+1),IF(AO287="Positive",AN287,TODAY()+1),IF(AR287="Positive",AQ287,TODAY()+1),IF(AU287="Positive",AT287,TODAY()+1),IF(AX287="Positive",AW287,TODAY()+1),IF(BA287="Positive",AZ287,TODAY()+1),IF(BD287="Positive",BC287,TODAY()+1),IF(BG287="Positive",BF287,TODAY()+1),IF(BJ287="Positive",BI287,TODAY()+1),IF(BM287="Positive",BL287,TODAY()+1),IF(BP287="Positive",BO287,TODAY()+1),IF(BS287="Positive",BR287,TODAY()+1),IF(BV287="Positive",BU287,TODAY()+1),IF(BY287="Positive",BX287,TODAY()+1),IF(CB287="Positive",CA287,TODAY()+1),IF(CE287="Positive",CD287,TODAY()+1),IF(CH287="Positive",CG287,TODAY()+1),IF(CK287="Positive",CJ287,TODAY()+1),IF(CN287="Positive",CM287,TODAY()+1),IF(CR287="Positive",CP287,TODAY()+1))=TODAY()+1,"",MIN(IF(M287="Positive",K287,TODAY()+1),IF(AO287="Positive",AN287,TODAY()+1),IF(AR287="Positive",AQ287,TODAY()+1),IF(AU287="Positive",AT287,TODAY()+1),IF(AX287="Positive",AW287,TODAY()+1),IF(BA287="Positive",AZ287,TODAY()+1),IF(BD287="Positive",BC287,TODAY()+1),IF(BG287="Positive",BF287,TODAY()+1),IF(BJ287="Positive",BI287,TODAY()+1),IF(BM287="Positive",BL287,TODAY()+1),IF(BP287="Positive",BO287,TODAY()+1),IF(BS287="Positive",BR287,TODAY()+1),IF(BV287="Positive",BU287,TODAY()+1),IF(BY287="Positive",BX287,TODAY()+1),IF(CB287="Positive",CA287,TODAY()+1),IF(CE287="Positive",CD287,TODAY()+1),IF(CH287="Positive",CG287,TODAY()+1),IF(CK287="Positive",CJ287,TODAY()+1),IF(CN287="Positive",CM287,TODAY()+1),IF(CR287="Positive",CP287,TODAY()+1)))</f>
        <v/>
      </c>
      <c r="CT287" s="157" t="str">
        <f>IF(OR(M287 = "Positive", AO287 = "Positive", AR287 = "Positive", AU287 = "Positive", AX287 = "Positive", BA287 = "Positive", BD287 = "Positive", BG287 = "Positive", BJ287 = "Positive", BM287 = "Positive", BP287 = "Positive", BS287 = "Positive", BV287 = "Positive", BY287 = "Positive", CB287 = "Positive", CE287 = "Positive", CH287 = "Positive", CK287 = "Positive", CN287 = "Positive", CR287 = "Positive"), "YES", "")</f>
        <v/>
      </c>
    </row>
    <row r="288" spans="1:98" x14ac:dyDescent="0.35">
      <c r="A288" s="163">
        <f t="shared" si="14"/>
        <v>287</v>
      </c>
      <c r="B288" s="144">
        <f>'Facility Information'!$B$9</f>
        <v>0</v>
      </c>
      <c r="C288" s="104"/>
      <c r="D288" s="49"/>
      <c r="E288" s="53"/>
      <c r="F288" s="281"/>
      <c r="G288" s="117"/>
      <c r="H288" s="43"/>
      <c r="I288" s="289"/>
      <c r="J288" s="289"/>
      <c r="K288" s="298"/>
      <c r="L288" s="54"/>
      <c r="M288" s="142"/>
      <c r="N288" s="142"/>
      <c r="O288" s="76"/>
      <c r="P288" s="220"/>
      <c r="Q288" s="52"/>
      <c r="R288" s="82"/>
      <c r="S288" s="83"/>
      <c r="T288" s="53"/>
      <c r="U288" s="55"/>
      <c r="V288" s="56"/>
      <c r="W288" s="46"/>
      <c r="X288" s="46"/>
      <c r="Y288" s="46"/>
      <c r="Z288" s="46"/>
      <c r="AA288" s="46"/>
      <c r="AB288" s="46"/>
      <c r="AC288" s="46"/>
      <c r="AD288" s="46"/>
      <c r="AE288" s="46"/>
      <c r="AF288" s="252"/>
      <c r="AG288" s="252"/>
      <c r="AH288" s="252"/>
      <c r="AI288" s="322"/>
      <c r="AJ288" s="75"/>
      <c r="AK288" s="317" t="str">
        <f ca="1">IF(AND(CT288 = "YES", V288 &lt;&gt; ""), MIN(CS288, V288), CS288)</f>
        <v/>
      </c>
      <c r="AL288" s="313" t="str">
        <f t="shared" ca="1" si="12"/>
        <v/>
      </c>
      <c r="AM288" s="313" t="str">
        <f t="shared" ca="1" si="13"/>
        <v/>
      </c>
      <c r="AN288" s="248"/>
      <c r="AO288" s="46"/>
      <c r="AP288" s="46"/>
      <c r="AQ288" s="248"/>
      <c r="AR288" s="46"/>
      <c r="AS288" s="46"/>
      <c r="AT288" s="248"/>
      <c r="AU288" s="46"/>
      <c r="AV288" s="46"/>
      <c r="AW288" s="248"/>
      <c r="AX288" s="46"/>
      <c r="AY288" s="46"/>
      <c r="AZ288" s="248"/>
      <c r="BA288" s="46"/>
      <c r="BB288" s="46"/>
      <c r="BC288" s="248"/>
      <c r="BD288" s="46"/>
      <c r="BE288" s="46"/>
      <c r="BF288" s="248"/>
      <c r="BG288" s="46"/>
      <c r="BH288" s="46"/>
      <c r="BI288" s="248"/>
      <c r="BJ288" s="46"/>
      <c r="BK288" s="46"/>
      <c r="BL288" s="248"/>
      <c r="BM288" s="46"/>
      <c r="BN288" s="46"/>
      <c r="BO288" s="248"/>
      <c r="BP288" s="46"/>
      <c r="BQ288" s="46"/>
      <c r="BR288" s="248"/>
      <c r="BS288" s="46"/>
      <c r="BT288" s="46"/>
      <c r="BU288" s="248"/>
      <c r="BV288" s="46"/>
      <c r="BW288" s="46"/>
      <c r="BX288" s="248"/>
      <c r="BY288" s="46"/>
      <c r="BZ288" s="46"/>
      <c r="CA288" s="248"/>
      <c r="CB288" s="46"/>
      <c r="CC288" s="46"/>
      <c r="CD288" s="248"/>
      <c r="CE288" s="46"/>
      <c r="CF288" s="46"/>
      <c r="CG288" s="248"/>
      <c r="CH288" s="46"/>
      <c r="CI288" s="46"/>
      <c r="CJ288" s="248"/>
      <c r="CK288" s="46"/>
      <c r="CL288" s="46"/>
      <c r="CM288" s="248"/>
      <c r="CN288" s="46"/>
      <c r="CO288" s="46"/>
      <c r="CP288" s="330"/>
      <c r="CQ288" s="46"/>
      <c r="CR288" s="47"/>
      <c r="CS288" s="156" t="str">
        <f ca="1">IF(MIN(IF(M288="Positive",K288,TODAY()+1),IF(AO288="Positive",AN288,TODAY()+1),IF(AR288="Positive",AQ288,TODAY()+1),IF(AU288="Positive",AT288,TODAY()+1),IF(AX288="Positive",AW288,TODAY()+1),IF(BA288="Positive",AZ288,TODAY()+1),IF(BD288="Positive",BC288,TODAY()+1),IF(BG288="Positive",BF288,TODAY()+1),IF(BJ288="Positive",BI288,TODAY()+1),IF(BM288="Positive",BL288,TODAY()+1),IF(BP288="Positive",BO288,TODAY()+1),IF(BS288="Positive",BR288,TODAY()+1),IF(BV288="Positive",BU288,TODAY()+1),IF(BY288="Positive",BX288,TODAY()+1),IF(CB288="Positive",CA288,TODAY()+1),IF(CE288="Positive",CD288,TODAY()+1),IF(CH288="Positive",CG288,TODAY()+1),IF(CK288="Positive",CJ288,TODAY()+1),IF(CN288="Positive",CM288,TODAY()+1),IF(CR288="Positive",CP288,TODAY()+1))=TODAY()+1,"",MIN(IF(M288="Positive",K288,TODAY()+1),IF(AO288="Positive",AN288,TODAY()+1),IF(AR288="Positive",AQ288,TODAY()+1),IF(AU288="Positive",AT288,TODAY()+1),IF(AX288="Positive",AW288,TODAY()+1),IF(BA288="Positive",AZ288,TODAY()+1),IF(BD288="Positive",BC288,TODAY()+1),IF(BG288="Positive",BF288,TODAY()+1),IF(BJ288="Positive",BI288,TODAY()+1),IF(BM288="Positive",BL288,TODAY()+1),IF(BP288="Positive",BO288,TODAY()+1),IF(BS288="Positive",BR288,TODAY()+1),IF(BV288="Positive",BU288,TODAY()+1),IF(BY288="Positive",BX288,TODAY()+1),IF(CB288="Positive",CA288,TODAY()+1),IF(CE288="Positive",CD288,TODAY()+1),IF(CH288="Positive",CG288,TODAY()+1),IF(CK288="Positive",CJ288,TODAY()+1),IF(CN288="Positive",CM288,TODAY()+1),IF(CR288="Positive",CP288,TODAY()+1)))</f>
        <v/>
      </c>
      <c r="CT288" s="157" t="str">
        <f>IF(OR(M288 = "Positive", AO288 = "Positive", AR288 = "Positive", AU288 = "Positive", AX288 = "Positive", BA288 = "Positive", BD288 = "Positive", BG288 = "Positive", BJ288 = "Positive", BM288 = "Positive", BP288 = "Positive", BS288 = "Positive", BV288 = "Positive", BY288 = "Positive", CB288 = "Positive", CE288 = "Positive", CH288 = "Positive", CK288 = "Positive", CN288 = "Positive", CR288 = "Positive"), "YES", "")</f>
        <v/>
      </c>
    </row>
    <row r="289" spans="1:98" x14ac:dyDescent="0.35">
      <c r="A289" s="163">
        <f t="shared" si="14"/>
        <v>288</v>
      </c>
      <c r="B289" s="144">
        <f>'Facility Information'!$B$9</f>
        <v>0</v>
      </c>
      <c r="C289" s="104"/>
      <c r="D289" s="49"/>
      <c r="E289" s="53"/>
      <c r="F289" s="281"/>
      <c r="G289" s="117"/>
      <c r="H289" s="43"/>
      <c r="I289" s="289"/>
      <c r="J289" s="289"/>
      <c r="K289" s="298"/>
      <c r="L289" s="54"/>
      <c r="M289" s="142"/>
      <c r="N289" s="142"/>
      <c r="O289" s="76"/>
      <c r="P289" s="220"/>
      <c r="Q289" s="52"/>
      <c r="R289" s="82"/>
      <c r="S289" s="83"/>
      <c r="T289" s="53"/>
      <c r="U289" s="55"/>
      <c r="V289" s="56"/>
      <c r="W289" s="46"/>
      <c r="X289" s="46"/>
      <c r="Y289" s="46"/>
      <c r="Z289" s="46"/>
      <c r="AA289" s="46"/>
      <c r="AB289" s="46"/>
      <c r="AC289" s="46"/>
      <c r="AD289" s="46"/>
      <c r="AE289" s="46"/>
      <c r="AF289" s="252"/>
      <c r="AG289" s="252"/>
      <c r="AH289" s="252"/>
      <c r="AI289" s="322"/>
      <c r="AJ289" s="75"/>
      <c r="AK289" s="317" t="str">
        <f ca="1">IF(AND(CT289 = "YES", V289 &lt;&gt; ""), MIN(CS289, V289), CS289)</f>
        <v/>
      </c>
      <c r="AL289" s="313" t="str">
        <f t="shared" ca="1" si="12"/>
        <v/>
      </c>
      <c r="AM289" s="313" t="str">
        <f t="shared" ca="1" si="13"/>
        <v/>
      </c>
      <c r="AN289" s="248"/>
      <c r="AO289" s="46"/>
      <c r="AP289" s="46"/>
      <c r="AQ289" s="248"/>
      <c r="AR289" s="46"/>
      <c r="AS289" s="46"/>
      <c r="AT289" s="248"/>
      <c r="AU289" s="46"/>
      <c r="AV289" s="46"/>
      <c r="AW289" s="248"/>
      <c r="AX289" s="46"/>
      <c r="AY289" s="46"/>
      <c r="AZ289" s="248"/>
      <c r="BA289" s="46"/>
      <c r="BB289" s="46"/>
      <c r="BC289" s="248"/>
      <c r="BD289" s="46"/>
      <c r="BE289" s="46"/>
      <c r="BF289" s="248"/>
      <c r="BG289" s="46"/>
      <c r="BH289" s="46"/>
      <c r="BI289" s="248"/>
      <c r="BJ289" s="46"/>
      <c r="BK289" s="46"/>
      <c r="BL289" s="248"/>
      <c r="BM289" s="46"/>
      <c r="BN289" s="46"/>
      <c r="BO289" s="248"/>
      <c r="BP289" s="46"/>
      <c r="BQ289" s="46"/>
      <c r="BR289" s="248"/>
      <c r="BS289" s="46"/>
      <c r="BT289" s="46"/>
      <c r="BU289" s="248"/>
      <c r="BV289" s="46"/>
      <c r="BW289" s="46"/>
      <c r="BX289" s="248"/>
      <c r="BY289" s="46"/>
      <c r="BZ289" s="46"/>
      <c r="CA289" s="248"/>
      <c r="CB289" s="46"/>
      <c r="CC289" s="46"/>
      <c r="CD289" s="248"/>
      <c r="CE289" s="46"/>
      <c r="CF289" s="46"/>
      <c r="CG289" s="248"/>
      <c r="CH289" s="46"/>
      <c r="CI289" s="46"/>
      <c r="CJ289" s="248"/>
      <c r="CK289" s="46"/>
      <c r="CL289" s="46"/>
      <c r="CM289" s="248"/>
      <c r="CN289" s="46"/>
      <c r="CO289" s="46"/>
      <c r="CP289" s="330"/>
      <c r="CQ289" s="46"/>
      <c r="CR289" s="47"/>
      <c r="CS289" s="156" t="str">
        <f ca="1">IF(MIN(IF(M289="Positive",K289,TODAY()+1),IF(AO289="Positive",AN289,TODAY()+1),IF(AR289="Positive",AQ289,TODAY()+1),IF(AU289="Positive",AT289,TODAY()+1),IF(AX289="Positive",AW289,TODAY()+1),IF(BA289="Positive",AZ289,TODAY()+1),IF(BD289="Positive",BC289,TODAY()+1),IF(BG289="Positive",BF289,TODAY()+1),IF(BJ289="Positive",BI289,TODAY()+1),IF(BM289="Positive",BL289,TODAY()+1),IF(BP289="Positive",BO289,TODAY()+1),IF(BS289="Positive",BR289,TODAY()+1),IF(BV289="Positive",BU289,TODAY()+1),IF(BY289="Positive",BX289,TODAY()+1),IF(CB289="Positive",CA289,TODAY()+1),IF(CE289="Positive",CD289,TODAY()+1),IF(CH289="Positive",CG289,TODAY()+1),IF(CK289="Positive",CJ289,TODAY()+1),IF(CN289="Positive",CM289,TODAY()+1),IF(CR289="Positive",CP289,TODAY()+1))=TODAY()+1,"",MIN(IF(M289="Positive",K289,TODAY()+1),IF(AO289="Positive",AN289,TODAY()+1),IF(AR289="Positive",AQ289,TODAY()+1),IF(AU289="Positive",AT289,TODAY()+1),IF(AX289="Positive",AW289,TODAY()+1),IF(BA289="Positive",AZ289,TODAY()+1),IF(BD289="Positive",BC289,TODAY()+1),IF(BG289="Positive",BF289,TODAY()+1),IF(BJ289="Positive",BI289,TODAY()+1),IF(BM289="Positive",BL289,TODAY()+1),IF(BP289="Positive",BO289,TODAY()+1),IF(BS289="Positive",BR289,TODAY()+1),IF(BV289="Positive",BU289,TODAY()+1),IF(BY289="Positive",BX289,TODAY()+1),IF(CB289="Positive",CA289,TODAY()+1),IF(CE289="Positive",CD289,TODAY()+1),IF(CH289="Positive",CG289,TODAY()+1),IF(CK289="Positive",CJ289,TODAY()+1),IF(CN289="Positive",CM289,TODAY()+1),IF(CR289="Positive",CP289,TODAY()+1)))</f>
        <v/>
      </c>
      <c r="CT289" s="157" t="str">
        <f>IF(OR(M289 = "Positive", AO289 = "Positive", AR289 = "Positive", AU289 = "Positive", AX289 = "Positive", BA289 = "Positive", BD289 = "Positive", BG289 = "Positive", BJ289 = "Positive", BM289 = "Positive", BP289 = "Positive", BS289 = "Positive", BV289 = "Positive", BY289 = "Positive", CB289 = "Positive", CE289 = "Positive", CH289 = "Positive", CK289 = "Positive", CN289 = "Positive", CR289 = "Positive"), "YES", "")</f>
        <v/>
      </c>
    </row>
    <row r="290" spans="1:98" x14ac:dyDescent="0.35">
      <c r="A290" s="163">
        <f t="shared" si="14"/>
        <v>289</v>
      </c>
      <c r="B290" s="144">
        <f>'Facility Information'!$B$9</f>
        <v>0</v>
      </c>
      <c r="C290" s="104"/>
      <c r="D290" s="49"/>
      <c r="E290" s="53"/>
      <c r="F290" s="281"/>
      <c r="G290" s="117"/>
      <c r="H290" s="43"/>
      <c r="I290" s="289"/>
      <c r="J290" s="289"/>
      <c r="K290" s="298"/>
      <c r="L290" s="54"/>
      <c r="M290" s="142"/>
      <c r="N290" s="142"/>
      <c r="O290" s="76"/>
      <c r="P290" s="220"/>
      <c r="Q290" s="52"/>
      <c r="R290" s="82"/>
      <c r="S290" s="83"/>
      <c r="T290" s="53"/>
      <c r="U290" s="55"/>
      <c r="V290" s="56"/>
      <c r="W290" s="46"/>
      <c r="X290" s="46"/>
      <c r="Y290" s="46"/>
      <c r="Z290" s="46"/>
      <c r="AA290" s="46"/>
      <c r="AB290" s="46"/>
      <c r="AC290" s="46"/>
      <c r="AD290" s="46"/>
      <c r="AE290" s="46"/>
      <c r="AF290" s="252"/>
      <c r="AG290" s="252"/>
      <c r="AH290" s="252"/>
      <c r="AI290" s="322"/>
      <c r="AJ290" s="75"/>
      <c r="AK290" s="317" t="str">
        <f ca="1">IF(AND(CT290 = "YES", V290 &lt;&gt; ""), MIN(CS290, V290), CS290)</f>
        <v/>
      </c>
      <c r="AL290" s="313" t="str">
        <f t="shared" ca="1" si="12"/>
        <v/>
      </c>
      <c r="AM290" s="313" t="str">
        <f t="shared" ca="1" si="13"/>
        <v/>
      </c>
      <c r="AN290" s="248"/>
      <c r="AO290" s="46"/>
      <c r="AP290" s="46"/>
      <c r="AQ290" s="248"/>
      <c r="AR290" s="46"/>
      <c r="AS290" s="46"/>
      <c r="AT290" s="248"/>
      <c r="AU290" s="46"/>
      <c r="AV290" s="46"/>
      <c r="AW290" s="248"/>
      <c r="AX290" s="46"/>
      <c r="AY290" s="46"/>
      <c r="AZ290" s="248"/>
      <c r="BA290" s="46"/>
      <c r="BB290" s="46"/>
      <c r="BC290" s="248"/>
      <c r="BD290" s="46"/>
      <c r="BE290" s="46"/>
      <c r="BF290" s="248"/>
      <c r="BG290" s="46"/>
      <c r="BH290" s="46"/>
      <c r="BI290" s="248"/>
      <c r="BJ290" s="46"/>
      <c r="BK290" s="46"/>
      <c r="BL290" s="248"/>
      <c r="BM290" s="46"/>
      <c r="BN290" s="46"/>
      <c r="BO290" s="248"/>
      <c r="BP290" s="46"/>
      <c r="BQ290" s="46"/>
      <c r="BR290" s="248"/>
      <c r="BS290" s="46"/>
      <c r="BT290" s="46"/>
      <c r="BU290" s="248"/>
      <c r="BV290" s="46"/>
      <c r="BW290" s="46"/>
      <c r="BX290" s="248"/>
      <c r="BY290" s="46"/>
      <c r="BZ290" s="46"/>
      <c r="CA290" s="248"/>
      <c r="CB290" s="46"/>
      <c r="CC290" s="46"/>
      <c r="CD290" s="248"/>
      <c r="CE290" s="46"/>
      <c r="CF290" s="46"/>
      <c r="CG290" s="248"/>
      <c r="CH290" s="46"/>
      <c r="CI290" s="46"/>
      <c r="CJ290" s="248"/>
      <c r="CK290" s="46"/>
      <c r="CL290" s="46"/>
      <c r="CM290" s="248"/>
      <c r="CN290" s="46"/>
      <c r="CO290" s="46"/>
      <c r="CP290" s="330"/>
      <c r="CQ290" s="46"/>
      <c r="CR290" s="47"/>
      <c r="CS290" s="156" t="str">
        <f ca="1">IF(MIN(IF(M290="Positive",K290,TODAY()+1),IF(AO290="Positive",AN290,TODAY()+1),IF(AR290="Positive",AQ290,TODAY()+1),IF(AU290="Positive",AT290,TODAY()+1),IF(AX290="Positive",AW290,TODAY()+1),IF(BA290="Positive",AZ290,TODAY()+1),IF(BD290="Positive",BC290,TODAY()+1),IF(BG290="Positive",BF290,TODAY()+1),IF(BJ290="Positive",BI290,TODAY()+1),IF(BM290="Positive",BL290,TODAY()+1),IF(BP290="Positive",BO290,TODAY()+1),IF(BS290="Positive",BR290,TODAY()+1),IF(BV290="Positive",BU290,TODAY()+1),IF(BY290="Positive",BX290,TODAY()+1),IF(CB290="Positive",CA290,TODAY()+1),IF(CE290="Positive",CD290,TODAY()+1),IF(CH290="Positive",CG290,TODAY()+1),IF(CK290="Positive",CJ290,TODAY()+1),IF(CN290="Positive",CM290,TODAY()+1),IF(CR290="Positive",CP290,TODAY()+1))=TODAY()+1,"",MIN(IF(M290="Positive",K290,TODAY()+1),IF(AO290="Positive",AN290,TODAY()+1),IF(AR290="Positive",AQ290,TODAY()+1),IF(AU290="Positive",AT290,TODAY()+1),IF(AX290="Positive",AW290,TODAY()+1),IF(BA290="Positive",AZ290,TODAY()+1),IF(BD290="Positive",BC290,TODAY()+1),IF(BG290="Positive",BF290,TODAY()+1),IF(BJ290="Positive",BI290,TODAY()+1),IF(BM290="Positive",BL290,TODAY()+1),IF(BP290="Positive",BO290,TODAY()+1),IF(BS290="Positive",BR290,TODAY()+1),IF(BV290="Positive",BU290,TODAY()+1),IF(BY290="Positive",BX290,TODAY()+1),IF(CB290="Positive",CA290,TODAY()+1),IF(CE290="Positive",CD290,TODAY()+1),IF(CH290="Positive",CG290,TODAY()+1),IF(CK290="Positive",CJ290,TODAY()+1),IF(CN290="Positive",CM290,TODAY()+1),IF(CR290="Positive",CP290,TODAY()+1)))</f>
        <v/>
      </c>
      <c r="CT290" s="157" t="str">
        <f>IF(OR(M290 = "Positive", AO290 = "Positive", AR290 = "Positive", AU290 = "Positive", AX290 = "Positive", BA290 = "Positive", BD290 = "Positive", BG290 = "Positive", BJ290 = "Positive", BM290 = "Positive", BP290 = "Positive", BS290 = "Positive", BV290 = "Positive", BY290 = "Positive", CB290 = "Positive", CE290 = "Positive", CH290 = "Positive", CK290 = "Positive", CN290 = "Positive", CR290 = "Positive"), "YES", "")</f>
        <v/>
      </c>
    </row>
    <row r="291" spans="1:98" x14ac:dyDescent="0.35">
      <c r="A291" s="163">
        <f t="shared" si="14"/>
        <v>290</v>
      </c>
      <c r="B291" s="144">
        <f>'Facility Information'!$B$9</f>
        <v>0</v>
      </c>
      <c r="C291" s="104"/>
      <c r="D291" s="49"/>
      <c r="E291" s="53"/>
      <c r="F291" s="281"/>
      <c r="G291" s="117"/>
      <c r="H291" s="43"/>
      <c r="I291" s="289"/>
      <c r="J291" s="289"/>
      <c r="K291" s="298"/>
      <c r="L291" s="54"/>
      <c r="M291" s="142"/>
      <c r="N291" s="142"/>
      <c r="O291" s="76"/>
      <c r="P291" s="220"/>
      <c r="Q291" s="52"/>
      <c r="R291" s="82"/>
      <c r="S291" s="83"/>
      <c r="T291" s="53"/>
      <c r="U291" s="55"/>
      <c r="V291" s="56"/>
      <c r="W291" s="46"/>
      <c r="X291" s="46"/>
      <c r="Y291" s="46"/>
      <c r="Z291" s="46"/>
      <c r="AA291" s="46"/>
      <c r="AB291" s="46"/>
      <c r="AC291" s="46"/>
      <c r="AD291" s="46"/>
      <c r="AE291" s="46"/>
      <c r="AF291" s="252"/>
      <c r="AG291" s="252"/>
      <c r="AH291" s="252"/>
      <c r="AI291" s="322"/>
      <c r="AJ291" s="75"/>
      <c r="AK291" s="317" t="str">
        <f ca="1">IF(AND(CT291 = "YES", V291 &lt;&gt; ""), MIN(CS291, V291), CS291)</f>
        <v/>
      </c>
      <c r="AL291" s="313" t="str">
        <f t="shared" ca="1" si="12"/>
        <v/>
      </c>
      <c r="AM291" s="313" t="str">
        <f t="shared" ca="1" si="13"/>
        <v/>
      </c>
      <c r="AN291" s="248"/>
      <c r="AO291" s="46"/>
      <c r="AP291" s="46"/>
      <c r="AQ291" s="248"/>
      <c r="AR291" s="46"/>
      <c r="AS291" s="46"/>
      <c r="AT291" s="248"/>
      <c r="AU291" s="46"/>
      <c r="AV291" s="46"/>
      <c r="AW291" s="248"/>
      <c r="AX291" s="46"/>
      <c r="AY291" s="46"/>
      <c r="AZ291" s="248"/>
      <c r="BA291" s="46"/>
      <c r="BB291" s="46"/>
      <c r="BC291" s="248"/>
      <c r="BD291" s="46"/>
      <c r="BE291" s="46"/>
      <c r="BF291" s="248"/>
      <c r="BG291" s="46"/>
      <c r="BH291" s="46"/>
      <c r="BI291" s="248"/>
      <c r="BJ291" s="46"/>
      <c r="BK291" s="46"/>
      <c r="BL291" s="248"/>
      <c r="BM291" s="46"/>
      <c r="BN291" s="46"/>
      <c r="BO291" s="248"/>
      <c r="BP291" s="46"/>
      <c r="BQ291" s="46"/>
      <c r="BR291" s="248"/>
      <c r="BS291" s="46"/>
      <c r="BT291" s="46"/>
      <c r="BU291" s="248"/>
      <c r="BV291" s="46"/>
      <c r="BW291" s="46"/>
      <c r="BX291" s="248"/>
      <c r="BY291" s="46"/>
      <c r="BZ291" s="46"/>
      <c r="CA291" s="248"/>
      <c r="CB291" s="46"/>
      <c r="CC291" s="46"/>
      <c r="CD291" s="248"/>
      <c r="CE291" s="46"/>
      <c r="CF291" s="46"/>
      <c r="CG291" s="248"/>
      <c r="CH291" s="46"/>
      <c r="CI291" s="46"/>
      <c r="CJ291" s="248"/>
      <c r="CK291" s="46"/>
      <c r="CL291" s="46"/>
      <c r="CM291" s="248"/>
      <c r="CN291" s="46"/>
      <c r="CO291" s="46"/>
      <c r="CP291" s="330"/>
      <c r="CQ291" s="46"/>
      <c r="CR291" s="47"/>
      <c r="CS291" s="156" t="str">
        <f ca="1">IF(MIN(IF(M291="Positive",K291,TODAY()+1),IF(AO291="Positive",AN291,TODAY()+1),IF(AR291="Positive",AQ291,TODAY()+1),IF(AU291="Positive",AT291,TODAY()+1),IF(AX291="Positive",AW291,TODAY()+1),IF(BA291="Positive",AZ291,TODAY()+1),IF(BD291="Positive",BC291,TODAY()+1),IF(BG291="Positive",BF291,TODAY()+1),IF(BJ291="Positive",BI291,TODAY()+1),IF(BM291="Positive",BL291,TODAY()+1),IF(BP291="Positive",BO291,TODAY()+1),IF(BS291="Positive",BR291,TODAY()+1),IF(BV291="Positive",BU291,TODAY()+1),IF(BY291="Positive",BX291,TODAY()+1),IF(CB291="Positive",CA291,TODAY()+1),IF(CE291="Positive",CD291,TODAY()+1),IF(CH291="Positive",CG291,TODAY()+1),IF(CK291="Positive",CJ291,TODAY()+1),IF(CN291="Positive",CM291,TODAY()+1),IF(CR291="Positive",CP291,TODAY()+1))=TODAY()+1,"",MIN(IF(M291="Positive",K291,TODAY()+1),IF(AO291="Positive",AN291,TODAY()+1),IF(AR291="Positive",AQ291,TODAY()+1),IF(AU291="Positive",AT291,TODAY()+1),IF(AX291="Positive",AW291,TODAY()+1),IF(BA291="Positive",AZ291,TODAY()+1),IF(BD291="Positive",BC291,TODAY()+1),IF(BG291="Positive",BF291,TODAY()+1),IF(BJ291="Positive",BI291,TODAY()+1),IF(BM291="Positive",BL291,TODAY()+1),IF(BP291="Positive",BO291,TODAY()+1),IF(BS291="Positive",BR291,TODAY()+1),IF(BV291="Positive",BU291,TODAY()+1),IF(BY291="Positive",BX291,TODAY()+1),IF(CB291="Positive",CA291,TODAY()+1),IF(CE291="Positive",CD291,TODAY()+1),IF(CH291="Positive",CG291,TODAY()+1),IF(CK291="Positive",CJ291,TODAY()+1),IF(CN291="Positive",CM291,TODAY()+1),IF(CR291="Positive",CP291,TODAY()+1)))</f>
        <v/>
      </c>
      <c r="CT291" s="157" t="str">
        <f>IF(OR(M291 = "Positive", AO291 = "Positive", AR291 = "Positive", AU291 = "Positive", AX291 = "Positive", BA291 = "Positive", BD291 = "Positive", BG291 = "Positive", BJ291 = "Positive", BM291 = "Positive", BP291 = "Positive", BS291 = "Positive", BV291 = "Positive", BY291 = "Positive", CB291 = "Positive", CE291 = "Positive", CH291 = "Positive", CK291 = "Positive", CN291 = "Positive", CR291 = "Positive"), "YES", "")</f>
        <v/>
      </c>
    </row>
    <row r="292" spans="1:98" x14ac:dyDescent="0.35">
      <c r="A292" s="163">
        <f t="shared" si="14"/>
        <v>291</v>
      </c>
      <c r="B292" s="144">
        <f>'Facility Information'!$B$9</f>
        <v>0</v>
      </c>
      <c r="C292" s="104"/>
      <c r="D292" s="49"/>
      <c r="E292" s="53"/>
      <c r="F292" s="281"/>
      <c r="G292" s="117"/>
      <c r="H292" s="43"/>
      <c r="I292" s="289"/>
      <c r="J292" s="289"/>
      <c r="K292" s="298"/>
      <c r="L292" s="54"/>
      <c r="M292" s="142"/>
      <c r="N292" s="142"/>
      <c r="O292" s="76"/>
      <c r="P292" s="220"/>
      <c r="Q292" s="52"/>
      <c r="R292" s="82"/>
      <c r="S292" s="83"/>
      <c r="T292" s="53"/>
      <c r="U292" s="55"/>
      <c r="V292" s="56"/>
      <c r="W292" s="46"/>
      <c r="X292" s="46"/>
      <c r="Y292" s="46"/>
      <c r="Z292" s="46"/>
      <c r="AA292" s="46"/>
      <c r="AB292" s="46"/>
      <c r="AC292" s="46"/>
      <c r="AD292" s="46"/>
      <c r="AE292" s="46"/>
      <c r="AF292" s="252"/>
      <c r="AG292" s="252"/>
      <c r="AH292" s="252"/>
      <c r="AI292" s="322"/>
      <c r="AJ292" s="75"/>
      <c r="AK292" s="317" t="str">
        <f ca="1">IF(AND(CT292 = "YES", V292 &lt;&gt; ""), MIN(CS292, V292), CS292)</f>
        <v/>
      </c>
      <c r="AL292" s="313" t="str">
        <f t="shared" ca="1" si="12"/>
        <v/>
      </c>
      <c r="AM292" s="313" t="str">
        <f t="shared" ca="1" si="13"/>
        <v/>
      </c>
      <c r="AN292" s="248"/>
      <c r="AO292" s="46"/>
      <c r="AP292" s="46"/>
      <c r="AQ292" s="248"/>
      <c r="AR292" s="46"/>
      <c r="AS292" s="46"/>
      <c r="AT292" s="248"/>
      <c r="AU292" s="46"/>
      <c r="AV292" s="46"/>
      <c r="AW292" s="248"/>
      <c r="AX292" s="46"/>
      <c r="AY292" s="46"/>
      <c r="AZ292" s="248"/>
      <c r="BA292" s="46"/>
      <c r="BB292" s="46"/>
      <c r="BC292" s="248"/>
      <c r="BD292" s="46"/>
      <c r="BE292" s="46"/>
      <c r="BF292" s="248"/>
      <c r="BG292" s="46"/>
      <c r="BH292" s="46"/>
      <c r="BI292" s="248"/>
      <c r="BJ292" s="46"/>
      <c r="BK292" s="46"/>
      <c r="BL292" s="248"/>
      <c r="BM292" s="46"/>
      <c r="BN292" s="46"/>
      <c r="BO292" s="248"/>
      <c r="BP292" s="46"/>
      <c r="BQ292" s="46"/>
      <c r="BR292" s="248"/>
      <c r="BS292" s="46"/>
      <c r="BT292" s="46"/>
      <c r="BU292" s="248"/>
      <c r="BV292" s="46"/>
      <c r="BW292" s="46"/>
      <c r="BX292" s="248"/>
      <c r="BY292" s="46"/>
      <c r="BZ292" s="46"/>
      <c r="CA292" s="248"/>
      <c r="CB292" s="46"/>
      <c r="CC292" s="46"/>
      <c r="CD292" s="248"/>
      <c r="CE292" s="46"/>
      <c r="CF292" s="46"/>
      <c r="CG292" s="248"/>
      <c r="CH292" s="46"/>
      <c r="CI292" s="46"/>
      <c r="CJ292" s="248"/>
      <c r="CK292" s="46"/>
      <c r="CL292" s="46"/>
      <c r="CM292" s="248"/>
      <c r="CN292" s="46"/>
      <c r="CO292" s="46"/>
      <c r="CP292" s="330"/>
      <c r="CQ292" s="46"/>
      <c r="CR292" s="47"/>
      <c r="CS292" s="156" t="str">
        <f ca="1">IF(MIN(IF(M292="Positive",K292,TODAY()+1),IF(AO292="Positive",AN292,TODAY()+1),IF(AR292="Positive",AQ292,TODAY()+1),IF(AU292="Positive",AT292,TODAY()+1),IF(AX292="Positive",AW292,TODAY()+1),IF(BA292="Positive",AZ292,TODAY()+1),IF(BD292="Positive",BC292,TODAY()+1),IF(BG292="Positive",BF292,TODAY()+1),IF(BJ292="Positive",BI292,TODAY()+1),IF(BM292="Positive",BL292,TODAY()+1),IF(BP292="Positive",BO292,TODAY()+1),IF(BS292="Positive",BR292,TODAY()+1),IF(BV292="Positive",BU292,TODAY()+1),IF(BY292="Positive",BX292,TODAY()+1),IF(CB292="Positive",CA292,TODAY()+1),IF(CE292="Positive",CD292,TODAY()+1),IF(CH292="Positive",CG292,TODAY()+1),IF(CK292="Positive",CJ292,TODAY()+1),IF(CN292="Positive",CM292,TODAY()+1),IF(CR292="Positive",CP292,TODAY()+1))=TODAY()+1,"",MIN(IF(M292="Positive",K292,TODAY()+1),IF(AO292="Positive",AN292,TODAY()+1),IF(AR292="Positive",AQ292,TODAY()+1),IF(AU292="Positive",AT292,TODAY()+1),IF(AX292="Positive",AW292,TODAY()+1),IF(BA292="Positive",AZ292,TODAY()+1),IF(BD292="Positive",BC292,TODAY()+1),IF(BG292="Positive",BF292,TODAY()+1),IF(BJ292="Positive",BI292,TODAY()+1),IF(BM292="Positive",BL292,TODAY()+1),IF(BP292="Positive",BO292,TODAY()+1),IF(BS292="Positive",BR292,TODAY()+1),IF(BV292="Positive",BU292,TODAY()+1),IF(BY292="Positive",BX292,TODAY()+1),IF(CB292="Positive",CA292,TODAY()+1),IF(CE292="Positive",CD292,TODAY()+1),IF(CH292="Positive",CG292,TODAY()+1),IF(CK292="Positive",CJ292,TODAY()+1),IF(CN292="Positive",CM292,TODAY()+1),IF(CR292="Positive",CP292,TODAY()+1)))</f>
        <v/>
      </c>
      <c r="CT292" s="157" t="str">
        <f>IF(OR(M292 = "Positive", AO292 = "Positive", AR292 = "Positive", AU292 = "Positive", AX292 = "Positive", BA292 = "Positive", BD292 = "Positive", BG292 = "Positive", BJ292 = "Positive", BM292 = "Positive", BP292 = "Positive", BS292 = "Positive", BV292 = "Positive", BY292 = "Positive", CB292 = "Positive", CE292 = "Positive", CH292 = "Positive", CK292 = "Positive", CN292 = "Positive", CR292 = "Positive"), "YES", "")</f>
        <v/>
      </c>
    </row>
    <row r="293" spans="1:98" x14ac:dyDescent="0.35">
      <c r="A293" s="163">
        <f t="shared" si="14"/>
        <v>292</v>
      </c>
      <c r="B293" s="144">
        <f>'Facility Information'!$B$9</f>
        <v>0</v>
      </c>
      <c r="C293" s="104"/>
      <c r="D293" s="49"/>
      <c r="E293" s="53"/>
      <c r="F293" s="281"/>
      <c r="G293" s="117"/>
      <c r="H293" s="43"/>
      <c r="I293" s="289"/>
      <c r="J293" s="289"/>
      <c r="K293" s="298"/>
      <c r="L293" s="54"/>
      <c r="M293" s="142"/>
      <c r="N293" s="142"/>
      <c r="O293" s="76"/>
      <c r="P293" s="220"/>
      <c r="Q293" s="52"/>
      <c r="R293" s="82"/>
      <c r="S293" s="83"/>
      <c r="T293" s="53"/>
      <c r="U293" s="55"/>
      <c r="V293" s="56"/>
      <c r="W293" s="46"/>
      <c r="X293" s="46"/>
      <c r="Y293" s="46"/>
      <c r="Z293" s="46"/>
      <c r="AA293" s="46"/>
      <c r="AB293" s="46"/>
      <c r="AC293" s="46"/>
      <c r="AD293" s="46"/>
      <c r="AE293" s="46"/>
      <c r="AF293" s="252"/>
      <c r="AG293" s="252"/>
      <c r="AH293" s="252"/>
      <c r="AI293" s="322"/>
      <c r="AJ293" s="75"/>
      <c r="AK293" s="317" t="str">
        <f ca="1">IF(AND(CT293 = "YES", V293 &lt;&gt; ""), MIN(CS293, V293), CS293)</f>
        <v/>
      </c>
      <c r="AL293" s="313" t="str">
        <f t="shared" ca="1" si="12"/>
        <v/>
      </c>
      <c r="AM293" s="313" t="str">
        <f t="shared" ca="1" si="13"/>
        <v/>
      </c>
      <c r="AN293" s="248"/>
      <c r="AO293" s="46"/>
      <c r="AP293" s="46"/>
      <c r="AQ293" s="248"/>
      <c r="AR293" s="46"/>
      <c r="AS293" s="46"/>
      <c r="AT293" s="248"/>
      <c r="AU293" s="46"/>
      <c r="AV293" s="46"/>
      <c r="AW293" s="248"/>
      <c r="AX293" s="46"/>
      <c r="AY293" s="46"/>
      <c r="AZ293" s="248"/>
      <c r="BA293" s="46"/>
      <c r="BB293" s="46"/>
      <c r="BC293" s="248"/>
      <c r="BD293" s="46"/>
      <c r="BE293" s="46"/>
      <c r="BF293" s="248"/>
      <c r="BG293" s="46"/>
      <c r="BH293" s="46"/>
      <c r="BI293" s="248"/>
      <c r="BJ293" s="46"/>
      <c r="BK293" s="46"/>
      <c r="BL293" s="248"/>
      <c r="BM293" s="46"/>
      <c r="BN293" s="46"/>
      <c r="BO293" s="248"/>
      <c r="BP293" s="46"/>
      <c r="BQ293" s="46"/>
      <c r="BR293" s="248"/>
      <c r="BS293" s="46"/>
      <c r="BT293" s="46"/>
      <c r="BU293" s="248"/>
      <c r="BV293" s="46"/>
      <c r="BW293" s="46"/>
      <c r="BX293" s="248"/>
      <c r="BY293" s="46"/>
      <c r="BZ293" s="46"/>
      <c r="CA293" s="248"/>
      <c r="CB293" s="46"/>
      <c r="CC293" s="46"/>
      <c r="CD293" s="248"/>
      <c r="CE293" s="46"/>
      <c r="CF293" s="46"/>
      <c r="CG293" s="248"/>
      <c r="CH293" s="46"/>
      <c r="CI293" s="46"/>
      <c r="CJ293" s="248"/>
      <c r="CK293" s="46"/>
      <c r="CL293" s="46"/>
      <c r="CM293" s="248"/>
      <c r="CN293" s="46"/>
      <c r="CO293" s="46"/>
      <c r="CP293" s="330"/>
      <c r="CQ293" s="46"/>
      <c r="CR293" s="47"/>
      <c r="CS293" s="156" t="str">
        <f ca="1">IF(MIN(IF(M293="Positive",K293,TODAY()+1),IF(AO293="Positive",AN293,TODAY()+1),IF(AR293="Positive",AQ293,TODAY()+1),IF(AU293="Positive",AT293,TODAY()+1),IF(AX293="Positive",AW293,TODAY()+1),IF(BA293="Positive",AZ293,TODAY()+1),IF(BD293="Positive",BC293,TODAY()+1),IF(BG293="Positive",BF293,TODAY()+1),IF(BJ293="Positive",BI293,TODAY()+1),IF(BM293="Positive",BL293,TODAY()+1),IF(BP293="Positive",BO293,TODAY()+1),IF(BS293="Positive",BR293,TODAY()+1),IF(BV293="Positive",BU293,TODAY()+1),IF(BY293="Positive",BX293,TODAY()+1),IF(CB293="Positive",CA293,TODAY()+1),IF(CE293="Positive",CD293,TODAY()+1),IF(CH293="Positive",CG293,TODAY()+1),IF(CK293="Positive",CJ293,TODAY()+1),IF(CN293="Positive",CM293,TODAY()+1),IF(CR293="Positive",CP293,TODAY()+1))=TODAY()+1,"",MIN(IF(M293="Positive",K293,TODAY()+1),IF(AO293="Positive",AN293,TODAY()+1),IF(AR293="Positive",AQ293,TODAY()+1),IF(AU293="Positive",AT293,TODAY()+1),IF(AX293="Positive",AW293,TODAY()+1),IF(BA293="Positive",AZ293,TODAY()+1),IF(BD293="Positive",BC293,TODAY()+1),IF(BG293="Positive",BF293,TODAY()+1),IF(BJ293="Positive",BI293,TODAY()+1),IF(BM293="Positive",BL293,TODAY()+1),IF(BP293="Positive",BO293,TODAY()+1),IF(BS293="Positive",BR293,TODAY()+1),IF(BV293="Positive",BU293,TODAY()+1),IF(BY293="Positive",BX293,TODAY()+1),IF(CB293="Positive",CA293,TODAY()+1),IF(CE293="Positive",CD293,TODAY()+1),IF(CH293="Positive",CG293,TODAY()+1),IF(CK293="Positive",CJ293,TODAY()+1),IF(CN293="Positive",CM293,TODAY()+1),IF(CR293="Positive",CP293,TODAY()+1)))</f>
        <v/>
      </c>
      <c r="CT293" s="157" t="str">
        <f>IF(OR(M293 = "Positive", AO293 = "Positive", AR293 = "Positive", AU293 = "Positive", AX293 = "Positive", BA293 = "Positive", BD293 = "Positive", BG293 = "Positive", BJ293 = "Positive", BM293 = "Positive", BP293 = "Positive", BS293 = "Positive", BV293 = "Positive", BY293 = "Positive", CB293 = "Positive", CE293 = "Positive", CH293 = "Positive", CK293 = "Positive", CN293 = "Positive", CR293 = "Positive"), "YES", "")</f>
        <v/>
      </c>
    </row>
    <row r="294" spans="1:98" x14ac:dyDescent="0.35">
      <c r="A294" s="163">
        <f t="shared" si="14"/>
        <v>293</v>
      </c>
      <c r="B294" s="144">
        <f>'Facility Information'!$B$9</f>
        <v>0</v>
      </c>
      <c r="C294" s="104"/>
      <c r="D294" s="49"/>
      <c r="E294" s="53"/>
      <c r="F294" s="281"/>
      <c r="G294" s="117"/>
      <c r="H294" s="43"/>
      <c r="I294" s="289"/>
      <c r="J294" s="289"/>
      <c r="K294" s="298"/>
      <c r="L294" s="54"/>
      <c r="M294" s="142"/>
      <c r="N294" s="142"/>
      <c r="O294" s="76"/>
      <c r="P294" s="220"/>
      <c r="Q294" s="52"/>
      <c r="R294" s="82"/>
      <c r="S294" s="83"/>
      <c r="T294" s="53"/>
      <c r="U294" s="55"/>
      <c r="V294" s="56"/>
      <c r="W294" s="46"/>
      <c r="X294" s="46"/>
      <c r="Y294" s="46"/>
      <c r="Z294" s="46"/>
      <c r="AA294" s="46"/>
      <c r="AB294" s="46"/>
      <c r="AC294" s="46"/>
      <c r="AD294" s="46"/>
      <c r="AE294" s="46"/>
      <c r="AF294" s="252"/>
      <c r="AG294" s="252"/>
      <c r="AH294" s="252"/>
      <c r="AI294" s="322"/>
      <c r="AJ294" s="75"/>
      <c r="AK294" s="317" t="str">
        <f ca="1">IF(AND(CT294 = "YES", V294 &lt;&gt; ""), MIN(CS294, V294), CS294)</f>
        <v/>
      </c>
      <c r="AL294" s="313" t="str">
        <f t="shared" ca="1" si="12"/>
        <v/>
      </c>
      <c r="AM294" s="313" t="str">
        <f t="shared" ca="1" si="13"/>
        <v/>
      </c>
      <c r="AN294" s="248"/>
      <c r="AO294" s="46"/>
      <c r="AP294" s="46"/>
      <c r="AQ294" s="248"/>
      <c r="AR294" s="46"/>
      <c r="AS294" s="46"/>
      <c r="AT294" s="248"/>
      <c r="AU294" s="46"/>
      <c r="AV294" s="46"/>
      <c r="AW294" s="248"/>
      <c r="AX294" s="46"/>
      <c r="AY294" s="46"/>
      <c r="AZ294" s="248"/>
      <c r="BA294" s="46"/>
      <c r="BB294" s="46"/>
      <c r="BC294" s="248"/>
      <c r="BD294" s="46"/>
      <c r="BE294" s="46"/>
      <c r="BF294" s="248"/>
      <c r="BG294" s="46"/>
      <c r="BH294" s="46"/>
      <c r="BI294" s="248"/>
      <c r="BJ294" s="46"/>
      <c r="BK294" s="46"/>
      <c r="BL294" s="248"/>
      <c r="BM294" s="46"/>
      <c r="BN294" s="46"/>
      <c r="BO294" s="248"/>
      <c r="BP294" s="46"/>
      <c r="BQ294" s="46"/>
      <c r="BR294" s="248"/>
      <c r="BS294" s="46"/>
      <c r="BT294" s="46"/>
      <c r="BU294" s="248"/>
      <c r="BV294" s="46"/>
      <c r="BW294" s="46"/>
      <c r="BX294" s="248"/>
      <c r="BY294" s="46"/>
      <c r="BZ294" s="46"/>
      <c r="CA294" s="248"/>
      <c r="CB294" s="46"/>
      <c r="CC294" s="46"/>
      <c r="CD294" s="248"/>
      <c r="CE294" s="46"/>
      <c r="CF294" s="46"/>
      <c r="CG294" s="248"/>
      <c r="CH294" s="46"/>
      <c r="CI294" s="46"/>
      <c r="CJ294" s="248"/>
      <c r="CK294" s="46"/>
      <c r="CL294" s="46"/>
      <c r="CM294" s="248"/>
      <c r="CN294" s="46"/>
      <c r="CO294" s="46"/>
      <c r="CP294" s="330"/>
      <c r="CQ294" s="46"/>
      <c r="CR294" s="47"/>
      <c r="CS294" s="156" t="str">
        <f ca="1">IF(MIN(IF(M294="Positive",K294,TODAY()+1),IF(AO294="Positive",AN294,TODAY()+1),IF(AR294="Positive",AQ294,TODAY()+1),IF(AU294="Positive",AT294,TODAY()+1),IF(AX294="Positive",AW294,TODAY()+1),IF(BA294="Positive",AZ294,TODAY()+1),IF(BD294="Positive",BC294,TODAY()+1),IF(BG294="Positive",BF294,TODAY()+1),IF(BJ294="Positive",BI294,TODAY()+1),IF(BM294="Positive",BL294,TODAY()+1),IF(BP294="Positive",BO294,TODAY()+1),IF(BS294="Positive",BR294,TODAY()+1),IF(BV294="Positive",BU294,TODAY()+1),IF(BY294="Positive",BX294,TODAY()+1),IF(CB294="Positive",CA294,TODAY()+1),IF(CE294="Positive",CD294,TODAY()+1),IF(CH294="Positive",CG294,TODAY()+1),IF(CK294="Positive",CJ294,TODAY()+1),IF(CN294="Positive",CM294,TODAY()+1),IF(CR294="Positive",CP294,TODAY()+1))=TODAY()+1,"",MIN(IF(M294="Positive",K294,TODAY()+1),IF(AO294="Positive",AN294,TODAY()+1),IF(AR294="Positive",AQ294,TODAY()+1),IF(AU294="Positive",AT294,TODAY()+1),IF(AX294="Positive",AW294,TODAY()+1),IF(BA294="Positive",AZ294,TODAY()+1),IF(BD294="Positive",BC294,TODAY()+1),IF(BG294="Positive",BF294,TODAY()+1),IF(BJ294="Positive",BI294,TODAY()+1),IF(BM294="Positive",BL294,TODAY()+1),IF(BP294="Positive",BO294,TODAY()+1),IF(BS294="Positive",BR294,TODAY()+1),IF(BV294="Positive",BU294,TODAY()+1),IF(BY294="Positive",BX294,TODAY()+1),IF(CB294="Positive",CA294,TODAY()+1),IF(CE294="Positive",CD294,TODAY()+1),IF(CH294="Positive",CG294,TODAY()+1),IF(CK294="Positive",CJ294,TODAY()+1),IF(CN294="Positive",CM294,TODAY()+1),IF(CR294="Positive",CP294,TODAY()+1)))</f>
        <v/>
      </c>
      <c r="CT294" s="157" t="str">
        <f>IF(OR(M294 = "Positive", AO294 = "Positive", AR294 = "Positive", AU294 = "Positive", AX294 = "Positive", BA294 = "Positive", BD294 = "Positive", BG294 = "Positive", BJ294 = "Positive", BM294 = "Positive", BP294 = "Positive", BS294 = "Positive", BV294 = "Positive", BY294 = "Positive", CB294 = "Positive", CE294 = "Positive", CH294 = "Positive", CK294 = "Positive", CN294 = "Positive", CR294 = "Positive"), "YES", "")</f>
        <v/>
      </c>
    </row>
    <row r="295" spans="1:98" x14ac:dyDescent="0.35">
      <c r="A295" s="163">
        <f t="shared" si="14"/>
        <v>294</v>
      </c>
      <c r="B295" s="144">
        <f>'Facility Information'!$B$9</f>
        <v>0</v>
      </c>
      <c r="C295" s="104"/>
      <c r="D295" s="49"/>
      <c r="E295" s="53"/>
      <c r="F295" s="281"/>
      <c r="G295" s="117"/>
      <c r="H295" s="43"/>
      <c r="I295" s="289"/>
      <c r="J295" s="289"/>
      <c r="K295" s="298"/>
      <c r="L295" s="54"/>
      <c r="M295" s="142"/>
      <c r="N295" s="142"/>
      <c r="O295" s="76"/>
      <c r="P295" s="220"/>
      <c r="Q295" s="52"/>
      <c r="R295" s="82"/>
      <c r="S295" s="83"/>
      <c r="T295" s="53"/>
      <c r="U295" s="55"/>
      <c r="V295" s="56"/>
      <c r="W295" s="46"/>
      <c r="X295" s="46"/>
      <c r="Y295" s="46"/>
      <c r="Z295" s="46"/>
      <c r="AA295" s="46"/>
      <c r="AB295" s="46"/>
      <c r="AC295" s="46"/>
      <c r="AD295" s="46"/>
      <c r="AE295" s="46"/>
      <c r="AF295" s="252"/>
      <c r="AG295" s="252"/>
      <c r="AH295" s="252"/>
      <c r="AI295" s="322"/>
      <c r="AJ295" s="75"/>
      <c r="AK295" s="317" t="str">
        <f ca="1">IF(AND(CT295 = "YES", V295 &lt;&gt; ""), MIN(CS295, V295), CS295)</f>
        <v/>
      </c>
      <c r="AL295" s="313" t="str">
        <f t="shared" ca="1" si="12"/>
        <v/>
      </c>
      <c r="AM295" s="313" t="str">
        <f t="shared" ca="1" si="13"/>
        <v/>
      </c>
      <c r="AN295" s="248"/>
      <c r="AO295" s="46"/>
      <c r="AP295" s="46"/>
      <c r="AQ295" s="248"/>
      <c r="AR295" s="46"/>
      <c r="AS295" s="46"/>
      <c r="AT295" s="248"/>
      <c r="AU295" s="46"/>
      <c r="AV295" s="46"/>
      <c r="AW295" s="248"/>
      <c r="AX295" s="46"/>
      <c r="AY295" s="46"/>
      <c r="AZ295" s="248"/>
      <c r="BA295" s="46"/>
      <c r="BB295" s="46"/>
      <c r="BC295" s="248"/>
      <c r="BD295" s="46"/>
      <c r="BE295" s="46"/>
      <c r="BF295" s="248"/>
      <c r="BG295" s="46"/>
      <c r="BH295" s="46"/>
      <c r="BI295" s="248"/>
      <c r="BJ295" s="46"/>
      <c r="BK295" s="46"/>
      <c r="BL295" s="248"/>
      <c r="BM295" s="46"/>
      <c r="BN295" s="46"/>
      <c r="BO295" s="248"/>
      <c r="BP295" s="46"/>
      <c r="BQ295" s="46"/>
      <c r="BR295" s="248"/>
      <c r="BS295" s="46"/>
      <c r="BT295" s="46"/>
      <c r="BU295" s="248"/>
      <c r="BV295" s="46"/>
      <c r="BW295" s="46"/>
      <c r="BX295" s="248"/>
      <c r="BY295" s="46"/>
      <c r="BZ295" s="46"/>
      <c r="CA295" s="248"/>
      <c r="CB295" s="46"/>
      <c r="CC295" s="46"/>
      <c r="CD295" s="248"/>
      <c r="CE295" s="46"/>
      <c r="CF295" s="46"/>
      <c r="CG295" s="248"/>
      <c r="CH295" s="46"/>
      <c r="CI295" s="46"/>
      <c r="CJ295" s="248"/>
      <c r="CK295" s="46"/>
      <c r="CL295" s="46"/>
      <c r="CM295" s="248"/>
      <c r="CN295" s="46"/>
      <c r="CO295" s="46"/>
      <c r="CP295" s="330"/>
      <c r="CQ295" s="46"/>
      <c r="CR295" s="47"/>
      <c r="CS295" s="156" t="str">
        <f ca="1">IF(MIN(IF(M295="Positive",K295,TODAY()+1),IF(AO295="Positive",AN295,TODAY()+1),IF(AR295="Positive",AQ295,TODAY()+1),IF(AU295="Positive",AT295,TODAY()+1),IF(AX295="Positive",AW295,TODAY()+1),IF(BA295="Positive",AZ295,TODAY()+1),IF(BD295="Positive",BC295,TODAY()+1),IF(BG295="Positive",BF295,TODAY()+1),IF(BJ295="Positive",BI295,TODAY()+1),IF(BM295="Positive",BL295,TODAY()+1),IF(BP295="Positive",BO295,TODAY()+1),IF(BS295="Positive",BR295,TODAY()+1),IF(BV295="Positive",BU295,TODAY()+1),IF(BY295="Positive",BX295,TODAY()+1),IF(CB295="Positive",CA295,TODAY()+1),IF(CE295="Positive",CD295,TODAY()+1),IF(CH295="Positive",CG295,TODAY()+1),IF(CK295="Positive",CJ295,TODAY()+1),IF(CN295="Positive",CM295,TODAY()+1),IF(CR295="Positive",CP295,TODAY()+1))=TODAY()+1,"",MIN(IF(M295="Positive",K295,TODAY()+1),IF(AO295="Positive",AN295,TODAY()+1),IF(AR295="Positive",AQ295,TODAY()+1),IF(AU295="Positive",AT295,TODAY()+1),IF(AX295="Positive",AW295,TODAY()+1),IF(BA295="Positive",AZ295,TODAY()+1),IF(BD295="Positive",BC295,TODAY()+1),IF(BG295="Positive",BF295,TODAY()+1),IF(BJ295="Positive",BI295,TODAY()+1),IF(BM295="Positive",BL295,TODAY()+1),IF(BP295="Positive",BO295,TODAY()+1),IF(BS295="Positive",BR295,TODAY()+1),IF(BV295="Positive",BU295,TODAY()+1),IF(BY295="Positive",BX295,TODAY()+1),IF(CB295="Positive",CA295,TODAY()+1),IF(CE295="Positive",CD295,TODAY()+1),IF(CH295="Positive",CG295,TODAY()+1),IF(CK295="Positive",CJ295,TODAY()+1),IF(CN295="Positive",CM295,TODAY()+1),IF(CR295="Positive",CP295,TODAY()+1)))</f>
        <v/>
      </c>
      <c r="CT295" s="157" t="str">
        <f>IF(OR(M295 = "Positive", AO295 = "Positive", AR295 = "Positive", AU295 = "Positive", AX295 = "Positive", BA295 = "Positive", BD295 = "Positive", BG295 = "Positive", BJ295 = "Positive", BM295 = "Positive", BP295 = "Positive", BS295 = "Positive", BV295 = "Positive", BY295 = "Positive", CB295 = "Positive", CE295 = "Positive", CH295 = "Positive", CK295 = "Positive", CN295 = "Positive", CR295 = "Positive"), "YES", "")</f>
        <v/>
      </c>
    </row>
    <row r="296" spans="1:98" x14ac:dyDescent="0.35">
      <c r="A296" s="163">
        <f t="shared" si="14"/>
        <v>295</v>
      </c>
      <c r="B296" s="144">
        <f>'Facility Information'!$B$9</f>
        <v>0</v>
      </c>
      <c r="C296" s="104"/>
      <c r="D296" s="49"/>
      <c r="E296" s="53"/>
      <c r="F296" s="281"/>
      <c r="G296" s="117"/>
      <c r="H296" s="43"/>
      <c r="I296" s="289"/>
      <c r="J296" s="289"/>
      <c r="K296" s="298"/>
      <c r="L296" s="54"/>
      <c r="M296" s="142"/>
      <c r="N296" s="142"/>
      <c r="O296" s="76"/>
      <c r="P296" s="220"/>
      <c r="Q296" s="52"/>
      <c r="R296" s="82"/>
      <c r="S296" s="83"/>
      <c r="T296" s="53"/>
      <c r="U296" s="55"/>
      <c r="V296" s="56"/>
      <c r="W296" s="46"/>
      <c r="X296" s="46"/>
      <c r="Y296" s="46"/>
      <c r="Z296" s="46"/>
      <c r="AA296" s="46"/>
      <c r="AB296" s="46"/>
      <c r="AC296" s="46"/>
      <c r="AD296" s="46"/>
      <c r="AE296" s="46"/>
      <c r="AF296" s="252"/>
      <c r="AG296" s="252"/>
      <c r="AH296" s="252"/>
      <c r="AI296" s="322"/>
      <c r="AJ296" s="75"/>
      <c r="AK296" s="317" t="str">
        <f ca="1">IF(AND(CT296 = "YES", V296 &lt;&gt; ""), MIN(CS296, V296), CS296)</f>
        <v/>
      </c>
      <c r="AL296" s="313" t="str">
        <f t="shared" ca="1" si="12"/>
        <v/>
      </c>
      <c r="AM296" s="313" t="str">
        <f t="shared" ca="1" si="13"/>
        <v/>
      </c>
      <c r="AN296" s="248"/>
      <c r="AO296" s="46"/>
      <c r="AP296" s="46"/>
      <c r="AQ296" s="248"/>
      <c r="AR296" s="46"/>
      <c r="AS296" s="46"/>
      <c r="AT296" s="248"/>
      <c r="AU296" s="46"/>
      <c r="AV296" s="46"/>
      <c r="AW296" s="248"/>
      <c r="AX296" s="46"/>
      <c r="AY296" s="46"/>
      <c r="AZ296" s="248"/>
      <c r="BA296" s="46"/>
      <c r="BB296" s="46"/>
      <c r="BC296" s="248"/>
      <c r="BD296" s="46"/>
      <c r="BE296" s="46"/>
      <c r="BF296" s="248"/>
      <c r="BG296" s="46"/>
      <c r="BH296" s="46"/>
      <c r="BI296" s="248"/>
      <c r="BJ296" s="46"/>
      <c r="BK296" s="46"/>
      <c r="BL296" s="248"/>
      <c r="BM296" s="46"/>
      <c r="BN296" s="46"/>
      <c r="BO296" s="248"/>
      <c r="BP296" s="46"/>
      <c r="BQ296" s="46"/>
      <c r="BR296" s="248"/>
      <c r="BS296" s="46"/>
      <c r="BT296" s="46"/>
      <c r="BU296" s="248"/>
      <c r="BV296" s="46"/>
      <c r="BW296" s="46"/>
      <c r="BX296" s="248"/>
      <c r="BY296" s="46"/>
      <c r="BZ296" s="46"/>
      <c r="CA296" s="248"/>
      <c r="CB296" s="46"/>
      <c r="CC296" s="46"/>
      <c r="CD296" s="248"/>
      <c r="CE296" s="46"/>
      <c r="CF296" s="46"/>
      <c r="CG296" s="248"/>
      <c r="CH296" s="46"/>
      <c r="CI296" s="46"/>
      <c r="CJ296" s="248"/>
      <c r="CK296" s="46"/>
      <c r="CL296" s="46"/>
      <c r="CM296" s="248"/>
      <c r="CN296" s="46"/>
      <c r="CO296" s="46"/>
      <c r="CP296" s="330"/>
      <c r="CQ296" s="46"/>
      <c r="CR296" s="47"/>
      <c r="CS296" s="156" t="str">
        <f ca="1">IF(MIN(IF(M296="Positive",K296,TODAY()+1),IF(AO296="Positive",AN296,TODAY()+1),IF(AR296="Positive",AQ296,TODAY()+1),IF(AU296="Positive",AT296,TODAY()+1),IF(AX296="Positive",AW296,TODAY()+1),IF(BA296="Positive",AZ296,TODAY()+1),IF(BD296="Positive",BC296,TODAY()+1),IF(BG296="Positive",BF296,TODAY()+1),IF(BJ296="Positive",BI296,TODAY()+1),IF(BM296="Positive",BL296,TODAY()+1),IF(BP296="Positive",BO296,TODAY()+1),IF(BS296="Positive",BR296,TODAY()+1),IF(BV296="Positive",BU296,TODAY()+1),IF(BY296="Positive",BX296,TODAY()+1),IF(CB296="Positive",CA296,TODAY()+1),IF(CE296="Positive",CD296,TODAY()+1),IF(CH296="Positive",CG296,TODAY()+1),IF(CK296="Positive",CJ296,TODAY()+1),IF(CN296="Positive",CM296,TODAY()+1),IF(CR296="Positive",CP296,TODAY()+1))=TODAY()+1,"",MIN(IF(M296="Positive",K296,TODAY()+1),IF(AO296="Positive",AN296,TODAY()+1),IF(AR296="Positive",AQ296,TODAY()+1),IF(AU296="Positive",AT296,TODAY()+1),IF(AX296="Positive",AW296,TODAY()+1),IF(BA296="Positive",AZ296,TODAY()+1),IF(BD296="Positive",BC296,TODAY()+1),IF(BG296="Positive",BF296,TODAY()+1),IF(BJ296="Positive",BI296,TODAY()+1),IF(BM296="Positive",BL296,TODAY()+1),IF(BP296="Positive",BO296,TODAY()+1),IF(BS296="Positive",BR296,TODAY()+1),IF(BV296="Positive",BU296,TODAY()+1),IF(BY296="Positive",BX296,TODAY()+1),IF(CB296="Positive",CA296,TODAY()+1),IF(CE296="Positive",CD296,TODAY()+1),IF(CH296="Positive",CG296,TODAY()+1),IF(CK296="Positive",CJ296,TODAY()+1),IF(CN296="Positive",CM296,TODAY()+1),IF(CR296="Positive",CP296,TODAY()+1)))</f>
        <v/>
      </c>
      <c r="CT296" s="157" t="str">
        <f>IF(OR(M296 = "Positive", AO296 = "Positive", AR296 = "Positive", AU296 = "Positive", AX296 = "Positive", BA296 = "Positive", BD296 = "Positive", BG296 = "Positive", BJ296 = "Positive", BM296 = "Positive", BP296 = "Positive", BS296 = "Positive", BV296 = "Positive", BY296 = "Positive", CB296 = "Positive", CE296 = "Positive", CH296 = "Positive", CK296 = "Positive", CN296 = "Positive", CR296 = "Positive"), "YES", "")</f>
        <v/>
      </c>
    </row>
    <row r="297" spans="1:98" x14ac:dyDescent="0.35">
      <c r="A297" s="163">
        <f t="shared" si="14"/>
        <v>296</v>
      </c>
      <c r="B297" s="144">
        <f>'Facility Information'!$B$9</f>
        <v>0</v>
      </c>
      <c r="C297" s="104"/>
      <c r="D297" s="49"/>
      <c r="E297" s="53"/>
      <c r="F297" s="281"/>
      <c r="G297" s="117"/>
      <c r="H297" s="43"/>
      <c r="I297" s="289"/>
      <c r="J297" s="289"/>
      <c r="K297" s="298"/>
      <c r="L297" s="54"/>
      <c r="M297" s="142"/>
      <c r="N297" s="142"/>
      <c r="O297" s="76"/>
      <c r="P297" s="220"/>
      <c r="Q297" s="52"/>
      <c r="R297" s="82"/>
      <c r="S297" s="83"/>
      <c r="T297" s="53"/>
      <c r="U297" s="55"/>
      <c r="V297" s="56"/>
      <c r="W297" s="46"/>
      <c r="X297" s="46"/>
      <c r="Y297" s="46"/>
      <c r="Z297" s="46"/>
      <c r="AA297" s="46"/>
      <c r="AB297" s="46"/>
      <c r="AC297" s="46"/>
      <c r="AD297" s="46"/>
      <c r="AE297" s="46"/>
      <c r="AF297" s="252"/>
      <c r="AG297" s="252"/>
      <c r="AH297" s="252"/>
      <c r="AI297" s="322"/>
      <c r="AJ297" s="75"/>
      <c r="AK297" s="317" t="str">
        <f ca="1">IF(AND(CT297 = "YES", V297 &lt;&gt; ""), MIN(CS297, V297), CS297)</f>
        <v/>
      </c>
      <c r="AL297" s="313" t="str">
        <f t="shared" ca="1" si="12"/>
        <v/>
      </c>
      <c r="AM297" s="313" t="str">
        <f t="shared" ca="1" si="13"/>
        <v/>
      </c>
      <c r="AN297" s="248"/>
      <c r="AO297" s="46"/>
      <c r="AP297" s="46"/>
      <c r="AQ297" s="248"/>
      <c r="AR297" s="46"/>
      <c r="AS297" s="46"/>
      <c r="AT297" s="248"/>
      <c r="AU297" s="46"/>
      <c r="AV297" s="46"/>
      <c r="AW297" s="248"/>
      <c r="AX297" s="46"/>
      <c r="AY297" s="46"/>
      <c r="AZ297" s="248"/>
      <c r="BA297" s="46"/>
      <c r="BB297" s="46"/>
      <c r="BC297" s="248"/>
      <c r="BD297" s="46"/>
      <c r="BE297" s="46"/>
      <c r="BF297" s="248"/>
      <c r="BG297" s="46"/>
      <c r="BH297" s="46"/>
      <c r="BI297" s="248"/>
      <c r="BJ297" s="46"/>
      <c r="BK297" s="46"/>
      <c r="BL297" s="248"/>
      <c r="BM297" s="46"/>
      <c r="BN297" s="46"/>
      <c r="BO297" s="248"/>
      <c r="BP297" s="46"/>
      <c r="BQ297" s="46"/>
      <c r="BR297" s="248"/>
      <c r="BS297" s="46"/>
      <c r="BT297" s="46"/>
      <c r="BU297" s="248"/>
      <c r="BV297" s="46"/>
      <c r="BW297" s="46"/>
      <c r="BX297" s="248"/>
      <c r="BY297" s="46"/>
      <c r="BZ297" s="46"/>
      <c r="CA297" s="248"/>
      <c r="CB297" s="46"/>
      <c r="CC297" s="46"/>
      <c r="CD297" s="248"/>
      <c r="CE297" s="46"/>
      <c r="CF297" s="46"/>
      <c r="CG297" s="248"/>
      <c r="CH297" s="46"/>
      <c r="CI297" s="46"/>
      <c r="CJ297" s="248"/>
      <c r="CK297" s="46"/>
      <c r="CL297" s="46"/>
      <c r="CM297" s="248"/>
      <c r="CN297" s="46"/>
      <c r="CO297" s="46"/>
      <c r="CP297" s="330"/>
      <c r="CQ297" s="46"/>
      <c r="CR297" s="47"/>
      <c r="CS297" s="156" t="str">
        <f ca="1">IF(MIN(IF(M297="Positive",K297,TODAY()+1),IF(AO297="Positive",AN297,TODAY()+1),IF(AR297="Positive",AQ297,TODAY()+1),IF(AU297="Positive",AT297,TODAY()+1),IF(AX297="Positive",AW297,TODAY()+1),IF(BA297="Positive",AZ297,TODAY()+1),IF(BD297="Positive",BC297,TODAY()+1),IF(BG297="Positive",BF297,TODAY()+1),IF(BJ297="Positive",BI297,TODAY()+1),IF(BM297="Positive",BL297,TODAY()+1),IF(BP297="Positive",BO297,TODAY()+1),IF(BS297="Positive",BR297,TODAY()+1),IF(BV297="Positive",BU297,TODAY()+1),IF(BY297="Positive",BX297,TODAY()+1),IF(CB297="Positive",CA297,TODAY()+1),IF(CE297="Positive",CD297,TODAY()+1),IF(CH297="Positive",CG297,TODAY()+1),IF(CK297="Positive",CJ297,TODAY()+1),IF(CN297="Positive",CM297,TODAY()+1),IF(CR297="Positive",CP297,TODAY()+1))=TODAY()+1,"",MIN(IF(M297="Positive",K297,TODAY()+1),IF(AO297="Positive",AN297,TODAY()+1),IF(AR297="Positive",AQ297,TODAY()+1),IF(AU297="Positive",AT297,TODAY()+1),IF(AX297="Positive",AW297,TODAY()+1),IF(BA297="Positive",AZ297,TODAY()+1),IF(BD297="Positive",BC297,TODAY()+1),IF(BG297="Positive",BF297,TODAY()+1),IF(BJ297="Positive",BI297,TODAY()+1),IF(BM297="Positive",BL297,TODAY()+1),IF(BP297="Positive",BO297,TODAY()+1),IF(BS297="Positive",BR297,TODAY()+1),IF(BV297="Positive",BU297,TODAY()+1),IF(BY297="Positive",BX297,TODAY()+1),IF(CB297="Positive",CA297,TODAY()+1),IF(CE297="Positive",CD297,TODAY()+1),IF(CH297="Positive",CG297,TODAY()+1),IF(CK297="Positive",CJ297,TODAY()+1),IF(CN297="Positive",CM297,TODAY()+1),IF(CR297="Positive",CP297,TODAY()+1)))</f>
        <v/>
      </c>
      <c r="CT297" s="157" t="str">
        <f>IF(OR(M297 = "Positive", AO297 = "Positive", AR297 = "Positive", AU297 = "Positive", AX297 = "Positive", BA297 = "Positive", BD297 = "Positive", BG297 = "Positive", BJ297 = "Positive", BM297 = "Positive", BP297 = "Positive", BS297 = "Positive", BV297 = "Positive", BY297 = "Positive", CB297 = "Positive", CE297 = "Positive", CH297 = "Positive", CK297 = "Positive", CN297 = "Positive", CR297 = "Positive"), "YES", "")</f>
        <v/>
      </c>
    </row>
    <row r="298" spans="1:98" x14ac:dyDescent="0.35">
      <c r="A298" s="163">
        <f t="shared" si="14"/>
        <v>297</v>
      </c>
      <c r="B298" s="144">
        <f>'Facility Information'!$B$9</f>
        <v>0</v>
      </c>
      <c r="C298" s="104"/>
      <c r="D298" s="49"/>
      <c r="E298" s="53"/>
      <c r="F298" s="281"/>
      <c r="G298" s="117"/>
      <c r="H298" s="43"/>
      <c r="I298" s="289"/>
      <c r="J298" s="289"/>
      <c r="K298" s="298"/>
      <c r="L298" s="54"/>
      <c r="M298" s="142"/>
      <c r="N298" s="142"/>
      <c r="O298" s="76"/>
      <c r="P298" s="220"/>
      <c r="Q298" s="52"/>
      <c r="R298" s="82"/>
      <c r="S298" s="83"/>
      <c r="T298" s="53"/>
      <c r="U298" s="55"/>
      <c r="V298" s="56"/>
      <c r="W298" s="46"/>
      <c r="X298" s="46"/>
      <c r="Y298" s="46"/>
      <c r="Z298" s="46"/>
      <c r="AA298" s="46"/>
      <c r="AB298" s="46"/>
      <c r="AC298" s="46"/>
      <c r="AD298" s="46"/>
      <c r="AE298" s="46"/>
      <c r="AF298" s="252"/>
      <c r="AG298" s="252"/>
      <c r="AH298" s="252"/>
      <c r="AI298" s="322"/>
      <c r="AJ298" s="75"/>
      <c r="AK298" s="317" t="str">
        <f ca="1">IF(AND(CT298 = "YES", V298 &lt;&gt; ""), MIN(CS298, V298), CS298)</f>
        <v/>
      </c>
      <c r="AL298" s="313" t="str">
        <f t="shared" ca="1" si="12"/>
        <v/>
      </c>
      <c r="AM298" s="313" t="str">
        <f t="shared" ca="1" si="13"/>
        <v/>
      </c>
      <c r="AN298" s="248"/>
      <c r="AO298" s="46"/>
      <c r="AP298" s="46"/>
      <c r="AQ298" s="248"/>
      <c r="AR298" s="46"/>
      <c r="AS298" s="46"/>
      <c r="AT298" s="248"/>
      <c r="AU298" s="46"/>
      <c r="AV298" s="46"/>
      <c r="AW298" s="248"/>
      <c r="AX298" s="46"/>
      <c r="AY298" s="46"/>
      <c r="AZ298" s="248"/>
      <c r="BA298" s="46"/>
      <c r="BB298" s="46"/>
      <c r="BC298" s="248"/>
      <c r="BD298" s="46"/>
      <c r="BE298" s="46"/>
      <c r="BF298" s="248"/>
      <c r="BG298" s="46"/>
      <c r="BH298" s="46"/>
      <c r="BI298" s="248"/>
      <c r="BJ298" s="46"/>
      <c r="BK298" s="46"/>
      <c r="BL298" s="248"/>
      <c r="BM298" s="46"/>
      <c r="BN298" s="46"/>
      <c r="BO298" s="248"/>
      <c r="BP298" s="46"/>
      <c r="BQ298" s="46"/>
      <c r="BR298" s="248"/>
      <c r="BS298" s="46"/>
      <c r="BT298" s="46"/>
      <c r="BU298" s="248"/>
      <c r="BV298" s="46"/>
      <c r="BW298" s="46"/>
      <c r="BX298" s="248"/>
      <c r="BY298" s="46"/>
      <c r="BZ298" s="46"/>
      <c r="CA298" s="248"/>
      <c r="CB298" s="46"/>
      <c r="CC298" s="46"/>
      <c r="CD298" s="248"/>
      <c r="CE298" s="46"/>
      <c r="CF298" s="46"/>
      <c r="CG298" s="248"/>
      <c r="CH298" s="46"/>
      <c r="CI298" s="46"/>
      <c r="CJ298" s="248"/>
      <c r="CK298" s="46"/>
      <c r="CL298" s="46"/>
      <c r="CM298" s="248"/>
      <c r="CN298" s="46"/>
      <c r="CO298" s="46"/>
      <c r="CP298" s="330"/>
      <c r="CQ298" s="46"/>
      <c r="CR298" s="47"/>
      <c r="CS298" s="156" t="str">
        <f ca="1">IF(MIN(IF(M298="Positive",K298,TODAY()+1),IF(AO298="Positive",AN298,TODAY()+1),IF(AR298="Positive",AQ298,TODAY()+1),IF(AU298="Positive",AT298,TODAY()+1),IF(AX298="Positive",AW298,TODAY()+1),IF(BA298="Positive",AZ298,TODAY()+1),IF(BD298="Positive",BC298,TODAY()+1),IF(BG298="Positive",BF298,TODAY()+1),IF(BJ298="Positive",BI298,TODAY()+1),IF(BM298="Positive",BL298,TODAY()+1),IF(BP298="Positive",BO298,TODAY()+1),IF(BS298="Positive",BR298,TODAY()+1),IF(BV298="Positive",BU298,TODAY()+1),IF(BY298="Positive",BX298,TODAY()+1),IF(CB298="Positive",CA298,TODAY()+1),IF(CE298="Positive",CD298,TODAY()+1),IF(CH298="Positive",CG298,TODAY()+1),IF(CK298="Positive",CJ298,TODAY()+1),IF(CN298="Positive",CM298,TODAY()+1),IF(CR298="Positive",CP298,TODAY()+1))=TODAY()+1,"",MIN(IF(M298="Positive",K298,TODAY()+1),IF(AO298="Positive",AN298,TODAY()+1),IF(AR298="Positive",AQ298,TODAY()+1),IF(AU298="Positive",AT298,TODAY()+1),IF(AX298="Positive",AW298,TODAY()+1),IF(BA298="Positive",AZ298,TODAY()+1),IF(BD298="Positive",BC298,TODAY()+1),IF(BG298="Positive",BF298,TODAY()+1),IF(BJ298="Positive",BI298,TODAY()+1),IF(BM298="Positive",BL298,TODAY()+1),IF(BP298="Positive",BO298,TODAY()+1),IF(BS298="Positive",BR298,TODAY()+1),IF(BV298="Positive",BU298,TODAY()+1),IF(BY298="Positive",BX298,TODAY()+1),IF(CB298="Positive",CA298,TODAY()+1),IF(CE298="Positive",CD298,TODAY()+1),IF(CH298="Positive",CG298,TODAY()+1),IF(CK298="Positive",CJ298,TODAY()+1),IF(CN298="Positive",CM298,TODAY()+1),IF(CR298="Positive",CP298,TODAY()+1)))</f>
        <v/>
      </c>
      <c r="CT298" s="157" t="str">
        <f>IF(OR(M298 = "Positive", AO298 = "Positive", AR298 = "Positive", AU298 = "Positive", AX298 = "Positive", BA298 = "Positive", BD298 = "Positive", BG298 = "Positive", BJ298 = "Positive", BM298 = "Positive", BP298 = "Positive", BS298 = "Positive", BV298 = "Positive", BY298 = "Positive", CB298 = "Positive", CE298 = "Positive", CH298 = "Positive", CK298 = "Positive", CN298 = "Positive", CR298 = "Positive"), "YES", "")</f>
        <v/>
      </c>
    </row>
    <row r="299" spans="1:98" x14ac:dyDescent="0.35">
      <c r="A299" s="163">
        <f t="shared" si="14"/>
        <v>298</v>
      </c>
      <c r="B299" s="144">
        <f>'Facility Information'!$B$9</f>
        <v>0</v>
      </c>
      <c r="C299" s="104"/>
      <c r="D299" s="49"/>
      <c r="E299" s="53"/>
      <c r="F299" s="281"/>
      <c r="G299" s="117"/>
      <c r="H299" s="43"/>
      <c r="I299" s="289"/>
      <c r="J299" s="289"/>
      <c r="K299" s="298"/>
      <c r="L299" s="54"/>
      <c r="M299" s="142"/>
      <c r="N299" s="142"/>
      <c r="O299" s="76"/>
      <c r="P299" s="220"/>
      <c r="Q299" s="52"/>
      <c r="R299" s="82"/>
      <c r="S299" s="83"/>
      <c r="T299" s="53"/>
      <c r="U299" s="55"/>
      <c r="V299" s="56"/>
      <c r="W299" s="46"/>
      <c r="X299" s="46"/>
      <c r="Y299" s="46"/>
      <c r="Z299" s="46"/>
      <c r="AA299" s="46"/>
      <c r="AB299" s="46"/>
      <c r="AC299" s="46"/>
      <c r="AD299" s="46"/>
      <c r="AE299" s="46"/>
      <c r="AF299" s="252"/>
      <c r="AG299" s="252"/>
      <c r="AH299" s="252"/>
      <c r="AI299" s="322"/>
      <c r="AJ299" s="75"/>
      <c r="AK299" s="317" t="str">
        <f ca="1">IF(AND(CT299 = "YES", V299 &lt;&gt; ""), MIN(CS299, V299), CS299)</f>
        <v/>
      </c>
      <c r="AL299" s="313" t="str">
        <f t="shared" ca="1" si="12"/>
        <v/>
      </c>
      <c r="AM299" s="313" t="str">
        <f t="shared" ca="1" si="13"/>
        <v/>
      </c>
      <c r="AN299" s="248"/>
      <c r="AO299" s="46"/>
      <c r="AP299" s="46"/>
      <c r="AQ299" s="248"/>
      <c r="AR299" s="46"/>
      <c r="AS299" s="46"/>
      <c r="AT299" s="248"/>
      <c r="AU299" s="46"/>
      <c r="AV299" s="46"/>
      <c r="AW299" s="248"/>
      <c r="AX299" s="46"/>
      <c r="AY299" s="46"/>
      <c r="AZ299" s="248"/>
      <c r="BA299" s="46"/>
      <c r="BB299" s="46"/>
      <c r="BC299" s="248"/>
      <c r="BD299" s="46"/>
      <c r="BE299" s="46"/>
      <c r="BF299" s="248"/>
      <c r="BG299" s="46"/>
      <c r="BH299" s="46"/>
      <c r="BI299" s="248"/>
      <c r="BJ299" s="46"/>
      <c r="BK299" s="46"/>
      <c r="BL299" s="248"/>
      <c r="BM299" s="46"/>
      <c r="BN299" s="46"/>
      <c r="BO299" s="248"/>
      <c r="BP299" s="46"/>
      <c r="BQ299" s="46"/>
      <c r="BR299" s="248"/>
      <c r="BS299" s="46"/>
      <c r="BT299" s="46"/>
      <c r="BU299" s="248"/>
      <c r="BV299" s="46"/>
      <c r="BW299" s="46"/>
      <c r="BX299" s="248"/>
      <c r="BY299" s="46"/>
      <c r="BZ299" s="46"/>
      <c r="CA299" s="248"/>
      <c r="CB299" s="46"/>
      <c r="CC299" s="46"/>
      <c r="CD299" s="248"/>
      <c r="CE299" s="46"/>
      <c r="CF299" s="46"/>
      <c r="CG299" s="248"/>
      <c r="CH299" s="46"/>
      <c r="CI299" s="46"/>
      <c r="CJ299" s="248"/>
      <c r="CK299" s="46"/>
      <c r="CL299" s="46"/>
      <c r="CM299" s="248"/>
      <c r="CN299" s="46"/>
      <c r="CO299" s="46"/>
      <c r="CP299" s="330"/>
      <c r="CQ299" s="46"/>
      <c r="CR299" s="47"/>
      <c r="CS299" s="156" t="str">
        <f ca="1">IF(MIN(IF(M299="Positive",K299,TODAY()+1),IF(AO299="Positive",AN299,TODAY()+1),IF(AR299="Positive",AQ299,TODAY()+1),IF(AU299="Positive",AT299,TODAY()+1),IF(AX299="Positive",AW299,TODAY()+1),IF(BA299="Positive",AZ299,TODAY()+1),IF(BD299="Positive",BC299,TODAY()+1),IF(BG299="Positive",BF299,TODAY()+1),IF(BJ299="Positive",BI299,TODAY()+1),IF(BM299="Positive",BL299,TODAY()+1),IF(BP299="Positive",BO299,TODAY()+1),IF(BS299="Positive",BR299,TODAY()+1),IF(BV299="Positive",BU299,TODAY()+1),IF(BY299="Positive",BX299,TODAY()+1),IF(CB299="Positive",CA299,TODAY()+1),IF(CE299="Positive",CD299,TODAY()+1),IF(CH299="Positive",CG299,TODAY()+1),IF(CK299="Positive",CJ299,TODAY()+1),IF(CN299="Positive",CM299,TODAY()+1),IF(CR299="Positive",CP299,TODAY()+1))=TODAY()+1,"",MIN(IF(M299="Positive",K299,TODAY()+1),IF(AO299="Positive",AN299,TODAY()+1),IF(AR299="Positive",AQ299,TODAY()+1),IF(AU299="Positive",AT299,TODAY()+1),IF(AX299="Positive",AW299,TODAY()+1),IF(BA299="Positive",AZ299,TODAY()+1),IF(BD299="Positive",BC299,TODAY()+1),IF(BG299="Positive",BF299,TODAY()+1),IF(BJ299="Positive",BI299,TODAY()+1),IF(BM299="Positive",BL299,TODAY()+1),IF(BP299="Positive",BO299,TODAY()+1),IF(BS299="Positive",BR299,TODAY()+1),IF(BV299="Positive",BU299,TODAY()+1),IF(BY299="Positive",BX299,TODAY()+1),IF(CB299="Positive",CA299,TODAY()+1),IF(CE299="Positive",CD299,TODAY()+1),IF(CH299="Positive",CG299,TODAY()+1),IF(CK299="Positive",CJ299,TODAY()+1),IF(CN299="Positive",CM299,TODAY()+1),IF(CR299="Positive",CP299,TODAY()+1)))</f>
        <v/>
      </c>
      <c r="CT299" s="157" t="str">
        <f>IF(OR(M299 = "Positive", AO299 = "Positive", AR299 = "Positive", AU299 = "Positive", AX299 = "Positive", BA299 = "Positive", BD299 = "Positive", BG299 = "Positive", BJ299 = "Positive", BM299 = "Positive", BP299 = "Positive", BS299 = "Positive", BV299 = "Positive", BY299 = "Positive", CB299 = "Positive", CE299 = "Positive", CH299 = "Positive", CK299 = "Positive", CN299 = "Positive", CR299 = "Positive"), "YES", "")</f>
        <v/>
      </c>
    </row>
    <row r="300" spans="1:98" x14ac:dyDescent="0.35">
      <c r="A300" s="163">
        <f t="shared" si="14"/>
        <v>299</v>
      </c>
      <c r="B300" s="144">
        <f>'Facility Information'!$B$9</f>
        <v>0</v>
      </c>
      <c r="C300" s="104"/>
      <c r="D300" s="49"/>
      <c r="E300" s="53"/>
      <c r="F300" s="281"/>
      <c r="G300" s="117"/>
      <c r="H300" s="43"/>
      <c r="I300" s="289"/>
      <c r="J300" s="289"/>
      <c r="K300" s="298"/>
      <c r="L300" s="54"/>
      <c r="M300" s="142"/>
      <c r="N300" s="142"/>
      <c r="O300" s="76"/>
      <c r="P300" s="220"/>
      <c r="Q300" s="52"/>
      <c r="R300" s="82"/>
      <c r="S300" s="83"/>
      <c r="T300" s="53"/>
      <c r="U300" s="55"/>
      <c r="V300" s="56"/>
      <c r="W300" s="46"/>
      <c r="X300" s="46"/>
      <c r="Y300" s="46"/>
      <c r="Z300" s="46"/>
      <c r="AA300" s="46"/>
      <c r="AB300" s="46"/>
      <c r="AC300" s="46"/>
      <c r="AD300" s="46"/>
      <c r="AE300" s="46"/>
      <c r="AF300" s="252"/>
      <c r="AG300" s="252"/>
      <c r="AH300" s="252"/>
      <c r="AI300" s="322"/>
      <c r="AJ300" s="75"/>
      <c r="AK300" s="317" t="str">
        <f ca="1">IF(AND(CT300 = "YES", V300 &lt;&gt; ""), MIN(CS300, V300), CS300)</f>
        <v/>
      </c>
      <c r="AL300" s="313" t="str">
        <f t="shared" ca="1" si="12"/>
        <v/>
      </c>
      <c r="AM300" s="313" t="str">
        <f t="shared" ca="1" si="13"/>
        <v/>
      </c>
      <c r="AN300" s="248"/>
      <c r="AO300" s="46"/>
      <c r="AP300" s="46"/>
      <c r="AQ300" s="248"/>
      <c r="AR300" s="46"/>
      <c r="AS300" s="46"/>
      <c r="AT300" s="248"/>
      <c r="AU300" s="46"/>
      <c r="AV300" s="46"/>
      <c r="AW300" s="248"/>
      <c r="AX300" s="46"/>
      <c r="AY300" s="46"/>
      <c r="AZ300" s="248"/>
      <c r="BA300" s="46"/>
      <c r="BB300" s="46"/>
      <c r="BC300" s="248"/>
      <c r="BD300" s="46"/>
      <c r="BE300" s="46"/>
      <c r="BF300" s="248"/>
      <c r="BG300" s="46"/>
      <c r="BH300" s="46"/>
      <c r="BI300" s="248"/>
      <c r="BJ300" s="46"/>
      <c r="BK300" s="46"/>
      <c r="BL300" s="248"/>
      <c r="BM300" s="46"/>
      <c r="BN300" s="46"/>
      <c r="BO300" s="248"/>
      <c r="BP300" s="46"/>
      <c r="BQ300" s="46"/>
      <c r="BR300" s="248"/>
      <c r="BS300" s="46"/>
      <c r="BT300" s="46"/>
      <c r="BU300" s="248"/>
      <c r="BV300" s="46"/>
      <c r="BW300" s="46"/>
      <c r="BX300" s="248"/>
      <c r="BY300" s="46"/>
      <c r="BZ300" s="46"/>
      <c r="CA300" s="248"/>
      <c r="CB300" s="46"/>
      <c r="CC300" s="46"/>
      <c r="CD300" s="248"/>
      <c r="CE300" s="46"/>
      <c r="CF300" s="46"/>
      <c r="CG300" s="248"/>
      <c r="CH300" s="46"/>
      <c r="CI300" s="46"/>
      <c r="CJ300" s="248"/>
      <c r="CK300" s="46"/>
      <c r="CL300" s="46"/>
      <c r="CM300" s="248"/>
      <c r="CN300" s="46"/>
      <c r="CO300" s="46"/>
      <c r="CP300" s="330"/>
      <c r="CQ300" s="46"/>
      <c r="CR300" s="47"/>
      <c r="CS300" s="156" t="str">
        <f ca="1">IF(MIN(IF(M300="Positive",K300,TODAY()+1),IF(AO300="Positive",AN300,TODAY()+1),IF(AR300="Positive",AQ300,TODAY()+1),IF(AU300="Positive",AT300,TODAY()+1),IF(AX300="Positive",AW300,TODAY()+1),IF(BA300="Positive",AZ300,TODAY()+1),IF(BD300="Positive",BC300,TODAY()+1),IF(BG300="Positive",BF300,TODAY()+1),IF(BJ300="Positive",BI300,TODAY()+1),IF(BM300="Positive",BL300,TODAY()+1),IF(BP300="Positive",BO300,TODAY()+1),IF(BS300="Positive",BR300,TODAY()+1),IF(BV300="Positive",BU300,TODAY()+1),IF(BY300="Positive",BX300,TODAY()+1),IF(CB300="Positive",CA300,TODAY()+1),IF(CE300="Positive",CD300,TODAY()+1),IF(CH300="Positive",CG300,TODAY()+1),IF(CK300="Positive",CJ300,TODAY()+1),IF(CN300="Positive",CM300,TODAY()+1),IF(CR300="Positive",CP300,TODAY()+1))=TODAY()+1,"",MIN(IF(M300="Positive",K300,TODAY()+1),IF(AO300="Positive",AN300,TODAY()+1),IF(AR300="Positive",AQ300,TODAY()+1),IF(AU300="Positive",AT300,TODAY()+1),IF(AX300="Positive",AW300,TODAY()+1),IF(BA300="Positive",AZ300,TODAY()+1),IF(BD300="Positive",BC300,TODAY()+1),IF(BG300="Positive",BF300,TODAY()+1),IF(BJ300="Positive",BI300,TODAY()+1),IF(BM300="Positive",BL300,TODAY()+1),IF(BP300="Positive",BO300,TODAY()+1),IF(BS300="Positive",BR300,TODAY()+1),IF(BV300="Positive",BU300,TODAY()+1),IF(BY300="Positive",BX300,TODAY()+1),IF(CB300="Positive",CA300,TODAY()+1),IF(CE300="Positive",CD300,TODAY()+1),IF(CH300="Positive",CG300,TODAY()+1),IF(CK300="Positive",CJ300,TODAY()+1),IF(CN300="Positive",CM300,TODAY()+1),IF(CR300="Positive",CP300,TODAY()+1)))</f>
        <v/>
      </c>
      <c r="CT300" s="157" t="str">
        <f>IF(OR(M300 = "Positive", AO300 = "Positive", AR300 = "Positive", AU300 = "Positive", AX300 = "Positive", BA300 = "Positive", BD300 = "Positive", BG300 = "Positive", BJ300 = "Positive", BM300 = "Positive", BP300 = "Positive", BS300 = "Positive", BV300 = "Positive", BY300 = "Positive", CB300 = "Positive", CE300 = "Positive", CH300 = "Positive", CK300 = "Positive", CN300 = "Positive", CR300 = "Positive"), "YES", "")</f>
        <v/>
      </c>
    </row>
    <row r="301" spans="1:98" x14ac:dyDescent="0.35">
      <c r="A301" s="163">
        <f t="shared" si="14"/>
        <v>300</v>
      </c>
      <c r="B301" s="144">
        <f>'Facility Information'!$B$9</f>
        <v>0</v>
      </c>
      <c r="C301" s="104"/>
      <c r="D301" s="49"/>
      <c r="E301" s="53"/>
      <c r="F301" s="281"/>
      <c r="G301" s="117"/>
      <c r="H301" s="43"/>
      <c r="I301" s="289"/>
      <c r="J301" s="289"/>
      <c r="K301" s="298"/>
      <c r="L301" s="54"/>
      <c r="M301" s="142"/>
      <c r="N301" s="142"/>
      <c r="O301" s="76"/>
      <c r="P301" s="220"/>
      <c r="Q301" s="52"/>
      <c r="R301" s="82"/>
      <c r="S301" s="83"/>
      <c r="T301" s="53"/>
      <c r="U301" s="55"/>
      <c r="V301" s="56"/>
      <c r="W301" s="46"/>
      <c r="X301" s="46"/>
      <c r="Y301" s="46"/>
      <c r="Z301" s="46"/>
      <c r="AA301" s="46"/>
      <c r="AB301" s="46"/>
      <c r="AC301" s="46"/>
      <c r="AD301" s="46"/>
      <c r="AE301" s="46"/>
      <c r="AF301" s="252"/>
      <c r="AG301" s="252"/>
      <c r="AH301" s="252"/>
      <c r="AI301" s="322"/>
      <c r="AJ301" s="75"/>
      <c r="AK301" s="317" t="str">
        <f ca="1">IF(AND(CT301 = "YES", V301 &lt;&gt; ""), MIN(CS301, V301), CS301)</f>
        <v/>
      </c>
      <c r="AL301" s="313" t="str">
        <f t="shared" ca="1" si="12"/>
        <v/>
      </c>
      <c r="AM301" s="313" t="str">
        <f t="shared" ca="1" si="13"/>
        <v/>
      </c>
      <c r="AN301" s="248"/>
      <c r="AO301" s="46"/>
      <c r="AP301" s="46"/>
      <c r="AQ301" s="248"/>
      <c r="AR301" s="46"/>
      <c r="AS301" s="46"/>
      <c r="AT301" s="248"/>
      <c r="AU301" s="46"/>
      <c r="AV301" s="46"/>
      <c r="AW301" s="248"/>
      <c r="AX301" s="46"/>
      <c r="AY301" s="46"/>
      <c r="AZ301" s="248"/>
      <c r="BA301" s="46"/>
      <c r="BB301" s="46"/>
      <c r="BC301" s="248"/>
      <c r="BD301" s="46"/>
      <c r="BE301" s="46"/>
      <c r="BF301" s="248"/>
      <c r="BG301" s="46"/>
      <c r="BH301" s="46"/>
      <c r="BI301" s="248"/>
      <c r="BJ301" s="46"/>
      <c r="BK301" s="46"/>
      <c r="BL301" s="248"/>
      <c r="BM301" s="46"/>
      <c r="BN301" s="46"/>
      <c r="BO301" s="248"/>
      <c r="BP301" s="46"/>
      <c r="BQ301" s="46"/>
      <c r="BR301" s="248"/>
      <c r="BS301" s="46"/>
      <c r="BT301" s="46"/>
      <c r="BU301" s="248"/>
      <c r="BV301" s="46"/>
      <c r="BW301" s="46"/>
      <c r="BX301" s="248"/>
      <c r="BY301" s="46"/>
      <c r="BZ301" s="46"/>
      <c r="CA301" s="248"/>
      <c r="CB301" s="46"/>
      <c r="CC301" s="46"/>
      <c r="CD301" s="248"/>
      <c r="CE301" s="46"/>
      <c r="CF301" s="46"/>
      <c r="CG301" s="248"/>
      <c r="CH301" s="46"/>
      <c r="CI301" s="46"/>
      <c r="CJ301" s="248"/>
      <c r="CK301" s="46"/>
      <c r="CL301" s="46"/>
      <c r="CM301" s="248"/>
      <c r="CN301" s="46"/>
      <c r="CO301" s="46"/>
      <c r="CP301" s="330"/>
      <c r="CQ301" s="46"/>
      <c r="CR301" s="47"/>
      <c r="CS301" s="156" t="str">
        <f ca="1">IF(MIN(IF(M301="Positive",K301,TODAY()+1),IF(AO301="Positive",AN301,TODAY()+1),IF(AR301="Positive",AQ301,TODAY()+1),IF(AU301="Positive",AT301,TODAY()+1),IF(AX301="Positive",AW301,TODAY()+1),IF(BA301="Positive",AZ301,TODAY()+1),IF(BD301="Positive",BC301,TODAY()+1),IF(BG301="Positive",BF301,TODAY()+1),IF(BJ301="Positive",BI301,TODAY()+1),IF(BM301="Positive",BL301,TODAY()+1),IF(BP301="Positive",BO301,TODAY()+1),IF(BS301="Positive",BR301,TODAY()+1),IF(BV301="Positive",BU301,TODAY()+1),IF(BY301="Positive",BX301,TODAY()+1),IF(CB301="Positive",CA301,TODAY()+1),IF(CE301="Positive",CD301,TODAY()+1),IF(CH301="Positive",CG301,TODAY()+1),IF(CK301="Positive",CJ301,TODAY()+1),IF(CN301="Positive",CM301,TODAY()+1),IF(CR301="Positive",CP301,TODAY()+1))=TODAY()+1,"",MIN(IF(M301="Positive",K301,TODAY()+1),IF(AO301="Positive",AN301,TODAY()+1),IF(AR301="Positive",AQ301,TODAY()+1),IF(AU301="Positive",AT301,TODAY()+1),IF(AX301="Positive",AW301,TODAY()+1),IF(BA301="Positive",AZ301,TODAY()+1),IF(BD301="Positive",BC301,TODAY()+1),IF(BG301="Positive",BF301,TODAY()+1),IF(BJ301="Positive",BI301,TODAY()+1),IF(BM301="Positive",BL301,TODAY()+1),IF(BP301="Positive",BO301,TODAY()+1),IF(BS301="Positive",BR301,TODAY()+1),IF(BV301="Positive",BU301,TODAY()+1),IF(BY301="Positive",BX301,TODAY()+1),IF(CB301="Positive",CA301,TODAY()+1),IF(CE301="Positive",CD301,TODAY()+1),IF(CH301="Positive",CG301,TODAY()+1),IF(CK301="Positive",CJ301,TODAY()+1),IF(CN301="Positive",CM301,TODAY()+1),IF(CR301="Positive",CP301,TODAY()+1)))</f>
        <v/>
      </c>
      <c r="CT301" s="157" t="str">
        <f>IF(OR(M301 = "Positive", AO301 = "Positive", AR301 = "Positive", AU301 = "Positive", AX301 = "Positive", BA301 = "Positive", BD301 = "Positive", BG301 = "Positive", BJ301 = "Positive", BM301 = "Positive", BP301 = "Positive", BS301 = "Positive", BV301 = "Positive", BY301 = "Positive", CB301 = "Positive", CE301 = "Positive", CH301 = "Positive", CK301 = "Positive", CN301 = "Positive", CR301 = "Positive"), "YES", "")</f>
        <v/>
      </c>
    </row>
    <row r="302" spans="1:98" x14ac:dyDescent="0.35">
      <c r="A302" s="163">
        <f t="shared" si="14"/>
        <v>301</v>
      </c>
      <c r="B302" s="144">
        <f>'Facility Information'!$B$9</f>
        <v>0</v>
      </c>
      <c r="C302" s="104"/>
      <c r="D302" s="49"/>
      <c r="E302" s="53"/>
      <c r="F302" s="281"/>
      <c r="G302" s="117"/>
      <c r="H302" s="43"/>
      <c r="I302" s="289"/>
      <c r="J302" s="289"/>
      <c r="K302" s="298"/>
      <c r="L302" s="54"/>
      <c r="M302" s="142"/>
      <c r="N302" s="142"/>
      <c r="O302" s="76"/>
      <c r="P302" s="220"/>
      <c r="Q302" s="52"/>
      <c r="R302" s="82"/>
      <c r="S302" s="83"/>
      <c r="T302" s="53"/>
      <c r="U302" s="55"/>
      <c r="V302" s="56"/>
      <c r="W302" s="46"/>
      <c r="X302" s="46"/>
      <c r="Y302" s="46"/>
      <c r="Z302" s="46"/>
      <c r="AA302" s="46"/>
      <c r="AB302" s="46"/>
      <c r="AC302" s="46"/>
      <c r="AD302" s="46"/>
      <c r="AE302" s="46"/>
      <c r="AF302" s="252"/>
      <c r="AG302" s="252"/>
      <c r="AH302" s="252"/>
      <c r="AI302" s="322"/>
      <c r="AJ302" s="75"/>
      <c r="AK302" s="317" t="str">
        <f ca="1">IF(AND(CT302 = "YES", V302 &lt;&gt; ""), MIN(CS302, V302), CS302)</f>
        <v/>
      </c>
      <c r="AL302" s="313" t="str">
        <f t="shared" ca="1" si="12"/>
        <v/>
      </c>
      <c r="AM302" s="313" t="str">
        <f t="shared" ca="1" si="13"/>
        <v/>
      </c>
      <c r="AN302" s="248"/>
      <c r="AO302" s="46"/>
      <c r="AP302" s="46"/>
      <c r="AQ302" s="248"/>
      <c r="AR302" s="46"/>
      <c r="AS302" s="46"/>
      <c r="AT302" s="248"/>
      <c r="AU302" s="46"/>
      <c r="AV302" s="46"/>
      <c r="AW302" s="248"/>
      <c r="AX302" s="46"/>
      <c r="AY302" s="46"/>
      <c r="AZ302" s="248"/>
      <c r="BA302" s="46"/>
      <c r="BB302" s="46"/>
      <c r="BC302" s="248"/>
      <c r="BD302" s="46"/>
      <c r="BE302" s="46"/>
      <c r="BF302" s="248"/>
      <c r="BG302" s="46"/>
      <c r="BH302" s="46"/>
      <c r="BI302" s="248"/>
      <c r="BJ302" s="46"/>
      <c r="BK302" s="46"/>
      <c r="BL302" s="248"/>
      <c r="BM302" s="46"/>
      <c r="BN302" s="46"/>
      <c r="BO302" s="248"/>
      <c r="BP302" s="46"/>
      <c r="BQ302" s="46"/>
      <c r="BR302" s="248"/>
      <c r="BS302" s="46"/>
      <c r="BT302" s="46"/>
      <c r="BU302" s="248"/>
      <c r="BV302" s="46"/>
      <c r="BW302" s="46"/>
      <c r="BX302" s="248"/>
      <c r="BY302" s="46"/>
      <c r="BZ302" s="46"/>
      <c r="CA302" s="248"/>
      <c r="CB302" s="46"/>
      <c r="CC302" s="46"/>
      <c r="CD302" s="248"/>
      <c r="CE302" s="46"/>
      <c r="CF302" s="46"/>
      <c r="CG302" s="248"/>
      <c r="CH302" s="46"/>
      <c r="CI302" s="46"/>
      <c r="CJ302" s="248"/>
      <c r="CK302" s="46"/>
      <c r="CL302" s="46"/>
      <c r="CM302" s="248"/>
      <c r="CN302" s="46"/>
      <c r="CO302" s="46"/>
      <c r="CP302" s="330"/>
      <c r="CQ302" s="46"/>
      <c r="CR302" s="47"/>
      <c r="CS302" s="156" t="str">
        <f ca="1">IF(MIN(IF(M302="Positive",K302,TODAY()+1),IF(AO302="Positive",AN302,TODAY()+1),IF(AR302="Positive",AQ302,TODAY()+1),IF(AU302="Positive",AT302,TODAY()+1),IF(AX302="Positive",AW302,TODAY()+1),IF(BA302="Positive",AZ302,TODAY()+1),IF(BD302="Positive",BC302,TODAY()+1),IF(BG302="Positive",BF302,TODAY()+1),IF(BJ302="Positive",BI302,TODAY()+1),IF(BM302="Positive",BL302,TODAY()+1),IF(BP302="Positive",BO302,TODAY()+1),IF(BS302="Positive",BR302,TODAY()+1),IF(BV302="Positive",BU302,TODAY()+1),IF(BY302="Positive",BX302,TODAY()+1),IF(CB302="Positive",CA302,TODAY()+1),IF(CE302="Positive",CD302,TODAY()+1),IF(CH302="Positive",CG302,TODAY()+1),IF(CK302="Positive",CJ302,TODAY()+1),IF(CN302="Positive",CM302,TODAY()+1),IF(CR302="Positive",CP302,TODAY()+1))=TODAY()+1,"",MIN(IF(M302="Positive",K302,TODAY()+1),IF(AO302="Positive",AN302,TODAY()+1),IF(AR302="Positive",AQ302,TODAY()+1),IF(AU302="Positive",AT302,TODAY()+1),IF(AX302="Positive",AW302,TODAY()+1),IF(BA302="Positive",AZ302,TODAY()+1),IF(BD302="Positive",BC302,TODAY()+1),IF(BG302="Positive",BF302,TODAY()+1),IF(BJ302="Positive",BI302,TODAY()+1),IF(BM302="Positive",BL302,TODAY()+1),IF(BP302="Positive",BO302,TODAY()+1),IF(BS302="Positive",BR302,TODAY()+1),IF(BV302="Positive",BU302,TODAY()+1),IF(BY302="Positive",BX302,TODAY()+1),IF(CB302="Positive",CA302,TODAY()+1),IF(CE302="Positive",CD302,TODAY()+1),IF(CH302="Positive",CG302,TODAY()+1),IF(CK302="Positive",CJ302,TODAY()+1),IF(CN302="Positive",CM302,TODAY()+1),IF(CR302="Positive",CP302,TODAY()+1)))</f>
        <v/>
      </c>
      <c r="CT302" s="157" t="str">
        <f>IF(OR(M302 = "Positive", AO302 = "Positive", AR302 = "Positive", AU302 = "Positive", AX302 = "Positive", BA302 = "Positive", BD302 = "Positive", BG302 = "Positive", BJ302 = "Positive", BM302 = "Positive", BP302 = "Positive", BS302 = "Positive", BV302 = "Positive", BY302 = "Positive", CB302 = "Positive", CE302 = "Positive", CH302 = "Positive", CK302 = "Positive", CN302 = "Positive", CR302 = "Positive"), "YES", "")</f>
        <v/>
      </c>
    </row>
    <row r="303" spans="1:98" x14ac:dyDescent="0.35">
      <c r="A303" s="163">
        <f t="shared" si="14"/>
        <v>302</v>
      </c>
      <c r="B303" s="144">
        <f>'Facility Information'!$B$9</f>
        <v>0</v>
      </c>
      <c r="C303" s="104"/>
      <c r="D303" s="49"/>
      <c r="E303" s="53"/>
      <c r="F303" s="281"/>
      <c r="G303" s="117"/>
      <c r="H303" s="43"/>
      <c r="I303" s="289"/>
      <c r="J303" s="289"/>
      <c r="K303" s="298"/>
      <c r="L303" s="54"/>
      <c r="M303" s="142"/>
      <c r="N303" s="142"/>
      <c r="O303" s="76"/>
      <c r="P303" s="220"/>
      <c r="Q303" s="52"/>
      <c r="R303" s="82"/>
      <c r="S303" s="83"/>
      <c r="T303" s="53"/>
      <c r="U303" s="55"/>
      <c r="V303" s="56"/>
      <c r="W303" s="46"/>
      <c r="X303" s="46"/>
      <c r="Y303" s="46"/>
      <c r="Z303" s="46"/>
      <c r="AA303" s="46"/>
      <c r="AB303" s="46"/>
      <c r="AC303" s="46"/>
      <c r="AD303" s="46"/>
      <c r="AE303" s="46"/>
      <c r="AF303" s="252"/>
      <c r="AG303" s="252"/>
      <c r="AH303" s="252"/>
      <c r="AI303" s="322"/>
      <c r="AJ303" s="75"/>
      <c r="AK303" s="317" t="str">
        <f ca="1">IF(AND(CT303 = "YES", V303 &lt;&gt; ""), MIN(CS303, V303), CS303)</f>
        <v/>
      </c>
      <c r="AL303" s="313" t="str">
        <f t="shared" ca="1" si="12"/>
        <v/>
      </c>
      <c r="AM303" s="313" t="str">
        <f t="shared" ca="1" si="13"/>
        <v/>
      </c>
      <c r="AN303" s="248"/>
      <c r="AO303" s="46"/>
      <c r="AP303" s="46"/>
      <c r="AQ303" s="248"/>
      <c r="AR303" s="46"/>
      <c r="AS303" s="46"/>
      <c r="AT303" s="248"/>
      <c r="AU303" s="46"/>
      <c r="AV303" s="46"/>
      <c r="AW303" s="248"/>
      <c r="AX303" s="46"/>
      <c r="AY303" s="46"/>
      <c r="AZ303" s="248"/>
      <c r="BA303" s="46"/>
      <c r="BB303" s="46"/>
      <c r="BC303" s="248"/>
      <c r="BD303" s="46"/>
      <c r="BE303" s="46"/>
      <c r="BF303" s="248"/>
      <c r="BG303" s="46"/>
      <c r="BH303" s="46"/>
      <c r="BI303" s="248"/>
      <c r="BJ303" s="46"/>
      <c r="BK303" s="46"/>
      <c r="BL303" s="248"/>
      <c r="BM303" s="46"/>
      <c r="BN303" s="46"/>
      <c r="BO303" s="248"/>
      <c r="BP303" s="46"/>
      <c r="BQ303" s="46"/>
      <c r="BR303" s="248"/>
      <c r="BS303" s="46"/>
      <c r="BT303" s="46"/>
      <c r="BU303" s="248"/>
      <c r="BV303" s="46"/>
      <c r="BW303" s="46"/>
      <c r="BX303" s="248"/>
      <c r="BY303" s="46"/>
      <c r="BZ303" s="46"/>
      <c r="CA303" s="248"/>
      <c r="CB303" s="46"/>
      <c r="CC303" s="46"/>
      <c r="CD303" s="248"/>
      <c r="CE303" s="46"/>
      <c r="CF303" s="46"/>
      <c r="CG303" s="248"/>
      <c r="CH303" s="46"/>
      <c r="CI303" s="46"/>
      <c r="CJ303" s="248"/>
      <c r="CK303" s="46"/>
      <c r="CL303" s="46"/>
      <c r="CM303" s="248"/>
      <c r="CN303" s="46"/>
      <c r="CO303" s="46"/>
      <c r="CP303" s="330"/>
      <c r="CQ303" s="46"/>
      <c r="CR303" s="47"/>
      <c r="CS303" s="156" t="str">
        <f ca="1">IF(MIN(IF(M303="Positive",K303,TODAY()+1),IF(AO303="Positive",AN303,TODAY()+1),IF(AR303="Positive",AQ303,TODAY()+1),IF(AU303="Positive",AT303,TODAY()+1),IF(AX303="Positive",AW303,TODAY()+1),IF(BA303="Positive",AZ303,TODAY()+1),IF(BD303="Positive",BC303,TODAY()+1),IF(BG303="Positive",BF303,TODAY()+1),IF(BJ303="Positive",BI303,TODAY()+1),IF(BM303="Positive",BL303,TODAY()+1),IF(BP303="Positive",BO303,TODAY()+1),IF(BS303="Positive",BR303,TODAY()+1),IF(BV303="Positive",BU303,TODAY()+1),IF(BY303="Positive",BX303,TODAY()+1),IF(CB303="Positive",CA303,TODAY()+1),IF(CE303="Positive",CD303,TODAY()+1),IF(CH303="Positive",CG303,TODAY()+1),IF(CK303="Positive",CJ303,TODAY()+1),IF(CN303="Positive",CM303,TODAY()+1),IF(CR303="Positive",CP303,TODAY()+1))=TODAY()+1,"",MIN(IF(M303="Positive",K303,TODAY()+1),IF(AO303="Positive",AN303,TODAY()+1),IF(AR303="Positive",AQ303,TODAY()+1),IF(AU303="Positive",AT303,TODAY()+1),IF(AX303="Positive",AW303,TODAY()+1),IF(BA303="Positive",AZ303,TODAY()+1),IF(BD303="Positive",BC303,TODAY()+1),IF(BG303="Positive",BF303,TODAY()+1),IF(BJ303="Positive",BI303,TODAY()+1),IF(BM303="Positive",BL303,TODAY()+1),IF(BP303="Positive",BO303,TODAY()+1),IF(BS303="Positive",BR303,TODAY()+1),IF(BV303="Positive",BU303,TODAY()+1),IF(BY303="Positive",BX303,TODAY()+1),IF(CB303="Positive",CA303,TODAY()+1),IF(CE303="Positive",CD303,TODAY()+1),IF(CH303="Positive",CG303,TODAY()+1),IF(CK303="Positive",CJ303,TODAY()+1),IF(CN303="Positive",CM303,TODAY()+1),IF(CR303="Positive",CP303,TODAY()+1)))</f>
        <v/>
      </c>
      <c r="CT303" s="157" t="str">
        <f>IF(OR(M303 = "Positive", AO303 = "Positive", AR303 = "Positive", AU303 = "Positive", AX303 = "Positive", BA303 = "Positive", BD303 = "Positive", BG303 = "Positive", BJ303 = "Positive", BM303 = "Positive", BP303 = "Positive", BS303 = "Positive", BV303 = "Positive", BY303 = "Positive", CB303 = "Positive", CE303 = "Positive", CH303 = "Positive", CK303 = "Positive", CN303 = "Positive", CR303 = "Positive"), "YES", "")</f>
        <v/>
      </c>
    </row>
    <row r="304" spans="1:98" x14ac:dyDescent="0.35">
      <c r="A304" s="163">
        <f t="shared" si="14"/>
        <v>303</v>
      </c>
      <c r="B304" s="144">
        <f>'Facility Information'!$B$9</f>
        <v>0</v>
      </c>
      <c r="C304" s="104"/>
      <c r="D304" s="49"/>
      <c r="E304" s="53"/>
      <c r="F304" s="281"/>
      <c r="G304" s="117"/>
      <c r="H304" s="43"/>
      <c r="I304" s="289"/>
      <c r="J304" s="289"/>
      <c r="K304" s="298"/>
      <c r="L304" s="54"/>
      <c r="M304" s="142"/>
      <c r="N304" s="142"/>
      <c r="O304" s="76"/>
      <c r="P304" s="220"/>
      <c r="Q304" s="52"/>
      <c r="R304" s="82"/>
      <c r="S304" s="83"/>
      <c r="T304" s="53"/>
      <c r="U304" s="55"/>
      <c r="V304" s="56"/>
      <c r="W304" s="46"/>
      <c r="X304" s="46"/>
      <c r="Y304" s="46"/>
      <c r="Z304" s="46"/>
      <c r="AA304" s="46"/>
      <c r="AB304" s="46"/>
      <c r="AC304" s="46"/>
      <c r="AD304" s="46"/>
      <c r="AE304" s="46"/>
      <c r="AF304" s="252"/>
      <c r="AG304" s="252"/>
      <c r="AH304" s="252"/>
      <c r="AI304" s="322"/>
      <c r="AJ304" s="75"/>
      <c r="AK304" s="317" t="str">
        <f ca="1">IF(AND(CT304 = "YES", V304 &lt;&gt; ""), MIN(CS304, V304), CS304)</f>
        <v/>
      </c>
      <c r="AL304" s="313" t="str">
        <f t="shared" ca="1" si="12"/>
        <v/>
      </c>
      <c r="AM304" s="313" t="str">
        <f t="shared" ca="1" si="13"/>
        <v/>
      </c>
      <c r="AN304" s="248"/>
      <c r="AO304" s="46"/>
      <c r="AP304" s="46"/>
      <c r="AQ304" s="248"/>
      <c r="AR304" s="46"/>
      <c r="AS304" s="46"/>
      <c r="AT304" s="248"/>
      <c r="AU304" s="46"/>
      <c r="AV304" s="46"/>
      <c r="AW304" s="248"/>
      <c r="AX304" s="46"/>
      <c r="AY304" s="46"/>
      <c r="AZ304" s="248"/>
      <c r="BA304" s="46"/>
      <c r="BB304" s="46"/>
      <c r="BC304" s="248"/>
      <c r="BD304" s="46"/>
      <c r="BE304" s="46"/>
      <c r="BF304" s="248"/>
      <c r="BG304" s="46"/>
      <c r="BH304" s="46"/>
      <c r="BI304" s="248"/>
      <c r="BJ304" s="46"/>
      <c r="BK304" s="46"/>
      <c r="BL304" s="248"/>
      <c r="BM304" s="46"/>
      <c r="BN304" s="46"/>
      <c r="BO304" s="248"/>
      <c r="BP304" s="46"/>
      <c r="BQ304" s="46"/>
      <c r="BR304" s="248"/>
      <c r="BS304" s="46"/>
      <c r="BT304" s="46"/>
      <c r="BU304" s="248"/>
      <c r="BV304" s="46"/>
      <c r="BW304" s="46"/>
      <c r="BX304" s="248"/>
      <c r="BY304" s="46"/>
      <c r="BZ304" s="46"/>
      <c r="CA304" s="248"/>
      <c r="CB304" s="46"/>
      <c r="CC304" s="46"/>
      <c r="CD304" s="248"/>
      <c r="CE304" s="46"/>
      <c r="CF304" s="46"/>
      <c r="CG304" s="248"/>
      <c r="CH304" s="46"/>
      <c r="CI304" s="46"/>
      <c r="CJ304" s="248"/>
      <c r="CK304" s="46"/>
      <c r="CL304" s="46"/>
      <c r="CM304" s="248"/>
      <c r="CN304" s="46"/>
      <c r="CO304" s="46"/>
      <c r="CP304" s="330"/>
      <c r="CQ304" s="46"/>
      <c r="CR304" s="47"/>
      <c r="CS304" s="156" t="str">
        <f ca="1">IF(MIN(IF(M304="Positive",K304,TODAY()+1),IF(AO304="Positive",AN304,TODAY()+1),IF(AR304="Positive",AQ304,TODAY()+1),IF(AU304="Positive",AT304,TODAY()+1),IF(AX304="Positive",AW304,TODAY()+1),IF(BA304="Positive",AZ304,TODAY()+1),IF(BD304="Positive",BC304,TODAY()+1),IF(BG304="Positive",BF304,TODAY()+1),IF(BJ304="Positive",BI304,TODAY()+1),IF(BM304="Positive",BL304,TODAY()+1),IF(BP304="Positive",BO304,TODAY()+1),IF(BS304="Positive",BR304,TODAY()+1),IF(BV304="Positive",BU304,TODAY()+1),IF(BY304="Positive",BX304,TODAY()+1),IF(CB304="Positive",CA304,TODAY()+1),IF(CE304="Positive",CD304,TODAY()+1),IF(CH304="Positive",CG304,TODAY()+1),IF(CK304="Positive",CJ304,TODAY()+1),IF(CN304="Positive",CM304,TODAY()+1),IF(CR304="Positive",CP304,TODAY()+1))=TODAY()+1,"",MIN(IF(M304="Positive",K304,TODAY()+1),IF(AO304="Positive",AN304,TODAY()+1),IF(AR304="Positive",AQ304,TODAY()+1),IF(AU304="Positive",AT304,TODAY()+1),IF(AX304="Positive",AW304,TODAY()+1),IF(BA304="Positive",AZ304,TODAY()+1),IF(BD304="Positive",BC304,TODAY()+1),IF(BG304="Positive",BF304,TODAY()+1),IF(BJ304="Positive",BI304,TODAY()+1),IF(BM304="Positive",BL304,TODAY()+1),IF(BP304="Positive",BO304,TODAY()+1),IF(BS304="Positive",BR304,TODAY()+1),IF(BV304="Positive",BU304,TODAY()+1),IF(BY304="Positive",BX304,TODAY()+1),IF(CB304="Positive",CA304,TODAY()+1),IF(CE304="Positive",CD304,TODAY()+1),IF(CH304="Positive",CG304,TODAY()+1),IF(CK304="Positive",CJ304,TODAY()+1),IF(CN304="Positive",CM304,TODAY()+1),IF(CR304="Positive",CP304,TODAY()+1)))</f>
        <v/>
      </c>
      <c r="CT304" s="157" t="str">
        <f>IF(OR(M304 = "Positive", AO304 = "Positive", AR304 = "Positive", AU304 = "Positive", AX304 = "Positive", BA304 = "Positive", BD304 = "Positive", BG304 = "Positive", BJ304 = "Positive", BM304 = "Positive", BP304 = "Positive", BS304 = "Positive", BV304 = "Positive", BY304 = "Positive", CB304 = "Positive", CE304 = "Positive", CH304 = "Positive", CK304 = "Positive", CN304 = "Positive", CR304 = "Positive"), "YES", "")</f>
        <v/>
      </c>
    </row>
    <row r="305" spans="1:98" x14ac:dyDescent="0.35">
      <c r="A305" s="163">
        <f t="shared" si="14"/>
        <v>304</v>
      </c>
      <c r="B305" s="144">
        <f>'Facility Information'!$B$9</f>
        <v>0</v>
      </c>
      <c r="C305" s="104"/>
      <c r="D305" s="49"/>
      <c r="E305" s="53"/>
      <c r="F305" s="281"/>
      <c r="G305" s="117"/>
      <c r="H305" s="43"/>
      <c r="I305" s="289"/>
      <c r="J305" s="289"/>
      <c r="K305" s="298"/>
      <c r="L305" s="54"/>
      <c r="M305" s="142"/>
      <c r="N305" s="142"/>
      <c r="O305" s="76"/>
      <c r="P305" s="220"/>
      <c r="Q305" s="52"/>
      <c r="R305" s="82"/>
      <c r="S305" s="83"/>
      <c r="T305" s="53"/>
      <c r="U305" s="55"/>
      <c r="V305" s="56"/>
      <c r="W305" s="46"/>
      <c r="X305" s="46"/>
      <c r="Y305" s="46"/>
      <c r="Z305" s="46"/>
      <c r="AA305" s="46"/>
      <c r="AB305" s="46"/>
      <c r="AC305" s="46"/>
      <c r="AD305" s="46"/>
      <c r="AE305" s="46"/>
      <c r="AF305" s="252"/>
      <c r="AG305" s="252"/>
      <c r="AH305" s="252"/>
      <c r="AI305" s="322"/>
      <c r="AJ305" s="75"/>
      <c r="AK305" s="317" t="str">
        <f ca="1">IF(AND(CT305 = "YES", V305 &lt;&gt; ""), MIN(CS305, V305), CS305)</f>
        <v/>
      </c>
      <c r="AL305" s="313" t="str">
        <f t="shared" ca="1" si="12"/>
        <v/>
      </c>
      <c r="AM305" s="313" t="str">
        <f t="shared" ca="1" si="13"/>
        <v/>
      </c>
      <c r="AN305" s="248"/>
      <c r="AO305" s="46"/>
      <c r="AP305" s="46"/>
      <c r="AQ305" s="248"/>
      <c r="AR305" s="46"/>
      <c r="AS305" s="46"/>
      <c r="AT305" s="248"/>
      <c r="AU305" s="46"/>
      <c r="AV305" s="46"/>
      <c r="AW305" s="248"/>
      <c r="AX305" s="46"/>
      <c r="AY305" s="46"/>
      <c r="AZ305" s="248"/>
      <c r="BA305" s="46"/>
      <c r="BB305" s="46"/>
      <c r="BC305" s="248"/>
      <c r="BD305" s="46"/>
      <c r="BE305" s="46"/>
      <c r="BF305" s="248"/>
      <c r="BG305" s="46"/>
      <c r="BH305" s="46"/>
      <c r="BI305" s="248"/>
      <c r="BJ305" s="46"/>
      <c r="BK305" s="46"/>
      <c r="BL305" s="248"/>
      <c r="BM305" s="46"/>
      <c r="BN305" s="46"/>
      <c r="BO305" s="248"/>
      <c r="BP305" s="46"/>
      <c r="BQ305" s="46"/>
      <c r="BR305" s="248"/>
      <c r="BS305" s="46"/>
      <c r="BT305" s="46"/>
      <c r="BU305" s="248"/>
      <c r="BV305" s="46"/>
      <c r="BW305" s="46"/>
      <c r="BX305" s="248"/>
      <c r="BY305" s="46"/>
      <c r="BZ305" s="46"/>
      <c r="CA305" s="248"/>
      <c r="CB305" s="46"/>
      <c r="CC305" s="46"/>
      <c r="CD305" s="248"/>
      <c r="CE305" s="46"/>
      <c r="CF305" s="46"/>
      <c r="CG305" s="248"/>
      <c r="CH305" s="46"/>
      <c r="CI305" s="46"/>
      <c r="CJ305" s="248"/>
      <c r="CK305" s="46"/>
      <c r="CL305" s="46"/>
      <c r="CM305" s="248"/>
      <c r="CN305" s="46"/>
      <c r="CO305" s="46"/>
      <c r="CP305" s="330"/>
      <c r="CQ305" s="46"/>
      <c r="CR305" s="47"/>
      <c r="CS305" s="156" t="str">
        <f ca="1">IF(MIN(IF(M305="Positive",K305,TODAY()+1),IF(AO305="Positive",AN305,TODAY()+1),IF(AR305="Positive",AQ305,TODAY()+1),IF(AU305="Positive",AT305,TODAY()+1),IF(AX305="Positive",AW305,TODAY()+1),IF(BA305="Positive",AZ305,TODAY()+1),IF(BD305="Positive",BC305,TODAY()+1),IF(BG305="Positive",BF305,TODAY()+1),IF(BJ305="Positive",BI305,TODAY()+1),IF(BM305="Positive",BL305,TODAY()+1),IF(BP305="Positive",BO305,TODAY()+1),IF(BS305="Positive",BR305,TODAY()+1),IF(BV305="Positive",BU305,TODAY()+1),IF(BY305="Positive",BX305,TODAY()+1),IF(CB305="Positive",CA305,TODAY()+1),IF(CE305="Positive",CD305,TODAY()+1),IF(CH305="Positive",CG305,TODAY()+1),IF(CK305="Positive",CJ305,TODAY()+1),IF(CN305="Positive",CM305,TODAY()+1),IF(CR305="Positive",CP305,TODAY()+1))=TODAY()+1,"",MIN(IF(M305="Positive",K305,TODAY()+1),IF(AO305="Positive",AN305,TODAY()+1),IF(AR305="Positive",AQ305,TODAY()+1),IF(AU305="Positive",AT305,TODAY()+1),IF(AX305="Positive",AW305,TODAY()+1),IF(BA305="Positive",AZ305,TODAY()+1),IF(BD305="Positive",BC305,TODAY()+1),IF(BG305="Positive",BF305,TODAY()+1),IF(BJ305="Positive",BI305,TODAY()+1),IF(BM305="Positive",BL305,TODAY()+1),IF(BP305="Positive",BO305,TODAY()+1),IF(BS305="Positive",BR305,TODAY()+1),IF(BV305="Positive",BU305,TODAY()+1),IF(BY305="Positive",BX305,TODAY()+1),IF(CB305="Positive",CA305,TODAY()+1),IF(CE305="Positive",CD305,TODAY()+1),IF(CH305="Positive",CG305,TODAY()+1),IF(CK305="Positive",CJ305,TODAY()+1),IF(CN305="Positive",CM305,TODAY()+1),IF(CR305="Positive",CP305,TODAY()+1)))</f>
        <v/>
      </c>
      <c r="CT305" s="157" t="str">
        <f>IF(OR(M305 = "Positive", AO305 = "Positive", AR305 = "Positive", AU305 = "Positive", AX305 = "Positive", BA305 = "Positive", BD305 = "Positive", BG305 = "Positive", BJ305 = "Positive", BM305 = "Positive", BP305 = "Positive", BS305 = "Positive", BV305 = "Positive", BY305 = "Positive", CB305 = "Positive", CE305 = "Positive", CH305 = "Positive", CK305 = "Positive", CN305 = "Positive", CR305 = "Positive"), "YES", "")</f>
        <v/>
      </c>
    </row>
    <row r="306" spans="1:98" x14ac:dyDescent="0.35">
      <c r="A306" s="163">
        <f t="shared" si="14"/>
        <v>305</v>
      </c>
      <c r="B306" s="144">
        <f>'Facility Information'!$B$9</f>
        <v>0</v>
      </c>
      <c r="C306" s="104"/>
      <c r="D306" s="49"/>
      <c r="E306" s="53"/>
      <c r="F306" s="281"/>
      <c r="G306" s="117"/>
      <c r="H306" s="43"/>
      <c r="I306" s="289"/>
      <c r="J306" s="289"/>
      <c r="K306" s="298"/>
      <c r="L306" s="54"/>
      <c r="M306" s="142"/>
      <c r="N306" s="142"/>
      <c r="O306" s="76"/>
      <c r="P306" s="220"/>
      <c r="Q306" s="52"/>
      <c r="R306" s="82"/>
      <c r="S306" s="83"/>
      <c r="T306" s="53"/>
      <c r="U306" s="55"/>
      <c r="V306" s="56"/>
      <c r="W306" s="46"/>
      <c r="X306" s="46"/>
      <c r="Y306" s="46"/>
      <c r="Z306" s="46"/>
      <c r="AA306" s="46"/>
      <c r="AB306" s="46"/>
      <c r="AC306" s="46"/>
      <c r="AD306" s="46"/>
      <c r="AE306" s="46"/>
      <c r="AF306" s="252"/>
      <c r="AG306" s="252"/>
      <c r="AH306" s="252"/>
      <c r="AI306" s="322"/>
      <c r="AJ306" s="75"/>
      <c r="AK306" s="317" t="str">
        <f ca="1">IF(AND(CT306 = "YES", V306 &lt;&gt; ""), MIN(CS306, V306), CS306)</f>
        <v/>
      </c>
      <c r="AL306" s="313" t="str">
        <f t="shared" ca="1" si="12"/>
        <v/>
      </c>
      <c r="AM306" s="313" t="str">
        <f t="shared" ca="1" si="13"/>
        <v/>
      </c>
      <c r="AN306" s="248"/>
      <c r="AO306" s="46"/>
      <c r="AP306" s="46"/>
      <c r="AQ306" s="248"/>
      <c r="AR306" s="46"/>
      <c r="AS306" s="46"/>
      <c r="AT306" s="248"/>
      <c r="AU306" s="46"/>
      <c r="AV306" s="46"/>
      <c r="AW306" s="248"/>
      <c r="AX306" s="46"/>
      <c r="AY306" s="46"/>
      <c r="AZ306" s="248"/>
      <c r="BA306" s="46"/>
      <c r="BB306" s="46"/>
      <c r="BC306" s="248"/>
      <c r="BD306" s="46"/>
      <c r="BE306" s="46"/>
      <c r="BF306" s="248"/>
      <c r="BG306" s="46"/>
      <c r="BH306" s="46"/>
      <c r="BI306" s="248"/>
      <c r="BJ306" s="46"/>
      <c r="BK306" s="46"/>
      <c r="BL306" s="248"/>
      <c r="BM306" s="46"/>
      <c r="BN306" s="46"/>
      <c r="BO306" s="248"/>
      <c r="BP306" s="46"/>
      <c r="BQ306" s="46"/>
      <c r="BR306" s="248"/>
      <c r="BS306" s="46"/>
      <c r="BT306" s="46"/>
      <c r="BU306" s="248"/>
      <c r="BV306" s="46"/>
      <c r="BW306" s="46"/>
      <c r="BX306" s="248"/>
      <c r="BY306" s="46"/>
      <c r="BZ306" s="46"/>
      <c r="CA306" s="248"/>
      <c r="CB306" s="46"/>
      <c r="CC306" s="46"/>
      <c r="CD306" s="248"/>
      <c r="CE306" s="46"/>
      <c r="CF306" s="46"/>
      <c r="CG306" s="248"/>
      <c r="CH306" s="46"/>
      <c r="CI306" s="46"/>
      <c r="CJ306" s="248"/>
      <c r="CK306" s="46"/>
      <c r="CL306" s="46"/>
      <c r="CM306" s="248"/>
      <c r="CN306" s="46"/>
      <c r="CO306" s="46"/>
      <c r="CP306" s="330"/>
      <c r="CQ306" s="46"/>
      <c r="CR306" s="47"/>
      <c r="CS306" s="156" t="str">
        <f ca="1">IF(MIN(IF(M306="Positive",K306,TODAY()+1),IF(AO306="Positive",AN306,TODAY()+1),IF(AR306="Positive",AQ306,TODAY()+1),IF(AU306="Positive",AT306,TODAY()+1),IF(AX306="Positive",AW306,TODAY()+1),IF(BA306="Positive",AZ306,TODAY()+1),IF(BD306="Positive",BC306,TODAY()+1),IF(BG306="Positive",BF306,TODAY()+1),IF(BJ306="Positive",BI306,TODAY()+1),IF(BM306="Positive",BL306,TODAY()+1),IF(BP306="Positive",BO306,TODAY()+1),IF(BS306="Positive",BR306,TODAY()+1),IF(BV306="Positive",BU306,TODAY()+1),IF(BY306="Positive",BX306,TODAY()+1),IF(CB306="Positive",CA306,TODAY()+1),IF(CE306="Positive",CD306,TODAY()+1),IF(CH306="Positive",CG306,TODAY()+1),IF(CK306="Positive",CJ306,TODAY()+1),IF(CN306="Positive",CM306,TODAY()+1),IF(CR306="Positive",CP306,TODAY()+1))=TODAY()+1,"",MIN(IF(M306="Positive",K306,TODAY()+1),IF(AO306="Positive",AN306,TODAY()+1),IF(AR306="Positive",AQ306,TODAY()+1),IF(AU306="Positive",AT306,TODAY()+1),IF(AX306="Positive",AW306,TODAY()+1),IF(BA306="Positive",AZ306,TODAY()+1),IF(BD306="Positive",BC306,TODAY()+1),IF(BG306="Positive",BF306,TODAY()+1),IF(BJ306="Positive",BI306,TODAY()+1),IF(BM306="Positive",BL306,TODAY()+1),IF(BP306="Positive",BO306,TODAY()+1),IF(BS306="Positive",BR306,TODAY()+1),IF(BV306="Positive",BU306,TODAY()+1),IF(BY306="Positive",BX306,TODAY()+1),IF(CB306="Positive",CA306,TODAY()+1),IF(CE306="Positive",CD306,TODAY()+1),IF(CH306="Positive",CG306,TODAY()+1),IF(CK306="Positive",CJ306,TODAY()+1),IF(CN306="Positive",CM306,TODAY()+1),IF(CR306="Positive",CP306,TODAY()+1)))</f>
        <v/>
      </c>
      <c r="CT306" s="157" t="str">
        <f>IF(OR(M306 = "Positive", AO306 = "Positive", AR306 = "Positive", AU306 = "Positive", AX306 = "Positive", BA306 = "Positive", BD306 = "Positive", BG306 = "Positive", BJ306 = "Positive", BM306 = "Positive", BP306 = "Positive", BS306 = "Positive", BV306 = "Positive", BY306 = "Positive", CB306 = "Positive", CE306 = "Positive", CH306 = "Positive", CK306 = "Positive", CN306 = "Positive", CR306 = "Positive"), "YES", "")</f>
        <v/>
      </c>
    </row>
    <row r="307" spans="1:98" x14ac:dyDescent="0.35">
      <c r="A307" s="163">
        <f t="shared" si="14"/>
        <v>306</v>
      </c>
      <c r="B307" s="144">
        <f>'Facility Information'!$B$9</f>
        <v>0</v>
      </c>
      <c r="C307" s="104"/>
      <c r="D307" s="49"/>
      <c r="E307" s="53"/>
      <c r="F307" s="281"/>
      <c r="G307" s="117"/>
      <c r="H307" s="43"/>
      <c r="I307" s="289"/>
      <c r="J307" s="289"/>
      <c r="K307" s="298"/>
      <c r="L307" s="54"/>
      <c r="M307" s="142"/>
      <c r="N307" s="142"/>
      <c r="O307" s="76"/>
      <c r="P307" s="220"/>
      <c r="Q307" s="52"/>
      <c r="R307" s="82"/>
      <c r="S307" s="83"/>
      <c r="T307" s="53"/>
      <c r="U307" s="55"/>
      <c r="V307" s="56"/>
      <c r="W307" s="46"/>
      <c r="X307" s="46"/>
      <c r="Y307" s="46"/>
      <c r="Z307" s="46"/>
      <c r="AA307" s="46"/>
      <c r="AB307" s="46"/>
      <c r="AC307" s="46"/>
      <c r="AD307" s="46"/>
      <c r="AE307" s="46"/>
      <c r="AF307" s="252"/>
      <c r="AG307" s="252"/>
      <c r="AH307" s="252"/>
      <c r="AI307" s="322"/>
      <c r="AJ307" s="75"/>
      <c r="AK307" s="317" t="str">
        <f ca="1">IF(AND(CT307 = "YES", V307 &lt;&gt; ""), MIN(CS307, V307), CS307)</f>
        <v/>
      </c>
      <c r="AL307" s="313" t="str">
        <f t="shared" ca="1" si="12"/>
        <v/>
      </c>
      <c r="AM307" s="313" t="str">
        <f t="shared" ca="1" si="13"/>
        <v/>
      </c>
      <c r="AN307" s="248"/>
      <c r="AO307" s="46"/>
      <c r="AP307" s="46"/>
      <c r="AQ307" s="248"/>
      <c r="AR307" s="46"/>
      <c r="AS307" s="46"/>
      <c r="AT307" s="248"/>
      <c r="AU307" s="46"/>
      <c r="AV307" s="46"/>
      <c r="AW307" s="248"/>
      <c r="AX307" s="46"/>
      <c r="AY307" s="46"/>
      <c r="AZ307" s="248"/>
      <c r="BA307" s="46"/>
      <c r="BB307" s="46"/>
      <c r="BC307" s="248"/>
      <c r="BD307" s="46"/>
      <c r="BE307" s="46"/>
      <c r="BF307" s="248"/>
      <c r="BG307" s="46"/>
      <c r="BH307" s="46"/>
      <c r="BI307" s="248"/>
      <c r="BJ307" s="46"/>
      <c r="BK307" s="46"/>
      <c r="BL307" s="248"/>
      <c r="BM307" s="46"/>
      <c r="BN307" s="46"/>
      <c r="BO307" s="248"/>
      <c r="BP307" s="46"/>
      <c r="BQ307" s="46"/>
      <c r="BR307" s="248"/>
      <c r="BS307" s="46"/>
      <c r="BT307" s="46"/>
      <c r="BU307" s="248"/>
      <c r="BV307" s="46"/>
      <c r="BW307" s="46"/>
      <c r="BX307" s="248"/>
      <c r="BY307" s="46"/>
      <c r="BZ307" s="46"/>
      <c r="CA307" s="248"/>
      <c r="CB307" s="46"/>
      <c r="CC307" s="46"/>
      <c r="CD307" s="248"/>
      <c r="CE307" s="46"/>
      <c r="CF307" s="46"/>
      <c r="CG307" s="248"/>
      <c r="CH307" s="46"/>
      <c r="CI307" s="46"/>
      <c r="CJ307" s="248"/>
      <c r="CK307" s="46"/>
      <c r="CL307" s="46"/>
      <c r="CM307" s="248"/>
      <c r="CN307" s="46"/>
      <c r="CO307" s="46"/>
      <c r="CP307" s="330"/>
      <c r="CQ307" s="46"/>
      <c r="CR307" s="47"/>
      <c r="CS307" s="156" t="str">
        <f ca="1">IF(MIN(IF(M307="Positive",K307,TODAY()+1),IF(AO307="Positive",AN307,TODAY()+1),IF(AR307="Positive",AQ307,TODAY()+1),IF(AU307="Positive",AT307,TODAY()+1),IF(AX307="Positive",AW307,TODAY()+1),IF(BA307="Positive",AZ307,TODAY()+1),IF(BD307="Positive",BC307,TODAY()+1),IF(BG307="Positive",BF307,TODAY()+1),IF(BJ307="Positive",BI307,TODAY()+1),IF(BM307="Positive",BL307,TODAY()+1),IF(BP307="Positive",BO307,TODAY()+1),IF(BS307="Positive",BR307,TODAY()+1),IF(BV307="Positive",BU307,TODAY()+1),IF(BY307="Positive",BX307,TODAY()+1),IF(CB307="Positive",CA307,TODAY()+1),IF(CE307="Positive",CD307,TODAY()+1),IF(CH307="Positive",CG307,TODAY()+1),IF(CK307="Positive",CJ307,TODAY()+1),IF(CN307="Positive",CM307,TODAY()+1),IF(CR307="Positive",CP307,TODAY()+1))=TODAY()+1,"",MIN(IF(M307="Positive",K307,TODAY()+1),IF(AO307="Positive",AN307,TODAY()+1),IF(AR307="Positive",AQ307,TODAY()+1),IF(AU307="Positive",AT307,TODAY()+1),IF(AX307="Positive",AW307,TODAY()+1),IF(BA307="Positive",AZ307,TODAY()+1),IF(BD307="Positive",BC307,TODAY()+1),IF(BG307="Positive",BF307,TODAY()+1),IF(BJ307="Positive",BI307,TODAY()+1),IF(BM307="Positive",BL307,TODAY()+1),IF(BP307="Positive",BO307,TODAY()+1),IF(BS307="Positive",BR307,TODAY()+1),IF(BV307="Positive",BU307,TODAY()+1),IF(BY307="Positive",BX307,TODAY()+1),IF(CB307="Positive",CA307,TODAY()+1),IF(CE307="Positive",CD307,TODAY()+1),IF(CH307="Positive",CG307,TODAY()+1),IF(CK307="Positive",CJ307,TODAY()+1),IF(CN307="Positive",CM307,TODAY()+1),IF(CR307="Positive",CP307,TODAY()+1)))</f>
        <v/>
      </c>
      <c r="CT307" s="157" t="str">
        <f>IF(OR(M307 = "Positive", AO307 = "Positive", AR307 = "Positive", AU307 = "Positive", AX307 = "Positive", BA307 = "Positive", BD307 = "Positive", BG307 = "Positive", BJ307 = "Positive", BM307 = "Positive", BP307 = "Positive", BS307 = "Positive", BV307 = "Positive", BY307 = "Positive", CB307 = "Positive", CE307 = "Positive", CH307 = "Positive", CK307 = "Positive", CN307 = "Positive", CR307 = "Positive"), "YES", "")</f>
        <v/>
      </c>
    </row>
    <row r="308" spans="1:98" x14ac:dyDescent="0.35">
      <c r="A308" s="163">
        <f t="shared" si="14"/>
        <v>307</v>
      </c>
      <c r="B308" s="144">
        <f>'Facility Information'!$B$9</f>
        <v>0</v>
      </c>
      <c r="C308" s="104"/>
      <c r="D308" s="49"/>
      <c r="E308" s="53"/>
      <c r="F308" s="281"/>
      <c r="G308" s="117"/>
      <c r="H308" s="43"/>
      <c r="I308" s="289"/>
      <c r="J308" s="289"/>
      <c r="K308" s="298"/>
      <c r="L308" s="54"/>
      <c r="M308" s="142"/>
      <c r="N308" s="142"/>
      <c r="O308" s="76"/>
      <c r="P308" s="220"/>
      <c r="Q308" s="52"/>
      <c r="R308" s="82"/>
      <c r="S308" s="83"/>
      <c r="T308" s="53"/>
      <c r="U308" s="55"/>
      <c r="V308" s="56"/>
      <c r="W308" s="46"/>
      <c r="X308" s="46"/>
      <c r="Y308" s="46"/>
      <c r="Z308" s="46"/>
      <c r="AA308" s="46"/>
      <c r="AB308" s="46"/>
      <c r="AC308" s="46"/>
      <c r="AD308" s="46"/>
      <c r="AE308" s="46"/>
      <c r="AF308" s="252"/>
      <c r="AG308" s="252"/>
      <c r="AH308" s="252"/>
      <c r="AI308" s="322"/>
      <c r="AJ308" s="75"/>
      <c r="AK308" s="317" t="str">
        <f ca="1">IF(AND(CT308 = "YES", V308 &lt;&gt; ""), MIN(CS308, V308), CS308)</f>
        <v/>
      </c>
      <c r="AL308" s="313" t="str">
        <f t="shared" ca="1" si="12"/>
        <v/>
      </c>
      <c r="AM308" s="313" t="str">
        <f t="shared" ca="1" si="13"/>
        <v/>
      </c>
      <c r="AN308" s="248"/>
      <c r="AO308" s="46"/>
      <c r="AP308" s="46"/>
      <c r="AQ308" s="248"/>
      <c r="AR308" s="46"/>
      <c r="AS308" s="46"/>
      <c r="AT308" s="248"/>
      <c r="AU308" s="46"/>
      <c r="AV308" s="46"/>
      <c r="AW308" s="248"/>
      <c r="AX308" s="46"/>
      <c r="AY308" s="46"/>
      <c r="AZ308" s="248"/>
      <c r="BA308" s="46"/>
      <c r="BB308" s="46"/>
      <c r="BC308" s="248"/>
      <c r="BD308" s="46"/>
      <c r="BE308" s="46"/>
      <c r="BF308" s="248"/>
      <c r="BG308" s="46"/>
      <c r="BH308" s="46"/>
      <c r="BI308" s="248"/>
      <c r="BJ308" s="46"/>
      <c r="BK308" s="46"/>
      <c r="BL308" s="248"/>
      <c r="BM308" s="46"/>
      <c r="BN308" s="46"/>
      <c r="BO308" s="248"/>
      <c r="BP308" s="46"/>
      <c r="BQ308" s="46"/>
      <c r="BR308" s="248"/>
      <c r="BS308" s="46"/>
      <c r="BT308" s="46"/>
      <c r="BU308" s="248"/>
      <c r="BV308" s="46"/>
      <c r="BW308" s="46"/>
      <c r="BX308" s="248"/>
      <c r="BY308" s="46"/>
      <c r="BZ308" s="46"/>
      <c r="CA308" s="248"/>
      <c r="CB308" s="46"/>
      <c r="CC308" s="46"/>
      <c r="CD308" s="248"/>
      <c r="CE308" s="46"/>
      <c r="CF308" s="46"/>
      <c r="CG308" s="248"/>
      <c r="CH308" s="46"/>
      <c r="CI308" s="46"/>
      <c r="CJ308" s="248"/>
      <c r="CK308" s="46"/>
      <c r="CL308" s="46"/>
      <c r="CM308" s="248"/>
      <c r="CN308" s="46"/>
      <c r="CO308" s="46"/>
      <c r="CP308" s="330"/>
      <c r="CQ308" s="46"/>
      <c r="CR308" s="47"/>
      <c r="CS308" s="156" t="str">
        <f ca="1">IF(MIN(IF(M308="Positive",K308,TODAY()+1),IF(AO308="Positive",AN308,TODAY()+1),IF(AR308="Positive",AQ308,TODAY()+1),IF(AU308="Positive",AT308,TODAY()+1),IF(AX308="Positive",AW308,TODAY()+1),IF(BA308="Positive",AZ308,TODAY()+1),IF(BD308="Positive",BC308,TODAY()+1),IF(BG308="Positive",BF308,TODAY()+1),IF(BJ308="Positive",BI308,TODAY()+1),IF(BM308="Positive",BL308,TODAY()+1),IF(BP308="Positive",BO308,TODAY()+1),IF(BS308="Positive",BR308,TODAY()+1),IF(BV308="Positive",BU308,TODAY()+1),IF(BY308="Positive",BX308,TODAY()+1),IF(CB308="Positive",CA308,TODAY()+1),IF(CE308="Positive",CD308,TODAY()+1),IF(CH308="Positive",CG308,TODAY()+1),IF(CK308="Positive",CJ308,TODAY()+1),IF(CN308="Positive",CM308,TODAY()+1),IF(CR308="Positive",CP308,TODAY()+1))=TODAY()+1,"",MIN(IF(M308="Positive",K308,TODAY()+1),IF(AO308="Positive",AN308,TODAY()+1),IF(AR308="Positive",AQ308,TODAY()+1),IF(AU308="Positive",AT308,TODAY()+1),IF(AX308="Positive",AW308,TODAY()+1),IF(BA308="Positive",AZ308,TODAY()+1),IF(BD308="Positive",BC308,TODAY()+1),IF(BG308="Positive",BF308,TODAY()+1),IF(BJ308="Positive",BI308,TODAY()+1),IF(BM308="Positive",BL308,TODAY()+1),IF(BP308="Positive",BO308,TODAY()+1),IF(BS308="Positive",BR308,TODAY()+1),IF(BV308="Positive",BU308,TODAY()+1),IF(BY308="Positive",BX308,TODAY()+1),IF(CB308="Positive",CA308,TODAY()+1),IF(CE308="Positive",CD308,TODAY()+1),IF(CH308="Positive",CG308,TODAY()+1),IF(CK308="Positive",CJ308,TODAY()+1),IF(CN308="Positive",CM308,TODAY()+1),IF(CR308="Positive",CP308,TODAY()+1)))</f>
        <v/>
      </c>
      <c r="CT308" s="157" t="str">
        <f>IF(OR(M308 = "Positive", AO308 = "Positive", AR308 = "Positive", AU308 = "Positive", AX308 = "Positive", BA308 = "Positive", BD308 = "Positive", BG308 = "Positive", BJ308 = "Positive", BM308 = "Positive", BP308 = "Positive", BS308 = "Positive", BV308 = "Positive", BY308 = "Positive", CB308 = "Positive", CE308 = "Positive", CH308 = "Positive", CK308 = "Positive", CN308 = "Positive", CR308 = "Positive"), "YES", "")</f>
        <v/>
      </c>
    </row>
    <row r="309" spans="1:98" x14ac:dyDescent="0.35">
      <c r="A309" s="163">
        <f t="shared" si="14"/>
        <v>308</v>
      </c>
      <c r="B309" s="144">
        <f>'Facility Information'!$B$9</f>
        <v>0</v>
      </c>
      <c r="C309" s="104"/>
      <c r="D309" s="49"/>
      <c r="E309" s="53"/>
      <c r="F309" s="281"/>
      <c r="G309" s="117"/>
      <c r="H309" s="43"/>
      <c r="I309" s="289"/>
      <c r="J309" s="289"/>
      <c r="K309" s="298"/>
      <c r="L309" s="54"/>
      <c r="M309" s="142"/>
      <c r="N309" s="142"/>
      <c r="O309" s="76"/>
      <c r="P309" s="220"/>
      <c r="Q309" s="52"/>
      <c r="R309" s="82"/>
      <c r="S309" s="83"/>
      <c r="T309" s="53"/>
      <c r="U309" s="55"/>
      <c r="V309" s="56"/>
      <c r="W309" s="46"/>
      <c r="X309" s="46"/>
      <c r="Y309" s="46"/>
      <c r="Z309" s="46"/>
      <c r="AA309" s="46"/>
      <c r="AB309" s="46"/>
      <c r="AC309" s="46"/>
      <c r="AD309" s="46"/>
      <c r="AE309" s="46"/>
      <c r="AF309" s="252"/>
      <c r="AG309" s="252"/>
      <c r="AH309" s="252"/>
      <c r="AI309" s="322"/>
      <c r="AJ309" s="75"/>
      <c r="AK309" s="317" t="str">
        <f ca="1">IF(AND(CT309 = "YES", V309 &lt;&gt; ""), MIN(CS309, V309), CS309)</f>
        <v/>
      </c>
      <c r="AL309" s="313" t="str">
        <f t="shared" ca="1" si="12"/>
        <v/>
      </c>
      <c r="AM309" s="313" t="str">
        <f t="shared" ca="1" si="13"/>
        <v/>
      </c>
      <c r="AN309" s="248"/>
      <c r="AO309" s="46"/>
      <c r="AP309" s="46"/>
      <c r="AQ309" s="248"/>
      <c r="AR309" s="46"/>
      <c r="AS309" s="46"/>
      <c r="AT309" s="248"/>
      <c r="AU309" s="46"/>
      <c r="AV309" s="46"/>
      <c r="AW309" s="248"/>
      <c r="AX309" s="46"/>
      <c r="AY309" s="46"/>
      <c r="AZ309" s="248"/>
      <c r="BA309" s="46"/>
      <c r="BB309" s="46"/>
      <c r="BC309" s="248"/>
      <c r="BD309" s="46"/>
      <c r="BE309" s="46"/>
      <c r="BF309" s="248"/>
      <c r="BG309" s="46"/>
      <c r="BH309" s="46"/>
      <c r="BI309" s="248"/>
      <c r="BJ309" s="46"/>
      <c r="BK309" s="46"/>
      <c r="BL309" s="248"/>
      <c r="BM309" s="46"/>
      <c r="BN309" s="46"/>
      <c r="BO309" s="248"/>
      <c r="BP309" s="46"/>
      <c r="BQ309" s="46"/>
      <c r="BR309" s="248"/>
      <c r="BS309" s="46"/>
      <c r="BT309" s="46"/>
      <c r="BU309" s="248"/>
      <c r="BV309" s="46"/>
      <c r="BW309" s="46"/>
      <c r="BX309" s="248"/>
      <c r="BY309" s="46"/>
      <c r="BZ309" s="46"/>
      <c r="CA309" s="248"/>
      <c r="CB309" s="46"/>
      <c r="CC309" s="46"/>
      <c r="CD309" s="248"/>
      <c r="CE309" s="46"/>
      <c r="CF309" s="46"/>
      <c r="CG309" s="248"/>
      <c r="CH309" s="46"/>
      <c r="CI309" s="46"/>
      <c r="CJ309" s="248"/>
      <c r="CK309" s="46"/>
      <c r="CL309" s="46"/>
      <c r="CM309" s="248"/>
      <c r="CN309" s="46"/>
      <c r="CO309" s="46"/>
      <c r="CP309" s="330"/>
      <c r="CQ309" s="46"/>
      <c r="CR309" s="47"/>
      <c r="CS309" s="156" t="str">
        <f ca="1">IF(MIN(IF(M309="Positive",K309,TODAY()+1),IF(AO309="Positive",AN309,TODAY()+1),IF(AR309="Positive",AQ309,TODAY()+1),IF(AU309="Positive",AT309,TODAY()+1),IF(AX309="Positive",AW309,TODAY()+1),IF(BA309="Positive",AZ309,TODAY()+1),IF(BD309="Positive",BC309,TODAY()+1),IF(BG309="Positive",BF309,TODAY()+1),IF(BJ309="Positive",BI309,TODAY()+1),IF(BM309="Positive",BL309,TODAY()+1),IF(BP309="Positive",BO309,TODAY()+1),IF(BS309="Positive",BR309,TODAY()+1),IF(BV309="Positive",BU309,TODAY()+1),IF(BY309="Positive",BX309,TODAY()+1),IF(CB309="Positive",CA309,TODAY()+1),IF(CE309="Positive",CD309,TODAY()+1),IF(CH309="Positive",CG309,TODAY()+1),IF(CK309="Positive",CJ309,TODAY()+1),IF(CN309="Positive",CM309,TODAY()+1),IF(CR309="Positive",CP309,TODAY()+1))=TODAY()+1,"",MIN(IF(M309="Positive",K309,TODAY()+1),IF(AO309="Positive",AN309,TODAY()+1),IF(AR309="Positive",AQ309,TODAY()+1),IF(AU309="Positive",AT309,TODAY()+1),IF(AX309="Positive",AW309,TODAY()+1),IF(BA309="Positive",AZ309,TODAY()+1),IF(BD309="Positive",BC309,TODAY()+1),IF(BG309="Positive",BF309,TODAY()+1),IF(BJ309="Positive",BI309,TODAY()+1),IF(BM309="Positive",BL309,TODAY()+1),IF(BP309="Positive",BO309,TODAY()+1),IF(BS309="Positive",BR309,TODAY()+1),IF(BV309="Positive",BU309,TODAY()+1),IF(BY309="Positive",BX309,TODAY()+1),IF(CB309="Positive",CA309,TODAY()+1),IF(CE309="Positive",CD309,TODAY()+1),IF(CH309="Positive",CG309,TODAY()+1),IF(CK309="Positive",CJ309,TODAY()+1),IF(CN309="Positive",CM309,TODAY()+1),IF(CR309="Positive",CP309,TODAY()+1)))</f>
        <v/>
      </c>
      <c r="CT309" s="157" t="str">
        <f>IF(OR(M309 = "Positive", AO309 = "Positive", AR309 = "Positive", AU309 = "Positive", AX309 = "Positive", BA309 = "Positive", BD309 = "Positive", BG309 = "Positive", BJ309 = "Positive", BM309 = "Positive", BP309 = "Positive", BS309 = "Positive", BV309 = "Positive", BY309 = "Positive", CB309 = "Positive", CE309 = "Positive", CH309 = "Positive", CK309 = "Positive", CN309 = "Positive", CR309 = "Positive"), "YES", "")</f>
        <v/>
      </c>
    </row>
    <row r="310" spans="1:98" x14ac:dyDescent="0.35">
      <c r="A310" s="163">
        <f t="shared" si="14"/>
        <v>309</v>
      </c>
      <c r="B310" s="144">
        <f>'Facility Information'!$B$9</f>
        <v>0</v>
      </c>
      <c r="C310" s="104"/>
      <c r="D310" s="49"/>
      <c r="E310" s="53"/>
      <c r="F310" s="281"/>
      <c r="G310" s="117"/>
      <c r="H310" s="43"/>
      <c r="I310" s="289"/>
      <c r="J310" s="289"/>
      <c r="K310" s="298"/>
      <c r="L310" s="54"/>
      <c r="M310" s="142"/>
      <c r="N310" s="142"/>
      <c r="O310" s="76"/>
      <c r="P310" s="220"/>
      <c r="Q310" s="52"/>
      <c r="R310" s="82"/>
      <c r="S310" s="83"/>
      <c r="T310" s="53"/>
      <c r="U310" s="55"/>
      <c r="V310" s="56"/>
      <c r="W310" s="46"/>
      <c r="X310" s="46"/>
      <c r="Y310" s="46"/>
      <c r="Z310" s="46"/>
      <c r="AA310" s="46"/>
      <c r="AB310" s="46"/>
      <c r="AC310" s="46"/>
      <c r="AD310" s="46"/>
      <c r="AE310" s="46"/>
      <c r="AF310" s="252"/>
      <c r="AG310" s="252"/>
      <c r="AH310" s="252"/>
      <c r="AI310" s="322"/>
      <c r="AJ310" s="75"/>
      <c r="AK310" s="317" t="str">
        <f ca="1">IF(AND(CT310 = "YES", V310 &lt;&gt; ""), MIN(CS310, V310), CS310)</f>
        <v/>
      </c>
      <c r="AL310" s="313" t="str">
        <f t="shared" ca="1" si="12"/>
        <v/>
      </c>
      <c r="AM310" s="313" t="str">
        <f t="shared" ca="1" si="13"/>
        <v/>
      </c>
      <c r="AN310" s="248"/>
      <c r="AO310" s="46"/>
      <c r="AP310" s="46"/>
      <c r="AQ310" s="248"/>
      <c r="AR310" s="46"/>
      <c r="AS310" s="46"/>
      <c r="AT310" s="248"/>
      <c r="AU310" s="46"/>
      <c r="AV310" s="46"/>
      <c r="AW310" s="248"/>
      <c r="AX310" s="46"/>
      <c r="AY310" s="46"/>
      <c r="AZ310" s="248"/>
      <c r="BA310" s="46"/>
      <c r="BB310" s="46"/>
      <c r="BC310" s="248"/>
      <c r="BD310" s="46"/>
      <c r="BE310" s="46"/>
      <c r="BF310" s="248"/>
      <c r="BG310" s="46"/>
      <c r="BH310" s="46"/>
      <c r="BI310" s="248"/>
      <c r="BJ310" s="46"/>
      <c r="BK310" s="46"/>
      <c r="BL310" s="248"/>
      <c r="BM310" s="46"/>
      <c r="BN310" s="46"/>
      <c r="BO310" s="248"/>
      <c r="BP310" s="46"/>
      <c r="BQ310" s="46"/>
      <c r="BR310" s="248"/>
      <c r="BS310" s="46"/>
      <c r="BT310" s="46"/>
      <c r="BU310" s="248"/>
      <c r="BV310" s="46"/>
      <c r="BW310" s="46"/>
      <c r="BX310" s="248"/>
      <c r="BY310" s="46"/>
      <c r="BZ310" s="46"/>
      <c r="CA310" s="248"/>
      <c r="CB310" s="46"/>
      <c r="CC310" s="46"/>
      <c r="CD310" s="248"/>
      <c r="CE310" s="46"/>
      <c r="CF310" s="46"/>
      <c r="CG310" s="248"/>
      <c r="CH310" s="46"/>
      <c r="CI310" s="46"/>
      <c r="CJ310" s="248"/>
      <c r="CK310" s="46"/>
      <c r="CL310" s="46"/>
      <c r="CM310" s="248"/>
      <c r="CN310" s="46"/>
      <c r="CO310" s="46"/>
      <c r="CP310" s="330"/>
      <c r="CQ310" s="46"/>
      <c r="CR310" s="47"/>
      <c r="CS310" s="156" t="str">
        <f ca="1">IF(MIN(IF(M310="Positive",K310,TODAY()+1),IF(AO310="Positive",AN310,TODAY()+1),IF(AR310="Positive",AQ310,TODAY()+1),IF(AU310="Positive",AT310,TODAY()+1),IF(AX310="Positive",AW310,TODAY()+1),IF(BA310="Positive",AZ310,TODAY()+1),IF(BD310="Positive",BC310,TODAY()+1),IF(BG310="Positive",BF310,TODAY()+1),IF(BJ310="Positive",BI310,TODAY()+1),IF(BM310="Positive",BL310,TODAY()+1),IF(BP310="Positive",BO310,TODAY()+1),IF(BS310="Positive",BR310,TODAY()+1),IF(BV310="Positive",BU310,TODAY()+1),IF(BY310="Positive",BX310,TODAY()+1),IF(CB310="Positive",CA310,TODAY()+1),IF(CE310="Positive",CD310,TODAY()+1),IF(CH310="Positive",CG310,TODAY()+1),IF(CK310="Positive",CJ310,TODAY()+1),IF(CN310="Positive",CM310,TODAY()+1),IF(CR310="Positive",CP310,TODAY()+1))=TODAY()+1,"",MIN(IF(M310="Positive",K310,TODAY()+1),IF(AO310="Positive",AN310,TODAY()+1),IF(AR310="Positive",AQ310,TODAY()+1),IF(AU310="Positive",AT310,TODAY()+1),IF(AX310="Positive",AW310,TODAY()+1),IF(BA310="Positive",AZ310,TODAY()+1),IF(BD310="Positive",BC310,TODAY()+1),IF(BG310="Positive",BF310,TODAY()+1),IF(BJ310="Positive",BI310,TODAY()+1),IF(BM310="Positive",BL310,TODAY()+1),IF(BP310="Positive",BO310,TODAY()+1),IF(BS310="Positive",BR310,TODAY()+1),IF(BV310="Positive",BU310,TODAY()+1),IF(BY310="Positive",BX310,TODAY()+1),IF(CB310="Positive",CA310,TODAY()+1),IF(CE310="Positive",CD310,TODAY()+1),IF(CH310="Positive",CG310,TODAY()+1),IF(CK310="Positive",CJ310,TODAY()+1),IF(CN310="Positive",CM310,TODAY()+1),IF(CR310="Positive",CP310,TODAY()+1)))</f>
        <v/>
      </c>
      <c r="CT310" s="157" t="str">
        <f>IF(OR(M310 = "Positive", AO310 = "Positive", AR310 = "Positive", AU310 = "Positive", AX310 = "Positive", BA310 = "Positive", BD310 = "Positive", BG310 = "Positive", BJ310 = "Positive", BM310 = "Positive", BP310 = "Positive", BS310 = "Positive", BV310 = "Positive", BY310 = "Positive", CB310 = "Positive", CE310 = "Positive", CH310 = "Positive", CK310 = "Positive", CN310 = "Positive", CR310 = "Positive"), "YES", "")</f>
        <v/>
      </c>
    </row>
    <row r="311" spans="1:98" x14ac:dyDescent="0.35">
      <c r="A311" s="163">
        <f t="shared" si="14"/>
        <v>310</v>
      </c>
      <c r="B311" s="144">
        <f>'Facility Information'!$B$9</f>
        <v>0</v>
      </c>
      <c r="C311" s="104"/>
      <c r="D311" s="49"/>
      <c r="E311" s="53"/>
      <c r="F311" s="281"/>
      <c r="G311" s="117"/>
      <c r="H311" s="43"/>
      <c r="I311" s="289"/>
      <c r="J311" s="289"/>
      <c r="K311" s="298"/>
      <c r="L311" s="54"/>
      <c r="M311" s="142"/>
      <c r="N311" s="142"/>
      <c r="O311" s="76"/>
      <c r="P311" s="220"/>
      <c r="Q311" s="52"/>
      <c r="R311" s="82"/>
      <c r="S311" s="83"/>
      <c r="T311" s="53"/>
      <c r="U311" s="55"/>
      <c r="V311" s="56"/>
      <c r="W311" s="46"/>
      <c r="X311" s="46"/>
      <c r="Y311" s="46"/>
      <c r="Z311" s="46"/>
      <c r="AA311" s="46"/>
      <c r="AB311" s="46"/>
      <c r="AC311" s="46"/>
      <c r="AD311" s="46"/>
      <c r="AE311" s="46"/>
      <c r="AF311" s="252"/>
      <c r="AG311" s="252"/>
      <c r="AH311" s="252"/>
      <c r="AI311" s="322"/>
      <c r="AJ311" s="75"/>
      <c r="AK311" s="317" t="str">
        <f ca="1">IF(AND(CT311 = "YES", V311 &lt;&gt; ""), MIN(CS311, V311), CS311)</f>
        <v/>
      </c>
      <c r="AL311" s="313" t="str">
        <f t="shared" ca="1" si="12"/>
        <v/>
      </c>
      <c r="AM311" s="313" t="str">
        <f t="shared" ca="1" si="13"/>
        <v/>
      </c>
      <c r="AN311" s="248"/>
      <c r="AO311" s="46"/>
      <c r="AP311" s="46"/>
      <c r="AQ311" s="248"/>
      <c r="AR311" s="46"/>
      <c r="AS311" s="46"/>
      <c r="AT311" s="248"/>
      <c r="AU311" s="46"/>
      <c r="AV311" s="46"/>
      <c r="AW311" s="248"/>
      <c r="AX311" s="46"/>
      <c r="AY311" s="46"/>
      <c r="AZ311" s="248"/>
      <c r="BA311" s="46"/>
      <c r="BB311" s="46"/>
      <c r="BC311" s="248"/>
      <c r="BD311" s="46"/>
      <c r="BE311" s="46"/>
      <c r="BF311" s="248"/>
      <c r="BG311" s="46"/>
      <c r="BH311" s="46"/>
      <c r="BI311" s="248"/>
      <c r="BJ311" s="46"/>
      <c r="BK311" s="46"/>
      <c r="BL311" s="248"/>
      <c r="BM311" s="46"/>
      <c r="BN311" s="46"/>
      <c r="BO311" s="248"/>
      <c r="BP311" s="46"/>
      <c r="BQ311" s="46"/>
      <c r="BR311" s="248"/>
      <c r="BS311" s="46"/>
      <c r="BT311" s="46"/>
      <c r="BU311" s="248"/>
      <c r="BV311" s="46"/>
      <c r="BW311" s="46"/>
      <c r="BX311" s="248"/>
      <c r="BY311" s="46"/>
      <c r="BZ311" s="46"/>
      <c r="CA311" s="248"/>
      <c r="CB311" s="46"/>
      <c r="CC311" s="46"/>
      <c r="CD311" s="248"/>
      <c r="CE311" s="46"/>
      <c r="CF311" s="46"/>
      <c r="CG311" s="248"/>
      <c r="CH311" s="46"/>
      <c r="CI311" s="46"/>
      <c r="CJ311" s="248"/>
      <c r="CK311" s="46"/>
      <c r="CL311" s="46"/>
      <c r="CM311" s="248"/>
      <c r="CN311" s="46"/>
      <c r="CO311" s="46"/>
      <c r="CP311" s="330"/>
      <c r="CQ311" s="46"/>
      <c r="CR311" s="47"/>
      <c r="CS311" s="156" t="str">
        <f ca="1">IF(MIN(IF(M311="Positive",K311,TODAY()+1),IF(AO311="Positive",AN311,TODAY()+1),IF(AR311="Positive",AQ311,TODAY()+1),IF(AU311="Positive",AT311,TODAY()+1),IF(AX311="Positive",AW311,TODAY()+1),IF(BA311="Positive",AZ311,TODAY()+1),IF(BD311="Positive",BC311,TODAY()+1),IF(BG311="Positive",BF311,TODAY()+1),IF(BJ311="Positive",BI311,TODAY()+1),IF(BM311="Positive",BL311,TODAY()+1),IF(BP311="Positive",BO311,TODAY()+1),IF(BS311="Positive",BR311,TODAY()+1),IF(BV311="Positive",BU311,TODAY()+1),IF(BY311="Positive",BX311,TODAY()+1),IF(CB311="Positive",CA311,TODAY()+1),IF(CE311="Positive",CD311,TODAY()+1),IF(CH311="Positive",CG311,TODAY()+1),IF(CK311="Positive",CJ311,TODAY()+1),IF(CN311="Positive",CM311,TODAY()+1),IF(CR311="Positive",CP311,TODAY()+1))=TODAY()+1,"",MIN(IF(M311="Positive",K311,TODAY()+1),IF(AO311="Positive",AN311,TODAY()+1),IF(AR311="Positive",AQ311,TODAY()+1),IF(AU311="Positive",AT311,TODAY()+1),IF(AX311="Positive",AW311,TODAY()+1),IF(BA311="Positive",AZ311,TODAY()+1),IF(BD311="Positive",BC311,TODAY()+1),IF(BG311="Positive",BF311,TODAY()+1),IF(BJ311="Positive",BI311,TODAY()+1),IF(BM311="Positive",BL311,TODAY()+1),IF(BP311="Positive",BO311,TODAY()+1),IF(BS311="Positive",BR311,TODAY()+1),IF(BV311="Positive",BU311,TODAY()+1),IF(BY311="Positive",BX311,TODAY()+1),IF(CB311="Positive",CA311,TODAY()+1),IF(CE311="Positive",CD311,TODAY()+1),IF(CH311="Positive",CG311,TODAY()+1),IF(CK311="Positive",CJ311,TODAY()+1),IF(CN311="Positive",CM311,TODAY()+1),IF(CR311="Positive",CP311,TODAY()+1)))</f>
        <v/>
      </c>
      <c r="CT311" s="157" t="str">
        <f>IF(OR(M311 = "Positive", AO311 = "Positive", AR311 = "Positive", AU311 = "Positive", AX311 = "Positive", BA311 = "Positive", BD311 = "Positive", BG311 = "Positive", BJ311 = "Positive", BM311 = "Positive", BP311 = "Positive", BS311 = "Positive", BV311 = "Positive", BY311 = "Positive", CB311 = "Positive", CE311 = "Positive", CH311 = "Positive", CK311 = "Positive", CN311 = "Positive", CR311 = "Positive"), "YES", "")</f>
        <v/>
      </c>
    </row>
    <row r="312" spans="1:98" x14ac:dyDescent="0.35">
      <c r="A312" s="163">
        <f t="shared" si="14"/>
        <v>311</v>
      </c>
      <c r="B312" s="144">
        <f>'Facility Information'!$B$9</f>
        <v>0</v>
      </c>
      <c r="C312" s="104"/>
      <c r="D312" s="49"/>
      <c r="E312" s="53"/>
      <c r="F312" s="281"/>
      <c r="G312" s="117"/>
      <c r="H312" s="43"/>
      <c r="I312" s="289"/>
      <c r="J312" s="289"/>
      <c r="K312" s="298"/>
      <c r="L312" s="54"/>
      <c r="M312" s="142"/>
      <c r="N312" s="142"/>
      <c r="O312" s="76"/>
      <c r="P312" s="220"/>
      <c r="Q312" s="52"/>
      <c r="R312" s="82"/>
      <c r="S312" s="83"/>
      <c r="T312" s="53"/>
      <c r="U312" s="55"/>
      <c r="V312" s="56"/>
      <c r="W312" s="46"/>
      <c r="X312" s="46"/>
      <c r="Y312" s="46"/>
      <c r="Z312" s="46"/>
      <c r="AA312" s="46"/>
      <c r="AB312" s="46"/>
      <c r="AC312" s="46"/>
      <c r="AD312" s="46"/>
      <c r="AE312" s="46"/>
      <c r="AF312" s="252"/>
      <c r="AG312" s="252"/>
      <c r="AH312" s="252"/>
      <c r="AI312" s="322"/>
      <c r="AJ312" s="75"/>
      <c r="AK312" s="317" t="str">
        <f ca="1">IF(AND(CT312 = "YES", V312 &lt;&gt; ""), MIN(CS312, V312), CS312)</f>
        <v/>
      </c>
      <c r="AL312" s="313" t="str">
        <f t="shared" ca="1" si="12"/>
        <v/>
      </c>
      <c r="AM312" s="313" t="str">
        <f t="shared" ca="1" si="13"/>
        <v/>
      </c>
      <c r="AN312" s="248"/>
      <c r="AO312" s="46"/>
      <c r="AP312" s="46"/>
      <c r="AQ312" s="248"/>
      <c r="AR312" s="46"/>
      <c r="AS312" s="46"/>
      <c r="AT312" s="248"/>
      <c r="AU312" s="46"/>
      <c r="AV312" s="46"/>
      <c r="AW312" s="248"/>
      <c r="AX312" s="46"/>
      <c r="AY312" s="46"/>
      <c r="AZ312" s="248"/>
      <c r="BA312" s="46"/>
      <c r="BB312" s="46"/>
      <c r="BC312" s="248"/>
      <c r="BD312" s="46"/>
      <c r="BE312" s="46"/>
      <c r="BF312" s="248"/>
      <c r="BG312" s="46"/>
      <c r="BH312" s="46"/>
      <c r="BI312" s="248"/>
      <c r="BJ312" s="46"/>
      <c r="BK312" s="46"/>
      <c r="BL312" s="248"/>
      <c r="BM312" s="46"/>
      <c r="BN312" s="46"/>
      <c r="BO312" s="248"/>
      <c r="BP312" s="46"/>
      <c r="BQ312" s="46"/>
      <c r="BR312" s="248"/>
      <c r="BS312" s="46"/>
      <c r="BT312" s="46"/>
      <c r="BU312" s="248"/>
      <c r="BV312" s="46"/>
      <c r="BW312" s="46"/>
      <c r="BX312" s="248"/>
      <c r="BY312" s="46"/>
      <c r="BZ312" s="46"/>
      <c r="CA312" s="248"/>
      <c r="CB312" s="46"/>
      <c r="CC312" s="46"/>
      <c r="CD312" s="248"/>
      <c r="CE312" s="46"/>
      <c r="CF312" s="46"/>
      <c r="CG312" s="248"/>
      <c r="CH312" s="46"/>
      <c r="CI312" s="46"/>
      <c r="CJ312" s="248"/>
      <c r="CK312" s="46"/>
      <c r="CL312" s="46"/>
      <c r="CM312" s="248"/>
      <c r="CN312" s="46"/>
      <c r="CO312" s="46"/>
      <c r="CP312" s="330"/>
      <c r="CQ312" s="46"/>
      <c r="CR312" s="47"/>
      <c r="CS312" s="156" t="str">
        <f ca="1">IF(MIN(IF(M312="Positive",K312,TODAY()+1),IF(AO312="Positive",AN312,TODAY()+1),IF(AR312="Positive",AQ312,TODAY()+1),IF(AU312="Positive",AT312,TODAY()+1),IF(AX312="Positive",AW312,TODAY()+1),IF(BA312="Positive",AZ312,TODAY()+1),IF(BD312="Positive",BC312,TODAY()+1),IF(BG312="Positive",BF312,TODAY()+1),IF(BJ312="Positive",BI312,TODAY()+1),IF(BM312="Positive",BL312,TODAY()+1),IF(BP312="Positive",BO312,TODAY()+1),IF(BS312="Positive",BR312,TODAY()+1),IF(BV312="Positive",BU312,TODAY()+1),IF(BY312="Positive",BX312,TODAY()+1),IF(CB312="Positive",CA312,TODAY()+1),IF(CE312="Positive",CD312,TODAY()+1),IF(CH312="Positive",CG312,TODAY()+1),IF(CK312="Positive",CJ312,TODAY()+1),IF(CN312="Positive",CM312,TODAY()+1),IF(CR312="Positive",CP312,TODAY()+1))=TODAY()+1,"",MIN(IF(M312="Positive",K312,TODAY()+1),IF(AO312="Positive",AN312,TODAY()+1),IF(AR312="Positive",AQ312,TODAY()+1),IF(AU312="Positive",AT312,TODAY()+1),IF(AX312="Positive",AW312,TODAY()+1),IF(BA312="Positive",AZ312,TODAY()+1),IF(BD312="Positive",BC312,TODAY()+1),IF(BG312="Positive",BF312,TODAY()+1),IF(BJ312="Positive",BI312,TODAY()+1),IF(BM312="Positive",BL312,TODAY()+1),IF(BP312="Positive",BO312,TODAY()+1),IF(BS312="Positive",BR312,TODAY()+1),IF(BV312="Positive",BU312,TODAY()+1),IF(BY312="Positive",BX312,TODAY()+1),IF(CB312="Positive",CA312,TODAY()+1),IF(CE312="Positive",CD312,TODAY()+1),IF(CH312="Positive",CG312,TODAY()+1),IF(CK312="Positive",CJ312,TODAY()+1),IF(CN312="Positive",CM312,TODAY()+1),IF(CR312="Positive",CP312,TODAY()+1)))</f>
        <v/>
      </c>
      <c r="CT312" s="157" t="str">
        <f>IF(OR(M312 = "Positive", AO312 = "Positive", AR312 = "Positive", AU312 = "Positive", AX312 = "Positive", BA312 = "Positive", BD312 = "Positive", BG312 = "Positive", BJ312 = "Positive", BM312 = "Positive", BP312 = "Positive", BS312 = "Positive", BV312 = "Positive", BY312 = "Positive", CB312 = "Positive", CE312 = "Positive", CH312 = "Positive", CK312 = "Positive", CN312 = "Positive", CR312 = "Positive"), "YES", "")</f>
        <v/>
      </c>
    </row>
    <row r="313" spans="1:98" x14ac:dyDescent="0.35">
      <c r="A313" s="163">
        <f t="shared" si="14"/>
        <v>312</v>
      </c>
      <c r="B313" s="144">
        <f>'Facility Information'!$B$9</f>
        <v>0</v>
      </c>
      <c r="C313" s="104"/>
      <c r="D313" s="49"/>
      <c r="E313" s="53"/>
      <c r="F313" s="281"/>
      <c r="G313" s="117"/>
      <c r="H313" s="43"/>
      <c r="I313" s="289"/>
      <c r="J313" s="289"/>
      <c r="K313" s="298"/>
      <c r="L313" s="54"/>
      <c r="M313" s="142"/>
      <c r="N313" s="142"/>
      <c r="O313" s="76"/>
      <c r="P313" s="220"/>
      <c r="Q313" s="52"/>
      <c r="R313" s="82"/>
      <c r="S313" s="83"/>
      <c r="T313" s="53"/>
      <c r="U313" s="55"/>
      <c r="V313" s="56"/>
      <c r="W313" s="46"/>
      <c r="X313" s="46"/>
      <c r="Y313" s="46"/>
      <c r="Z313" s="46"/>
      <c r="AA313" s="46"/>
      <c r="AB313" s="46"/>
      <c r="AC313" s="46"/>
      <c r="AD313" s="46"/>
      <c r="AE313" s="46"/>
      <c r="AF313" s="252"/>
      <c r="AG313" s="252"/>
      <c r="AH313" s="252"/>
      <c r="AI313" s="322"/>
      <c r="AJ313" s="75"/>
      <c r="AK313" s="317" t="str">
        <f ca="1">IF(AND(CT313 = "YES", V313 &lt;&gt; ""), MIN(CS313, V313), CS313)</f>
        <v/>
      </c>
      <c r="AL313" s="313" t="str">
        <f t="shared" ca="1" si="12"/>
        <v/>
      </c>
      <c r="AM313" s="313" t="str">
        <f t="shared" ca="1" si="13"/>
        <v/>
      </c>
      <c r="AN313" s="248"/>
      <c r="AO313" s="46"/>
      <c r="AP313" s="46"/>
      <c r="AQ313" s="248"/>
      <c r="AR313" s="46"/>
      <c r="AS313" s="46"/>
      <c r="AT313" s="248"/>
      <c r="AU313" s="46"/>
      <c r="AV313" s="46"/>
      <c r="AW313" s="248"/>
      <c r="AX313" s="46"/>
      <c r="AY313" s="46"/>
      <c r="AZ313" s="248"/>
      <c r="BA313" s="46"/>
      <c r="BB313" s="46"/>
      <c r="BC313" s="248"/>
      <c r="BD313" s="46"/>
      <c r="BE313" s="46"/>
      <c r="BF313" s="248"/>
      <c r="BG313" s="46"/>
      <c r="BH313" s="46"/>
      <c r="BI313" s="248"/>
      <c r="BJ313" s="46"/>
      <c r="BK313" s="46"/>
      <c r="BL313" s="248"/>
      <c r="BM313" s="46"/>
      <c r="BN313" s="46"/>
      <c r="BO313" s="248"/>
      <c r="BP313" s="46"/>
      <c r="BQ313" s="46"/>
      <c r="BR313" s="248"/>
      <c r="BS313" s="46"/>
      <c r="BT313" s="46"/>
      <c r="BU313" s="248"/>
      <c r="BV313" s="46"/>
      <c r="BW313" s="46"/>
      <c r="BX313" s="248"/>
      <c r="BY313" s="46"/>
      <c r="BZ313" s="46"/>
      <c r="CA313" s="248"/>
      <c r="CB313" s="46"/>
      <c r="CC313" s="46"/>
      <c r="CD313" s="248"/>
      <c r="CE313" s="46"/>
      <c r="CF313" s="46"/>
      <c r="CG313" s="248"/>
      <c r="CH313" s="46"/>
      <c r="CI313" s="46"/>
      <c r="CJ313" s="248"/>
      <c r="CK313" s="46"/>
      <c r="CL313" s="46"/>
      <c r="CM313" s="248"/>
      <c r="CN313" s="46"/>
      <c r="CO313" s="46"/>
      <c r="CP313" s="330"/>
      <c r="CQ313" s="46"/>
      <c r="CR313" s="47"/>
      <c r="CS313" s="156" t="str">
        <f ca="1">IF(MIN(IF(M313="Positive",K313,TODAY()+1),IF(AO313="Positive",AN313,TODAY()+1),IF(AR313="Positive",AQ313,TODAY()+1),IF(AU313="Positive",AT313,TODAY()+1),IF(AX313="Positive",AW313,TODAY()+1),IF(BA313="Positive",AZ313,TODAY()+1),IF(BD313="Positive",BC313,TODAY()+1),IF(BG313="Positive",BF313,TODAY()+1),IF(BJ313="Positive",BI313,TODAY()+1),IF(BM313="Positive",BL313,TODAY()+1),IF(BP313="Positive",BO313,TODAY()+1),IF(BS313="Positive",BR313,TODAY()+1),IF(BV313="Positive",BU313,TODAY()+1),IF(BY313="Positive",BX313,TODAY()+1),IF(CB313="Positive",CA313,TODAY()+1),IF(CE313="Positive",CD313,TODAY()+1),IF(CH313="Positive",CG313,TODAY()+1),IF(CK313="Positive",CJ313,TODAY()+1),IF(CN313="Positive",CM313,TODAY()+1),IF(CR313="Positive",CP313,TODAY()+1))=TODAY()+1,"",MIN(IF(M313="Positive",K313,TODAY()+1),IF(AO313="Positive",AN313,TODAY()+1),IF(AR313="Positive",AQ313,TODAY()+1),IF(AU313="Positive",AT313,TODAY()+1),IF(AX313="Positive",AW313,TODAY()+1),IF(BA313="Positive",AZ313,TODAY()+1),IF(BD313="Positive",BC313,TODAY()+1),IF(BG313="Positive",BF313,TODAY()+1),IF(BJ313="Positive",BI313,TODAY()+1),IF(BM313="Positive",BL313,TODAY()+1),IF(BP313="Positive",BO313,TODAY()+1),IF(BS313="Positive",BR313,TODAY()+1),IF(BV313="Positive",BU313,TODAY()+1),IF(BY313="Positive",BX313,TODAY()+1),IF(CB313="Positive",CA313,TODAY()+1),IF(CE313="Positive",CD313,TODAY()+1),IF(CH313="Positive",CG313,TODAY()+1),IF(CK313="Positive",CJ313,TODAY()+1),IF(CN313="Positive",CM313,TODAY()+1),IF(CR313="Positive",CP313,TODAY()+1)))</f>
        <v/>
      </c>
      <c r="CT313" s="157" t="str">
        <f>IF(OR(M313 = "Positive", AO313 = "Positive", AR313 = "Positive", AU313 = "Positive", AX313 = "Positive", BA313 = "Positive", BD313 = "Positive", BG313 = "Positive", BJ313 = "Positive", BM313 = "Positive", BP313 = "Positive", BS313 = "Positive", BV313 = "Positive", BY313 = "Positive", CB313 = "Positive", CE313 = "Positive", CH313 = "Positive", CK313 = "Positive", CN313 = "Positive", CR313 = "Positive"), "YES", "")</f>
        <v/>
      </c>
    </row>
    <row r="314" spans="1:98" x14ac:dyDescent="0.35">
      <c r="A314" s="163">
        <f t="shared" si="14"/>
        <v>313</v>
      </c>
      <c r="B314" s="144">
        <f>'Facility Information'!$B$9</f>
        <v>0</v>
      </c>
      <c r="C314" s="104"/>
      <c r="D314" s="49"/>
      <c r="E314" s="53"/>
      <c r="F314" s="281"/>
      <c r="G314" s="117"/>
      <c r="H314" s="43"/>
      <c r="I314" s="289"/>
      <c r="J314" s="289"/>
      <c r="K314" s="298"/>
      <c r="L314" s="54"/>
      <c r="M314" s="142"/>
      <c r="N314" s="142"/>
      <c r="O314" s="76"/>
      <c r="P314" s="220"/>
      <c r="Q314" s="52"/>
      <c r="R314" s="82"/>
      <c r="S314" s="83"/>
      <c r="T314" s="53"/>
      <c r="U314" s="55"/>
      <c r="V314" s="56"/>
      <c r="W314" s="46"/>
      <c r="X314" s="46"/>
      <c r="Y314" s="46"/>
      <c r="Z314" s="46"/>
      <c r="AA314" s="46"/>
      <c r="AB314" s="46"/>
      <c r="AC314" s="46"/>
      <c r="AD314" s="46"/>
      <c r="AE314" s="46"/>
      <c r="AF314" s="252"/>
      <c r="AG314" s="252"/>
      <c r="AH314" s="252"/>
      <c r="AI314" s="322"/>
      <c r="AJ314" s="75"/>
      <c r="AK314" s="317" t="str">
        <f ca="1">IF(AND(CT314 = "YES", V314 &lt;&gt; ""), MIN(CS314, V314), CS314)</f>
        <v/>
      </c>
      <c r="AL314" s="313" t="str">
        <f t="shared" ca="1" si="12"/>
        <v/>
      </c>
      <c r="AM314" s="313" t="str">
        <f t="shared" ca="1" si="13"/>
        <v/>
      </c>
      <c r="AN314" s="248"/>
      <c r="AO314" s="46"/>
      <c r="AP314" s="46"/>
      <c r="AQ314" s="248"/>
      <c r="AR314" s="46"/>
      <c r="AS314" s="46"/>
      <c r="AT314" s="248"/>
      <c r="AU314" s="46"/>
      <c r="AV314" s="46"/>
      <c r="AW314" s="248"/>
      <c r="AX314" s="46"/>
      <c r="AY314" s="46"/>
      <c r="AZ314" s="248"/>
      <c r="BA314" s="46"/>
      <c r="BB314" s="46"/>
      <c r="BC314" s="248"/>
      <c r="BD314" s="46"/>
      <c r="BE314" s="46"/>
      <c r="BF314" s="248"/>
      <c r="BG314" s="46"/>
      <c r="BH314" s="46"/>
      <c r="BI314" s="248"/>
      <c r="BJ314" s="46"/>
      <c r="BK314" s="46"/>
      <c r="BL314" s="248"/>
      <c r="BM314" s="46"/>
      <c r="BN314" s="46"/>
      <c r="BO314" s="248"/>
      <c r="BP314" s="46"/>
      <c r="BQ314" s="46"/>
      <c r="BR314" s="248"/>
      <c r="BS314" s="46"/>
      <c r="BT314" s="46"/>
      <c r="BU314" s="248"/>
      <c r="BV314" s="46"/>
      <c r="BW314" s="46"/>
      <c r="BX314" s="248"/>
      <c r="BY314" s="46"/>
      <c r="BZ314" s="46"/>
      <c r="CA314" s="248"/>
      <c r="CB314" s="46"/>
      <c r="CC314" s="46"/>
      <c r="CD314" s="248"/>
      <c r="CE314" s="46"/>
      <c r="CF314" s="46"/>
      <c r="CG314" s="248"/>
      <c r="CH314" s="46"/>
      <c r="CI314" s="46"/>
      <c r="CJ314" s="248"/>
      <c r="CK314" s="46"/>
      <c r="CL314" s="46"/>
      <c r="CM314" s="248"/>
      <c r="CN314" s="46"/>
      <c r="CO314" s="46"/>
      <c r="CP314" s="330"/>
      <c r="CQ314" s="46"/>
      <c r="CR314" s="47"/>
      <c r="CS314" s="156" t="str">
        <f ca="1">IF(MIN(IF(M314="Positive",K314,TODAY()+1),IF(AO314="Positive",AN314,TODAY()+1),IF(AR314="Positive",AQ314,TODAY()+1),IF(AU314="Positive",AT314,TODAY()+1),IF(AX314="Positive",AW314,TODAY()+1),IF(BA314="Positive",AZ314,TODAY()+1),IF(BD314="Positive",BC314,TODAY()+1),IF(BG314="Positive",BF314,TODAY()+1),IF(BJ314="Positive",BI314,TODAY()+1),IF(BM314="Positive",BL314,TODAY()+1),IF(BP314="Positive",BO314,TODAY()+1),IF(BS314="Positive",BR314,TODAY()+1),IF(BV314="Positive",BU314,TODAY()+1),IF(BY314="Positive",BX314,TODAY()+1),IF(CB314="Positive",CA314,TODAY()+1),IF(CE314="Positive",CD314,TODAY()+1),IF(CH314="Positive",CG314,TODAY()+1),IF(CK314="Positive",CJ314,TODAY()+1),IF(CN314="Positive",CM314,TODAY()+1),IF(CR314="Positive",CP314,TODAY()+1))=TODAY()+1,"",MIN(IF(M314="Positive",K314,TODAY()+1),IF(AO314="Positive",AN314,TODAY()+1),IF(AR314="Positive",AQ314,TODAY()+1),IF(AU314="Positive",AT314,TODAY()+1),IF(AX314="Positive",AW314,TODAY()+1),IF(BA314="Positive",AZ314,TODAY()+1),IF(BD314="Positive",BC314,TODAY()+1),IF(BG314="Positive",BF314,TODAY()+1),IF(BJ314="Positive",BI314,TODAY()+1),IF(BM314="Positive",BL314,TODAY()+1),IF(BP314="Positive",BO314,TODAY()+1),IF(BS314="Positive",BR314,TODAY()+1),IF(BV314="Positive",BU314,TODAY()+1),IF(BY314="Positive",BX314,TODAY()+1),IF(CB314="Positive",CA314,TODAY()+1),IF(CE314="Positive",CD314,TODAY()+1),IF(CH314="Positive",CG314,TODAY()+1),IF(CK314="Positive",CJ314,TODAY()+1),IF(CN314="Positive",CM314,TODAY()+1),IF(CR314="Positive",CP314,TODAY()+1)))</f>
        <v/>
      </c>
      <c r="CT314" s="157" t="str">
        <f>IF(OR(M314 = "Positive", AO314 = "Positive", AR314 = "Positive", AU314 = "Positive", AX314 = "Positive", BA314 = "Positive", BD314 = "Positive", BG314 = "Positive", BJ314 = "Positive", BM314 = "Positive", BP314 = "Positive", BS314 = "Positive", BV314 = "Positive", BY314 = "Positive", CB314 = "Positive", CE314 = "Positive", CH314 = "Positive", CK314 = "Positive", CN314 = "Positive", CR314 = "Positive"), "YES", "")</f>
        <v/>
      </c>
    </row>
    <row r="315" spans="1:98" x14ac:dyDescent="0.35">
      <c r="A315" s="163">
        <f t="shared" si="14"/>
        <v>314</v>
      </c>
      <c r="B315" s="144">
        <f>'Facility Information'!$B$9</f>
        <v>0</v>
      </c>
      <c r="C315" s="104"/>
      <c r="D315" s="49"/>
      <c r="E315" s="53"/>
      <c r="F315" s="281"/>
      <c r="G315" s="117"/>
      <c r="H315" s="43"/>
      <c r="I315" s="289"/>
      <c r="J315" s="289"/>
      <c r="K315" s="298"/>
      <c r="L315" s="54"/>
      <c r="M315" s="142"/>
      <c r="N315" s="142"/>
      <c r="O315" s="76"/>
      <c r="P315" s="220"/>
      <c r="Q315" s="52"/>
      <c r="R315" s="82"/>
      <c r="S315" s="83"/>
      <c r="T315" s="53"/>
      <c r="U315" s="55"/>
      <c r="V315" s="56"/>
      <c r="W315" s="46"/>
      <c r="X315" s="46"/>
      <c r="Y315" s="46"/>
      <c r="Z315" s="46"/>
      <c r="AA315" s="46"/>
      <c r="AB315" s="46"/>
      <c r="AC315" s="46"/>
      <c r="AD315" s="46"/>
      <c r="AE315" s="46"/>
      <c r="AF315" s="252"/>
      <c r="AG315" s="252"/>
      <c r="AH315" s="252"/>
      <c r="AI315" s="322"/>
      <c r="AJ315" s="75"/>
      <c r="AK315" s="317" t="str">
        <f ca="1">IF(AND(CT315 = "YES", V315 &lt;&gt; ""), MIN(CS315, V315), CS315)</f>
        <v/>
      </c>
      <c r="AL315" s="313" t="str">
        <f t="shared" ca="1" si="12"/>
        <v/>
      </c>
      <c r="AM315" s="313" t="str">
        <f t="shared" ca="1" si="13"/>
        <v/>
      </c>
      <c r="AN315" s="248"/>
      <c r="AO315" s="46"/>
      <c r="AP315" s="46"/>
      <c r="AQ315" s="248"/>
      <c r="AR315" s="46"/>
      <c r="AS315" s="46"/>
      <c r="AT315" s="248"/>
      <c r="AU315" s="46"/>
      <c r="AV315" s="46"/>
      <c r="AW315" s="248"/>
      <c r="AX315" s="46"/>
      <c r="AY315" s="46"/>
      <c r="AZ315" s="248"/>
      <c r="BA315" s="46"/>
      <c r="BB315" s="46"/>
      <c r="BC315" s="248"/>
      <c r="BD315" s="46"/>
      <c r="BE315" s="46"/>
      <c r="BF315" s="248"/>
      <c r="BG315" s="46"/>
      <c r="BH315" s="46"/>
      <c r="BI315" s="248"/>
      <c r="BJ315" s="46"/>
      <c r="BK315" s="46"/>
      <c r="BL315" s="248"/>
      <c r="BM315" s="46"/>
      <c r="BN315" s="46"/>
      <c r="BO315" s="248"/>
      <c r="BP315" s="46"/>
      <c r="BQ315" s="46"/>
      <c r="BR315" s="248"/>
      <c r="BS315" s="46"/>
      <c r="BT315" s="46"/>
      <c r="BU315" s="248"/>
      <c r="BV315" s="46"/>
      <c r="BW315" s="46"/>
      <c r="BX315" s="248"/>
      <c r="BY315" s="46"/>
      <c r="BZ315" s="46"/>
      <c r="CA315" s="248"/>
      <c r="CB315" s="46"/>
      <c r="CC315" s="46"/>
      <c r="CD315" s="248"/>
      <c r="CE315" s="46"/>
      <c r="CF315" s="46"/>
      <c r="CG315" s="248"/>
      <c r="CH315" s="46"/>
      <c r="CI315" s="46"/>
      <c r="CJ315" s="248"/>
      <c r="CK315" s="46"/>
      <c r="CL315" s="46"/>
      <c r="CM315" s="248"/>
      <c r="CN315" s="46"/>
      <c r="CO315" s="46"/>
      <c r="CP315" s="330"/>
      <c r="CQ315" s="46"/>
      <c r="CR315" s="47"/>
      <c r="CS315" s="156" t="str">
        <f ca="1">IF(MIN(IF(M315="Positive",K315,TODAY()+1),IF(AO315="Positive",AN315,TODAY()+1),IF(AR315="Positive",AQ315,TODAY()+1),IF(AU315="Positive",AT315,TODAY()+1),IF(AX315="Positive",AW315,TODAY()+1),IF(BA315="Positive",AZ315,TODAY()+1),IF(BD315="Positive",BC315,TODAY()+1),IF(BG315="Positive",BF315,TODAY()+1),IF(BJ315="Positive",BI315,TODAY()+1),IF(BM315="Positive",BL315,TODAY()+1),IF(BP315="Positive",BO315,TODAY()+1),IF(BS315="Positive",BR315,TODAY()+1),IF(BV315="Positive",BU315,TODAY()+1),IF(BY315="Positive",BX315,TODAY()+1),IF(CB315="Positive",CA315,TODAY()+1),IF(CE315="Positive",CD315,TODAY()+1),IF(CH315="Positive",CG315,TODAY()+1),IF(CK315="Positive",CJ315,TODAY()+1),IF(CN315="Positive",CM315,TODAY()+1),IF(CR315="Positive",CP315,TODAY()+1))=TODAY()+1,"",MIN(IF(M315="Positive",K315,TODAY()+1),IF(AO315="Positive",AN315,TODAY()+1),IF(AR315="Positive",AQ315,TODAY()+1),IF(AU315="Positive",AT315,TODAY()+1),IF(AX315="Positive",AW315,TODAY()+1),IF(BA315="Positive",AZ315,TODAY()+1),IF(BD315="Positive",BC315,TODAY()+1),IF(BG315="Positive",BF315,TODAY()+1),IF(BJ315="Positive",BI315,TODAY()+1),IF(BM315="Positive",BL315,TODAY()+1),IF(BP315="Positive",BO315,TODAY()+1),IF(BS315="Positive",BR315,TODAY()+1),IF(BV315="Positive",BU315,TODAY()+1),IF(BY315="Positive",BX315,TODAY()+1),IF(CB315="Positive",CA315,TODAY()+1),IF(CE315="Positive",CD315,TODAY()+1),IF(CH315="Positive",CG315,TODAY()+1),IF(CK315="Positive",CJ315,TODAY()+1),IF(CN315="Positive",CM315,TODAY()+1),IF(CR315="Positive",CP315,TODAY()+1)))</f>
        <v/>
      </c>
      <c r="CT315" s="157" t="str">
        <f>IF(OR(M315 = "Positive", AO315 = "Positive", AR315 = "Positive", AU315 = "Positive", AX315 = "Positive", BA315 = "Positive", BD315 = "Positive", BG315 = "Positive", BJ315 = "Positive", BM315 = "Positive", BP315 = "Positive", BS315 = "Positive", BV315 = "Positive", BY315 = "Positive", CB315 = "Positive", CE315 = "Positive", CH315 = "Positive", CK315 = "Positive", CN315 = "Positive", CR315 = "Positive"), "YES", "")</f>
        <v/>
      </c>
    </row>
    <row r="316" spans="1:98" x14ac:dyDescent="0.35">
      <c r="A316" s="163">
        <f t="shared" si="14"/>
        <v>315</v>
      </c>
      <c r="B316" s="144">
        <f>'Facility Information'!$B$9</f>
        <v>0</v>
      </c>
      <c r="C316" s="104"/>
      <c r="D316" s="49"/>
      <c r="E316" s="53"/>
      <c r="F316" s="281"/>
      <c r="G316" s="117"/>
      <c r="H316" s="43"/>
      <c r="I316" s="289"/>
      <c r="J316" s="289"/>
      <c r="K316" s="298"/>
      <c r="L316" s="54"/>
      <c r="M316" s="142"/>
      <c r="N316" s="142"/>
      <c r="O316" s="76"/>
      <c r="P316" s="220"/>
      <c r="Q316" s="52"/>
      <c r="R316" s="82"/>
      <c r="S316" s="83"/>
      <c r="T316" s="53"/>
      <c r="U316" s="55"/>
      <c r="V316" s="56"/>
      <c r="W316" s="46"/>
      <c r="X316" s="46"/>
      <c r="Y316" s="46"/>
      <c r="Z316" s="46"/>
      <c r="AA316" s="46"/>
      <c r="AB316" s="46"/>
      <c r="AC316" s="46"/>
      <c r="AD316" s="46"/>
      <c r="AE316" s="46"/>
      <c r="AF316" s="252"/>
      <c r="AG316" s="252"/>
      <c r="AH316" s="252"/>
      <c r="AI316" s="322"/>
      <c r="AJ316" s="75"/>
      <c r="AK316" s="317" t="str">
        <f ca="1">IF(AND(CT316 = "YES", V316 &lt;&gt; ""), MIN(CS316, V316), CS316)</f>
        <v/>
      </c>
      <c r="AL316" s="313" t="str">
        <f t="shared" ca="1" si="12"/>
        <v/>
      </c>
      <c r="AM316" s="313" t="str">
        <f t="shared" ca="1" si="13"/>
        <v/>
      </c>
      <c r="AN316" s="248"/>
      <c r="AO316" s="46"/>
      <c r="AP316" s="46"/>
      <c r="AQ316" s="248"/>
      <c r="AR316" s="46"/>
      <c r="AS316" s="46"/>
      <c r="AT316" s="248"/>
      <c r="AU316" s="46"/>
      <c r="AV316" s="46"/>
      <c r="AW316" s="248"/>
      <c r="AX316" s="46"/>
      <c r="AY316" s="46"/>
      <c r="AZ316" s="248"/>
      <c r="BA316" s="46"/>
      <c r="BB316" s="46"/>
      <c r="BC316" s="248"/>
      <c r="BD316" s="46"/>
      <c r="BE316" s="46"/>
      <c r="BF316" s="248"/>
      <c r="BG316" s="46"/>
      <c r="BH316" s="46"/>
      <c r="BI316" s="248"/>
      <c r="BJ316" s="46"/>
      <c r="BK316" s="46"/>
      <c r="BL316" s="248"/>
      <c r="BM316" s="46"/>
      <c r="BN316" s="46"/>
      <c r="BO316" s="248"/>
      <c r="BP316" s="46"/>
      <c r="BQ316" s="46"/>
      <c r="BR316" s="248"/>
      <c r="BS316" s="46"/>
      <c r="BT316" s="46"/>
      <c r="BU316" s="248"/>
      <c r="BV316" s="46"/>
      <c r="BW316" s="46"/>
      <c r="BX316" s="248"/>
      <c r="BY316" s="46"/>
      <c r="BZ316" s="46"/>
      <c r="CA316" s="248"/>
      <c r="CB316" s="46"/>
      <c r="CC316" s="46"/>
      <c r="CD316" s="248"/>
      <c r="CE316" s="46"/>
      <c r="CF316" s="46"/>
      <c r="CG316" s="248"/>
      <c r="CH316" s="46"/>
      <c r="CI316" s="46"/>
      <c r="CJ316" s="248"/>
      <c r="CK316" s="46"/>
      <c r="CL316" s="46"/>
      <c r="CM316" s="248"/>
      <c r="CN316" s="46"/>
      <c r="CO316" s="46"/>
      <c r="CP316" s="330"/>
      <c r="CQ316" s="46"/>
      <c r="CR316" s="47"/>
      <c r="CS316" s="156" t="str">
        <f ca="1">IF(MIN(IF(M316="Positive",K316,TODAY()+1),IF(AO316="Positive",AN316,TODAY()+1),IF(AR316="Positive",AQ316,TODAY()+1),IF(AU316="Positive",AT316,TODAY()+1),IF(AX316="Positive",AW316,TODAY()+1),IF(BA316="Positive",AZ316,TODAY()+1),IF(BD316="Positive",BC316,TODAY()+1),IF(BG316="Positive",BF316,TODAY()+1),IF(BJ316="Positive",BI316,TODAY()+1),IF(BM316="Positive",BL316,TODAY()+1),IF(BP316="Positive",BO316,TODAY()+1),IF(BS316="Positive",BR316,TODAY()+1),IF(BV316="Positive",BU316,TODAY()+1),IF(BY316="Positive",BX316,TODAY()+1),IF(CB316="Positive",CA316,TODAY()+1),IF(CE316="Positive",CD316,TODAY()+1),IF(CH316="Positive",CG316,TODAY()+1),IF(CK316="Positive",CJ316,TODAY()+1),IF(CN316="Positive",CM316,TODAY()+1),IF(CR316="Positive",CP316,TODAY()+1))=TODAY()+1,"",MIN(IF(M316="Positive",K316,TODAY()+1),IF(AO316="Positive",AN316,TODAY()+1),IF(AR316="Positive",AQ316,TODAY()+1),IF(AU316="Positive",AT316,TODAY()+1),IF(AX316="Positive",AW316,TODAY()+1),IF(BA316="Positive",AZ316,TODAY()+1),IF(BD316="Positive",BC316,TODAY()+1),IF(BG316="Positive",BF316,TODAY()+1),IF(BJ316="Positive",BI316,TODAY()+1),IF(BM316="Positive",BL316,TODAY()+1),IF(BP316="Positive",BO316,TODAY()+1),IF(BS316="Positive",BR316,TODAY()+1),IF(BV316="Positive",BU316,TODAY()+1),IF(BY316="Positive",BX316,TODAY()+1),IF(CB316="Positive",CA316,TODAY()+1),IF(CE316="Positive",CD316,TODAY()+1),IF(CH316="Positive",CG316,TODAY()+1),IF(CK316="Positive",CJ316,TODAY()+1),IF(CN316="Positive",CM316,TODAY()+1),IF(CR316="Positive",CP316,TODAY()+1)))</f>
        <v/>
      </c>
      <c r="CT316" s="157" t="str">
        <f>IF(OR(M316 = "Positive", AO316 = "Positive", AR316 = "Positive", AU316 = "Positive", AX316 = "Positive", BA316 = "Positive", BD316 = "Positive", BG316 = "Positive", BJ316 = "Positive", BM316 = "Positive", BP316 = "Positive", BS316 = "Positive", BV316 = "Positive", BY316 = "Positive", CB316 = "Positive", CE316 = "Positive", CH316 = "Positive", CK316 = "Positive", CN316 = "Positive", CR316 = "Positive"), "YES", "")</f>
        <v/>
      </c>
    </row>
    <row r="317" spans="1:98" x14ac:dyDescent="0.35">
      <c r="A317" s="163">
        <f t="shared" si="14"/>
        <v>316</v>
      </c>
      <c r="B317" s="144">
        <f>'Facility Information'!$B$9</f>
        <v>0</v>
      </c>
      <c r="C317" s="104"/>
      <c r="D317" s="49"/>
      <c r="E317" s="53"/>
      <c r="F317" s="281"/>
      <c r="G317" s="117"/>
      <c r="H317" s="43"/>
      <c r="I317" s="289"/>
      <c r="J317" s="289"/>
      <c r="K317" s="298"/>
      <c r="L317" s="54"/>
      <c r="M317" s="142"/>
      <c r="N317" s="142"/>
      <c r="O317" s="76"/>
      <c r="P317" s="220"/>
      <c r="Q317" s="52"/>
      <c r="R317" s="82"/>
      <c r="S317" s="83"/>
      <c r="T317" s="53"/>
      <c r="U317" s="55"/>
      <c r="V317" s="56"/>
      <c r="W317" s="46"/>
      <c r="X317" s="46"/>
      <c r="Y317" s="46"/>
      <c r="Z317" s="46"/>
      <c r="AA317" s="46"/>
      <c r="AB317" s="46"/>
      <c r="AC317" s="46"/>
      <c r="AD317" s="46"/>
      <c r="AE317" s="46"/>
      <c r="AF317" s="252"/>
      <c r="AG317" s="252"/>
      <c r="AH317" s="252"/>
      <c r="AI317" s="322"/>
      <c r="AJ317" s="75"/>
      <c r="AK317" s="317" t="str">
        <f ca="1">IF(AND(CT317 = "YES", V317 &lt;&gt; ""), MIN(CS317, V317), CS317)</f>
        <v/>
      </c>
      <c r="AL317" s="313" t="str">
        <f t="shared" ca="1" si="12"/>
        <v/>
      </c>
      <c r="AM317" s="313" t="str">
        <f t="shared" ca="1" si="13"/>
        <v/>
      </c>
      <c r="AN317" s="248"/>
      <c r="AO317" s="46"/>
      <c r="AP317" s="46"/>
      <c r="AQ317" s="248"/>
      <c r="AR317" s="46"/>
      <c r="AS317" s="46"/>
      <c r="AT317" s="248"/>
      <c r="AU317" s="46"/>
      <c r="AV317" s="46"/>
      <c r="AW317" s="248"/>
      <c r="AX317" s="46"/>
      <c r="AY317" s="46"/>
      <c r="AZ317" s="248"/>
      <c r="BA317" s="46"/>
      <c r="BB317" s="46"/>
      <c r="BC317" s="248"/>
      <c r="BD317" s="46"/>
      <c r="BE317" s="46"/>
      <c r="BF317" s="248"/>
      <c r="BG317" s="46"/>
      <c r="BH317" s="46"/>
      <c r="BI317" s="248"/>
      <c r="BJ317" s="46"/>
      <c r="BK317" s="46"/>
      <c r="BL317" s="248"/>
      <c r="BM317" s="46"/>
      <c r="BN317" s="46"/>
      <c r="BO317" s="248"/>
      <c r="BP317" s="46"/>
      <c r="BQ317" s="46"/>
      <c r="BR317" s="248"/>
      <c r="BS317" s="46"/>
      <c r="BT317" s="46"/>
      <c r="BU317" s="248"/>
      <c r="BV317" s="46"/>
      <c r="BW317" s="46"/>
      <c r="BX317" s="248"/>
      <c r="BY317" s="46"/>
      <c r="BZ317" s="46"/>
      <c r="CA317" s="248"/>
      <c r="CB317" s="46"/>
      <c r="CC317" s="46"/>
      <c r="CD317" s="248"/>
      <c r="CE317" s="46"/>
      <c r="CF317" s="46"/>
      <c r="CG317" s="248"/>
      <c r="CH317" s="46"/>
      <c r="CI317" s="46"/>
      <c r="CJ317" s="248"/>
      <c r="CK317" s="46"/>
      <c r="CL317" s="46"/>
      <c r="CM317" s="248"/>
      <c r="CN317" s="46"/>
      <c r="CO317" s="46"/>
      <c r="CP317" s="330"/>
      <c r="CQ317" s="46"/>
      <c r="CR317" s="47"/>
      <c r="CS317" s="156" t="str">
        <f ca="1">IF(MIN(IF(M317="Positive",K317,TODAY()+1),IF(AO317="Positive",AN317,TODAY()+1),IF(AR317="Positive",AQ317,TODAY()+1),IF(AU317="Positive",AT317,TODAY()+1),IF(AX317="Positive",AW317,TODAY()+1),IF(BA317="Positive",AZ317,TODAY()+1),IF(BD317="Positive",BC317,TODAY()+1),IF(BG317="Positive",BF317,TODAY()+1),IF(BJ317="Positive",BI317,TODAY()+1),IF(BM317="Positive",BL317,TODAY()+1),IF(BP317="Positive",BO317,TODAY()+1),IF(BS317="Positive",BR317,TODAY()+1),IF(BV317="Positive",BU317,TODAY()+1),IF(BY317="Positive",BX317,TODAY()+1),IF(CB317="Positive",CA317,TODAY()+1),IF(CE317="Positive",CD317,TODAY()+1),IF(CH317="Positive",CG317,TODAY()+1),IF(CK317="Positive",CJ317,TODAY()+1),IF(CN317="Positive",CM317,TODAY()+1),IF(CR317="Positive",CP317,TODAY()+1))=TODAY()+1,"",MIN(IF(M317="Positive",K317,TODAY()+1),IF(AO317="Positive",AN317,TODAY()+1),IF(AR317="Positive",AQ317,TODAY()+1),IF(AU317="Positive",AT317,TODAY()+1),IF(AX317="Positive",AW317,TODAY()+1),IF(BA317="Positive",AZ317,TODAY()+1),IF(BD317="Positive",BC317,TODAY()+1),IF(BG317="Positive",BF317,TODAY()+1),IF(BJ317="Positive",BI317,TODAY()+1),IF(BM317="Positive",BL317,TODAY()+1),IF(BP317="Positive",BO317,TODAY()+1),IF(BS317="Positive",BR317,TODAY()+1),IF(BV317="Positive",BU317,TODAY()+1),IF(BY317="Positive",BX317,TODAY()+1),IF(CB317="Positive",CA317,TODAY()+1),IF(CE317="Positive",CD317,TODAY()+1),IF(CH317="Positive",CG317,TODAY()+1),IF(CK317="Positive",CJ317,TODAY()+1),IF(CN317="Positive",CM317,TODAY()+1),IF(CR317="Positive",CP317,TODAY()+1)))</f>
        <v/>
      </c>
      <c r="CT317" s="157" t="str">
        <f>IF(OR(M317 = "Positive", AO317 = "Positive", AR317 = "Positive", AU317 = "Positive", AX317 = "Positive", BA317 = "Positive", BD317 = "Positive", BG317 = "Positive", BJ317 = "Positive", BM317 = "Positive", BP317 = "Positive", BS317 = "Positive", BV317 = "Positive", BY317 = "Positive", CB317 = "Positive", CE317 = "Positive", CH317 = "Positive", CK317 = "Positive", CN317 = "Positive", CR317 = "Positive"), "YES", "")</f>
        <v/>
      </c>
    </row>
    <row r="318" spans="1:98" x14ac:dyDescent="0.35">
      <c r="A318" s="163">
        <f t="shared" si="14"/>
        <v>317</v>
      </c>
      <c r="B318" s="144">
        <f>'Facility Information'!$B$9</f>
        <v>0</v>
      </c>
      <c r="C318" s="104"/>
      <c r="D318" s="49"/>
      <c r="E318" s="53"/>
      <c r="F318" s="281"/>
      <c r="G318" s="117"/>
      <c r="H318" s="43"/>
      <c r="I318" s="289"/>
      <c r="J318" s="289"/>
      <c r="K318" s="298"/>
      <c r="L318" s="54"/>
      <c r="M318" s="142"/>
      <c r="N318" s="142"/>
      <c r="O318" s="76"/>
      <c r="P318" s="220"/>
      <c r="Q318" s="52"/>
      <c r="R318" s="82"/>
      <c r="S318" s="83"/>
      <c r="T318" s="53"/>
      <c r="U318" s="55"/>
      <c r="V318" s="56"/>
      <c r="W318" s="46"/>
      <c r="X318" s="46"/>
      <c r="Y318" s="46"/>
      <c r="Z318" s="46"/>
      <c r="AA318" s="46"/>
      <c r="AB318" s="46"/>
      <c r="AC318" s="46"/>
      <c r="AD318" s="46"/>
      <c r="AE318" s="46"/>
      <c r="AF318" s="252"/>
      <c r="AG318" s="252"/>
      <c r="AH318" s="252"/>
      <c r="AI318" s="322"/>
      <c r="AJ318" s="75"/>
      <c r="AK318" s="317" t="str">
        <f ca="1">IF(AND(CT318 = "YES", V318 &lt;&gt; ""), MIN(CS318, V318), CS318)</f>
        <v/>
      </c>
      <c r="AL318" s="313" t="str">
        <f t="shared" ca="1" si="12"/>
        <v/>
      </c>
      <c r="AM318" s="313" t="str">
        <f t="shared" ca="1" si="13"/>
        <v/>
      </c>
      <c r="AN318" s="248"/>
      <c r="AO318" s="46"/>
      <c r="AP318" s="46"/>
      <c r="AQ318" s="248"/>
      <c r="AR318" s="46"/>
      <c r="AS318" s="46"/>
      <c r="AT318" s="248"/>
      <c r="AU318" s="46"/>
      <c r="AV318" s="46"/>
      <c r="AW318" s="248"/>
      <c r="AX318" s="46"/>
      <c r="AY318" s="46"/>
      <c r="AZ318" s="248"/>
      <c r="BA318" s="46"/>
      <c r="BB318" s="46"/>
      <c r="BC318" s="248"/>
      <c r="BD318" s="46"/>
      <c r="BE318" s="46"/>
      <c r="BF318" s="248"/>
      <c r="BG318" s="46"/>
      <c r="BH318" s="46"/>
      <c r="BI318" s="248"/>
      <c r="BJ318" s="46"/>
      <c r="BK318" s="46"/>
      <c r="BL318" s="248"/>
      <c r="BM318" s="46"/>
      <c r="BN318" s="46"/>
      <c r="BO318" s="248"/>
      <c r="BP318" s="46"/>
      <c r="BQ318" s="46"/>
      <c r="BR318" s="248"/>
      <c r="BS318" s="46"/>
      <c r="BT318" s="46"/>
      <c r="BU318" s="248"/>
      <c r="BV318" s="46"/>
      <c r="BW318" s="46"/>
      <c r="BX318" s="248"/>
      <c r="BY318" s="46"/>
      <c r="BZ318" s="46"/>
      <c r="CA318" s="248"/>
      <c r="CB318" s="46"/>
      <c r="CC318" s="46"/>
      <c r="CD318" s="248"/>
      <c r="CE318" s="46"/>
      <c r="CF318" s="46"/>
      <c r="CG318" s="248"/>
      <c r="CH318" s="46"/>
      <c r="CI318" s="46"/>
      <c r="CJ318" s="248"/>
      <c r="CK318" s="46"/>
      <c r="CL318" s="46"/>
      <c r="CM318" s="248"/>
      <c r="CN318" s="46"/>
      <c r="CO318" s="46"/>
      <c r="CP318" s="330"/>
      <c r="CQ318" s="46"/>
      <c r="CR318" s="47"/>
      <c r="CS318" s="156" t="str">
        <f ca="1">IF(MIN(IF(M318="Positive",K318,TODAY()+1),IF(AO318="Positive",AN318,TODAY()+1),IF(AR318="Positive",AQ318,TODAY()+1),IF(AU318="Positive",AT318,TODAY()+1),IF(AX318="Positive",AW318,TODAY()+1),IF(BA318="Positive",AZ318,TODAY()+1),IF(BD318="Positive",BC318,TODAY()+1),IF(BG318="Positive",BF318,TODAY()+1),IF(BJ318="Positive",BI318,TODAY()+1),IF(BM318="Positive",BL318,TODAY()+1),IF(BP318="Positive",BO318,TODAY()+1),IF(BS318="Positive",BR318,TODAY()+1),IF(BV318="Positive",BU318,TODAY()+1),IF(BY318="Positive",BX318,TODAY()+1),IF(CB318="Positive",CA318,TODAY()+1),IF(CE318="Positive",CD318,TODAY()+1),IF(CH318="Positive",CG318,TODAY()+1),IF(CK318="Positive",CJ318,TODAY()+1),IF(CN318="Positive",CM318,TODAY()+1),IF(CR318="Positive",CP318,TODAY()+1))=TODAY()+1,"",MIN(IF(M318="Positive",K318,TODAY()+1),IF(AO318="Positive",AN318,TODAY()+1),IF(AR318="Positive",AQ318,TODAY()+1),IF(AU318="Positive",AT318,TODAY()+1),IF(AX318="Positive",AW318,TODAY()+1),IF(BA318="Positive",AZ318,TODAY()+1),IF(BD318="Positive",BC318,TODAY()+1),IF(BG318="Positive",BF318,TODAY()+1),IF(BJ318="Positive",BI318,TODAY()+1),IF(BM318="Positive",BL318,TODAY()+1),IF(BP318="Positive",BO318,TODAY()+1),IF(BS318="Positive",BR318,TODAY()+1),IF(BV318="Positive",BU318,TODAY()+1),IF(BY318="Positive",BX318,TODAY()+1),IF(CB318="Positive",CA318,TODAY()+1),IF(CE318="Positive",CD318,TODAY()+1),IF(CH318="Positive",CG318,TODAY()+1),IF(CK318="Positive",CJ318,TODAY()+1),IF(CN318="Positive",CM318,TODAY()+1),IF(CR318="Positive",CP318,TODAY()+1)))</f>
        <v/>
      </c>
      <c r="CT318" s="157" t="str">
        <f>IF(OR(M318 = "Positive", AO318 = "Positive", AR318 = "Positive", AU318 = "Positive", AX318 = "Positive", BA318 = "Positive", BD318 = "Positive", BG318 = "Positive", BJ318 = "Positive", BM318 = "Positive", BP318 = "Positive", BS318 = "Positive", BV318 = "Positive", BY318 = "Positive", CB318 = "Positive", CE318 = "Positive", CH318 = "Positive", CK318 = "Positive", CN318 = "Positive", CR318 = "Positive"), "YES", "")</f>
        <v/>
      </c>
    </row>
    <row r="319" spans="1:98" x14ac:dyDescent="0.35">
      <c r="A319" s="163">
        <f t="shared" si="14"/>
        <v>318</v>
      </c>
      <c r="B319" s="144">
        <f>'Facility Information'!$B$9</f>
        <v>0</v>
      </c>
      <c r="C319" s="104"/>
      <c r="D319" s="49"/>
      <c r="E319" s="53"/>
      <c r="F319" s="281"/>
      <c r="G319" s="117"/>
      <c r="H319" s="43"/>
      <c r="I319" s="289"/>
      <c r="J319" s="289"/>
      <c r="K319" s="298"/>
      <c r="L319" s="54"/>
      <c r="M319" s="142"/>
      <c r="N319" s="142"/>
      <c r="O319" s="76"/>
      <c r="P319" s="220"/>
      <c r="Q319" s="52"/>
      <c r="R319" s="82"/>
      <c r="S319" s="83"/>
      <c r="T319" s="53"/>
      <c r="U319" s="55"/>
      <c r="V319" s="56"/>
      <c r="W319" s="46"/>
      <c r="X319" s="46"/>
      <c r="Y319" s="46"/>
      <c r="Z319" s="46"/>
      <c r="AA319" s="46"/>
      <c r="AB319" s="46"/>
      <c r="AC319" s="46"/>
      <c r="AD319" s="46"/>
      <c r="AE319" s="46"/>
      <c r="AF319" s="252"/>
      <c r="AG319" s="252"/>
      <c r="AH319" s="252"/>
      <c r="AI319" s="322"/>
      <c r="AJ319" s="75"/>
      <c r="AK319" s="317" t="str">
        <f ca="1">IF(AND(CT319 = "YES", V319 &lt;&gt; ""), MIN(CS319, V319), CS319)</f>
        <v/>
      </c>
      <c r="AL319" s="313" t="str">
        <f t="shared" ca="1" si="12"/>
        <v/>
      </c>
      <c r="AM319" s="313" t="str">
        <f t="shared" ca="1" si="13"/>
        <v/>
      </c>
      <c r="AN319" s="248"/>
      <c r="AO319" s="46"/>
      <c r="AP319" s="46"/>
      <c r="AQ319" s="248"/>
      <c r="AR319" s="46"/>
      <c r="AS319" s="46"/>
      <c r="AT319" s="248"/>
      <c r="AU319" s="46"/>
      <c r="AV319" s="46"/>
      <c r="AW319" s="248"/>
      <c r="AX319" s="46"/>
      <c r="AY319" s="46"/>
      <c r="AZ319" s="248"/>
      <c r="BA319" s="46"/>
      <c r="BB319" s="46"/>
      <c r="BC319" s="248"/>
      <c r="BD319" s="46"/>
      <c r="BE319" s="46"/>
      <c r="BF319" s="248"/>
      <c r="BG319" s="46"/>
      <c r="BH319" s="46"/>
      <c r="BI319" s="248"/>
      <c r="BJ319" s="46"/>
      <c r="BK319" s="46"/>
      <c r="BL319" s="248"/>
      <c r="BM319" s="46"/>
      <c r="BN319" s="46"/>
      <c r="BO319" s="248"/>
      <c r="BP319" s="46"/>
      <c r="BQ319" s="46"/>
      <c r="BR319" s="248"/>
      <c r="BS319" s="46"/>
      <c r="BT319" s="46"/>
      <c r="BU319" s="248"/>
      <c r="BV319" s="46"/>
      <c r="BW319" s="46"/>
      <c r="BX319" s="248"/>
      <c r="BY319" s="46"/>
      <c r="BZ319" s="46"/>
      <c r="CA319" s="248"/>
      <c r="CB319" s="46"/>
      <c r="CC319" s="46"/>
      <c r="CD319" s="248"/>
      <c r="CE319" s="46"/>
      <c r="CF319" s="46"/>
      <c r="CG319" s="248"/>
      <c r="CH319" s="46"/>
      <c r="CI319" s="46"/>
      <c r="CJ319" s="248"/>
      <c r="CK319" s="46"/>
      <c r="CL319" s="46"/>
      <c r="CM319" s="248"/>
      <c r="CN319" s="46"/>
      <c r="CO319" s="46"/>
      <c r="CP319" s="330"/>
      <c r="CQ319" s="46"/>
      <c r="CR319" s="47"/>
      <c r="CS319" s="156" t="str">
        <f ca="1">IF(MIN(IF(M319="Positive",K319,TODAY()+1),IF(AO319="Positive",AN319,TODAY()+1),IF(AR319="Positive",AQ319,TODAY()+1),IF(AU319="Positive",AT319,TODAY()+1),IF(AX319="Positive",AW319,TODAY()+1),IF(BA319="Positive",AZ319,TODAY()+1),IF(BD319="Positive",BC319,TODAY()+1),IF(BG319="Positive",BF319,TODAY()+1),IF(BJ319="Positive",BI319,TODAY()+1),IF(BM319="Positive",BL319,TODAY()+1),IF(BP319="Positive",BO319,TODAY()+1),IF(BS319="Positive",BR319,TODAY()+1),IF(BV319="Positive",BU319,TODAY()+1),IF(BY319="Positive",BX319,TODAY()+1),IF(CB319="Positive",CA319,TODAY()+1),IF(CE319="Positive",CD319,TODAY()+1),IF(CH319="Positive",CG319,TODAY()+1),IF(CK319="Positive",CJ319,TODAY()+1),IF(CN319="Positive",CM319,TODAY()+1),IF(CR319="Positive",CP319,TODAY()+1))=TODAY()+1,"",MIN(IF(M319="Positive",K319,TODAY()+1),IF(AO319="Positive",AN319,TODAY()+1),IF(AR319="Positive",AQ319,TODAY()+1),IF(AU319="Positive",AT319,TODAY()+1),IF(AX319="Positive",AW319,TODAY()+1),IF(BA319="Positive",AZ319,TODAY()+1),IF(BD319="Positive",BC319,TODAY()+1),IF(BG319="Positive",BF319,TODAY()+1),IF(BJ319="Positive",BI319,TODAY()+1),IF(BM319="Positive",BL319,TODAY()+1),IF(BP319="Positive",BO319,TODAY()+1),IF(BS319="Positive",BR319,TODAY()+1),IF(BV319="Positive",BU319,TODAY()+1),IF(BY319="Positive",BX319,TODAY()+1),IF(CB319="Positive",CA319,TODAY()+1),IF(CE319="Positive",CD319,TODAY()+1),IF(CH319="Positive",CG319,TODAY()+1),IF(CK319="Positive",CJ319,TODAY()+1),IF(CN319="Positive",CM319,TODAY()+1),IF(CR319="Positive",CP319,TODAY()+1)))</f>
        <v/>
      </c>
      <c r="CT319" s="157" t="str">
        <f>IF(OR(M319 = "Positive", AO319 = "Positive", AR319 = "Positive", AU319 = "Positive", AX319 = "Positive", BA319 = "Positive", BD319 = "Positive", BG319 = "Positive", BJ319 = "Positive", BM319 = "Positive", BP319 = "Positive", BS319 = "Positive", BV319 = "Positive", BY319 = "Positive", CB319 = "Positive", CE319 = "Positive", CH319 = "Positive", CK319 = "Positive", CN319 = "Positive", CR319 = "Positive"), "YES", "")</f>
        <v/>
      </c>
    </row>
    <row r="320" spans="1:98" x14ac:dyDescent="0.35">
      <c r="A320" s="163">
        <f t="shared" si="14"/>
        <v>319</v>
      </c>
      <c r="B320" s="144">
        <f>'Facility Information'!$B$9</f>
        <v>0</v>
      </c>
      <c r="C320" s="104"/>
      <c r="D320" s="49"/>
      <c r="E320" s="53"/>
      <c r="F320" s="281"/>
      <c r="G320" s="117"/>
      <c r="H320" s="43"/>
      <c r="I320" s="289"/>
      <c r="J320" s="289"/>
      <c r="K320" s="298"/>
      <c r="L320" s="54"/>
      <c r="M320" s="142"/>
      <c r="N320" s="142"/>
      <c r="O320" s="76"/>
      <c r="P320" s="220"/>
      <c r="Q320" s="52"/>
      <c r="R320" s="82"/>
      <c r="S320" s="83"/>
      <c r="T320" s="53"/>
      <c r="U320" s="55"/>
      <c r="V320" s="56"/>
      <c r="W320" s="46"/>
      <c r="X320" s="46"/>
      <c r="Y320" s="46"/>
      <c r="Z320" s="46"/>
      <c r="AA320" s="46"/>
      <c r="AB320" s="46"/>
      <c r="AC320" s="46"/>
      <c r="AD320" s="46"/>
      <c r="AE320" s="46"/>
      <c r="AF320" s="252"/>
      <c r="AG320" s="252"/>
      <c r="AH320" s="252"/>
      <c r="AI320" s="322"/>
      <c r="AJ320" s="75"/>
      <c r="AK320" s="317" t="str">
        <f ca="1">IF(AND(CT320 = "YES", V320 &lt;&gt; ""), MIN(CS320, V320), CS320)</f>
        <v/>
      </c>
      <c r="AL320" s="313" t="str">
        <f t="shared" ca="1" si="12"/>
        <v/>
      </c>
      <c r="AM320" s="313" t="str">
        <f t="shared" ca="1" si="13"/>
        <v/>
      </c>
      <c r="AN320" s="248"/>
      <c r="AO320" s="46"/>
      <c r="AP320" s="46"/>
      <c r="AQ320" s="248"/>
      <c r="AR320" s="46"/>
      <c r="AS320" s="46"/>
      <c r="AT320" s="248"/>
      <c r="AU320" s="46"/>
      <c r="AV320" s="46"/>
      <c r="AW320" s="248"/>
      <c r="AX320" s="46"/>
      <c r="AY320" s="46"/>
      <c r="AZ320" s="248"/>
      <c r="BA320" s="46"/>
      <c r="BB320" s="46"/>
      <c r="BC320" s="248"/>
      <c r="BD320" s="46"/>
      <c r="BE320" s="46"/>
      <c r="BF320" s="248"/>
      <c r="BG320" s="46"/>
      <c r="BH320" s="46"/>
      <c r="BI320" s="248"/>
      <c r="BJ320" s="46"/>
      <c r="BK320" s="46"/>
      <c r="BL320" s="248"/>
      <c r="BM320" s="46"/>
      <c r="BN320" s="46"/>
      <c r="BO320" s="248"/>
      <c r="BP320" s="46"/>
      <c r="BQ320" s="46"/>
      <c r="BR320" s="248"/>
      <c r="BS320" s="46"/>
      <c r="BT320" s="46"/>
      <c r="BU320" s="248"/>
      <c r="BV320" s="46"/>
      <c r="BW320" s="46"/>
      <c r="BX320" s="248"/>
      <c r="BY320" s="46"/>
      <c r="BZ320" s="46"/>
      <c r="CA320" s="248"/>
      <c r="CB320" s="46"/>
      <c r="CC320" s="46"/>
      <c r="CD320" s="248"/>
      <c r="CE320" s="46"/>
      <c r="CF320" s="46"/>
      <c r="CG320" s="248"/>
      <c r="CH320" s="46"/>
      <c r="CI320" s="46"/>
      <c r="CJ320" s="248"/>
      <c r="CK320" s="46"/>
      <c r="CL320" s="46"/>
      <c r="CM320" s="248"/>
      <c r="CN320" s="46"/>
      <c r="CO320" s="46"/>
      <c r="CP320" s="330"/>
      <c r="CQ320" s="46"/>
      <c r="CR320" s="47"/>
      <c r="CS320" s="156" t="str">
        <f ca="1">IF(MIN(IF(M320="Positive",K320,TODAY()+1),IF(AO320="Positive",AN320,TODAY()+1),IF(AR320="Positive",AQ320,TODAY()+1),IF(AU320="Positive",AT320,TODAY()+1),IF(AX320="Positive",AW320,TODAY()+1),IF(BA320="Positive",AZ320,TODAY()+1),IF(BD320="Positive",BC320,TODAY()+1),IF(BG320="Positive",BF320,TODAY()+1),IF(BJ320="Positive",BI320,TODAY()+1),IF(BM320="Positive",BL320,TODAY()+1),IF(BP320="Positive",BO320,TODAY()+1),IF(BS320="Positive",BR320,TODAY()+1),IF(BV320="Positive",BU320,TODAY()+1),IF(BY320="Positive",BX320,TODAY()+1),IF(CB320="Positive",CA320,TODAY()+1),IF(CE320="Positive",CD320,TODAY()+1),IF(CH320="Positive",CG320,TODAY()+1),IF(CK320="Positive",CJ320,TODAY()+1),IF(CN320="Positive",CM320,TODAY()+1),IF(CR320="Positive",CP320,TODAY()+1))=TODAY()+1,"",MIN(IF(M320="Positive",K320,TODAY()+1),IF(AO320="Positive",AN320,TODAY()+1),IF(AR320="Positive",AQ320,TODAY()+1),IF(AU320="Positive",AT320,TODAY()+1),IF(AX320="Positive",AW320,TODAY()+1),IF(BA320="Positive",AZ320,TODAY()+1),IF(BD320="Positive",BC320,TODAY()+1),IF(BG320="Positive",BF320,TODAY()+1),IF(BJ320="Positive",BI320,TODAY()+1),IF(BM320="Positive",BL320,TODAY()+1),IF(BP320="Positive",BO320,TODAY()+1),IF(BS320="Positive",BR320,TODAY()+1),IF(BV320="Positive",BU320,TODAY()+1),IF(BY320="Positive",BX320,TODAY()+1),IF(CB320="Positive",CA320,TODAY()+1),IF(CE320="Positive",CD320,TODAY()+1),IF(CH320="Positive",CG320,TODAY()+1),IF(CK320="Positive",CJ320,TODAY()+1),IF(CN320="Positive",CM320,TODAY()+1),IF(CR320="Positive",CP320,TODAY()+1)))</f>
        <v/>
      </c>
      <c r="CT320" s="157" t="str">
        <f>IF(OR(M320 = "Positive", AO320 = "Positive", AR320 = "Positive", AU320 = "Positive", AX320 = "Positive", BA320 = "Positive", BD320 = "Positive", BG320 = "Positive", BJ320 = "Positive", BM320 = "Positive", BP320 = "Positive", BS320 = "Positive", BV320 = "Positive", BY320 = "Positive", CB320 = "Positive", CE320 = "Positive", CH320 = "Positive", CK320 = "Positive", CN320 = "Positive", CR320 = "Positive"), "YES", "")</f>
        <v/>
      </c>
    </row>
    <row r="321" spans="1:98" x14ac:dyDescent="0.35">
      <c r="A321" s="163">
        <f t="shared" si="14"/>
        <v>320</v>
      </c>
      <c r="B321" s="144">
        <f>'Facility Information'!$B$9</f>
        <v>0</v>
      </c>
      <c r="C321" s="104"/>
      <c r="D321" s="49"/>
      <c r="E321" s="53"/>
      <c r="F321" s="281"/>
      <c r="G321" s="117"/>
      <c r="H321" s="43"/>
      <c r="I321" s="289"/>
      <c r="J321" s="289"/>
      <c r="K321" s="298"/>
      <c r="L321" s="54"/>
      <c r="M321" s="142"/>
      <c r="N321" s="142"/>
      <c r="O321" s="76"/>
      <c r="P321" s="220"/>
      <c r="Q321" s="52"/>
      <c r="R321" s="82"/>
      <c r="S321" s="83"/>
      <c r="T321" s="53"/>
      <c r="U321" s="55"/>
      <c r="V321" s="56"/>
      <c r="W321" s="46"/>
      <c r="X321" s="46"/>
      <c r="Y321" s="46"/>
      <c r="Z321" s="46"/>
      <c r="AA321" s="46"/>
      <c r="AB321" s="46"/>
      <c r="AC321" s="46"/>
      <c r="AD321" s="46"/>
      <c r="AE321" s="46"/>
      <c r="AF321" s="252"/>
      <c r="AG321" s="252"/>
      <c r="AH321" s="252"/>
      <c r="AI321" s="322"/>
      <c r="AJ321" s="75"/>
      <c r="AK321" s="317" t="str">
        <f ca="1">IF(AND(CT321 = "YES", V321 &lt;&gt; ""), MIN(CS321, V321), CS321)</f>
        <v/>
      </c>
      <c r="AL321" s="313" t="str">
        <f t="shared" ca="1" si="12"/>
        <v/>
      </c>
      <c r="AM321" s="313" t="str">
        <f t="shared" ca="1" si="13"/>
        <v/>
      </c>
      <c r="AN321" s="248"/>
      <c r="AO321" s="46"/>
      <c r="AP321" s="46"/>
      <c r="AQ321" s="248"/>
      <c r="AR321" s="46"/>
      <c r="AS321" s="46"/>
      <c r="AT321" s="248"/>
      <c r="AU321" s="46"/>
      <c r="AV321" s="46"/>
      <c r="AW321" s="248"/>
      <c r="AX321" s="46"/>
      <c r="AY321" s="46"/>
      <c r="AZ321" s="248"/>
      <c r="BA321" s="46"/>
      <c r="BB321" s="46"/>
      <c r="BC321" s="248"/>
      <c r="BD321" s="46"/>
      <c r="BE321" s="46"/>
      <c r="BF321" s="248"/>
      <c r="BG321" s="46"/>
      <c r="BH321" s="46"/>
      <c r="BI321" s="248"/>
      <c r="BJ321" s="46"/>
      <c r="BK321" s="46"/>
      <c r="BL321" s="248"/>
      <c r="BM321" s="46"/>
      <c r="BN321" s="46"/>
      <c r="BO321" s="248"/>
      <c r="BP321" s="46"/>
      <c r="BQ321" s="46"/>
      <c r="BR321" s="248"/>
      <c r="BS321" s="46"/>
      <c r="BT321" s="46"/>
      <c r="BU321" s="248"/>
      <c r="BV321" s="46"/>
      <c r="BW321" s="46"/>
      <c r="BX321" s="248"/>
      <c r="BY321" s="46"/>
      <c r="BZ321" s="46"/>
      <c r="CA321" s="248"/>
      <c r="CB321" s="46"/>
      <c r="CC321" s="46"/>
      <c r="CD321" s="248"/>
      <c r="CE321" s="46"/>
      <c r="CF321" s="46"/>
      <c r="CG321" s="248"/>
      <c r="CH321" s="46"/>
      <c r="CI321" s="46"/>
      <c r="CJ321" s="248"/>
      <c r="CK321" s="46"/>
      <c r="CL321" s="46"/>
      <c r="CM321" s="248"/>
      <c r="CN321" s="46"/>
      <c r="CO321" s="46"/>
      <c r="CP321" s="330"/>
      <c r="CQ321" s="46"/>
      <c r="CR321" s="47"/>
      <c r="CS321" s="156" t="str">
        <f ca="1">IF(MIN(IF(M321="Positive",K321,TODAY()+1),IF(AO321="Positive",AN321,TODAY()+1),IF(AR321="Positive",AQ321,TODAY()+1),IF(AU321="Positive",AT321,TODAY()+1),IF(AX321="Positive",AW321,TODAY()+1),IF(BA321="Positive",AZ321,TODAY()+1),IF(BD321="Positive",BC321,TODAY()+1),IF(BG321="Positive",BF321,TODAY()+1),IF(BJ321="Positive",BI321,TODAY()+1),IF(BM321="Positive",BL321,TODAY()+1),IF(BP321="Positive",BO321,TODAY()+1),IF(BS321="Positive",BR321,TODAY()+1),IF(BV321="Positive",BU321,TODAY()+1),IF(BY321="Positive",BX321,TODAY()+1),IF(CB321="Positive",CA321,TODAY()+1),IF(CE321="Positive",CD321,TODAY()+1),IF(CH321="Positive",CG321,TODAY()+1),IF(CK321="Positive",CJ321,TODAY()+1),IF(CN321="Positive",CM321,TODAY()+1),IF(CR321="Positive",CP321,TODAY()+1))=TODAY()+1,"",MIN(IF(M321="Positive",K321,TODAY()+1),IF(AO321="Positive",AN321,TODAY()+1),IF(AR321="Positive",AQ321,TODAY()+1),IF(AU321="Positive",AT321,TODAY()+1),IF(AX321="Positive",AW321,TODAY()+1),IF(BA321="Positive",AZ321,TODAY()+1),IF(BD321="Positive",BC321,TODAY()+1),IF(BG321="Positive",BF321,TODAY()+1),IF(BJ321="Positive",BI321,TODAY()+1),IF(BM321="Positive",BL321,TODAY()+1),IF(BP321="Positive",BO321,TODAY()+1),IF(BS321="Positive",BR321,TODAY()+1),IF(BV321="Positive",BU321,TODAY()+1),IF(BY321="Positive",BX321,TODAY()+1),IF(CB321="Positive",CA321,TODAY()+1),IF(CE321="Positive",CD321,TODAY()+1),IF(CH321="Positive",CG321,TODAY()+1),IF(CK321="Positive",CJ321,TODAY()+1),IF(CN321="Positive",CM321,TODAY()+1),IF(CR321="Positive",CP321,TODAY()+1)))</f>
        <v/>
      </c>
      <c r="CT321" s="157" t="str">
        <f>IF(OR(M321 = "Positive", AO321 = "Positive", AR321 = "Positive", AU321 = "Positive", AX321 = "Positive", BA321 = "Positive", BD321 = "Positive", BG321 = "Positive", BJ321 = "Positive", BM321 = "Positive", BP321 = "Positive", BS321 = "Positive", BV321 = "Positive", BY321 = "Positive", CB321 = "Positive", CE321 = "Positive", CH321 = "Positive", CK321 = "Positive", CN321 = "Positive", CR321 = "Positive"), "YES", "")</f>
        <v/>
      </c>
    </row>
    <row r="322" spans="1:98" x14ac:dyDescent="0.35">
      <c r="A322" s="163">
        <f t="shared" si="14"/>
        <v>321</v>
      </c>
      <c r="B322" s="144">
        <f>'Facility Information'!$B$9</f>
        <v>0</v>
      </c>
      <c r="C322" s="104"/>
      <c r="D322" s="49"/>
      <c r="E322" s="53"/>
      <c r="F322" s="281"/>
      <c r="G322" s="117"/>
      <c r="H322" s="43"/>
      <c r="I322" s="289"/>
      <c r="J322" s="289"/>
      <c r="K322" s="298"/>
      <c r="L322" s="54"/>
      <c r="M322" s="142"/>
      <c r="N322" s="142"/>
      <c r="O322" s="76"/>
      <c r="P322" s="220"/>
      <c r="Q322" s="52"/>
      <c r="R322" s="82"/>
      <c r="S322" s="83"/>
      <c r="T322" s="53"/>
      <c r="U322" s="55"/>
      <c r="V322" s="56"/>
      <c r="W322" s="46"/>
      <c r="X322" s="46"/>
      <c r="Y322" s="46"/>
      <c r="Z322" s="46"/>
      <c r="AA322" s="46"/>
      <c r="AB322" s="46"/>
      <c r="AC322" s="46"/>
      <c r="AD322" s="46"/>
      <c r="AE322" s="46"/>
      <c r="AF322" s="252"/>
      <c r="AG322" s="252"/>
      <c r="AH322" s="252"/>
      <c r="AI322" s="322"/>
      <c r="AJ322" s="75"/>
      <c r="AK322" s="317" t="str">
        <f ca="1">IF(AND(CT322 = "YES", V322 &lt;&gt; ""), MIN(CS322, V322), CS322)</f>
        <v/>
      </c>
      <c r="AL322" s="313" t="str">
        <f t="shared" ref="AL322:AL385" ca="1" si="15">IF(AND(I322 &lt;&gt; "", AK322 &lt;&gt; ""), AK322-I322, "")</f>
        <v/>
      </c>
      <c r="AM322" s="313" t="str">
        <f t="shared" ref="AM322:AM385" ca="1" si="16">IF(AND(J322 &lt;&gt; "", AK322 &lt;&gt; ""), AK322 - J322, "")</f>
        <v/>
      </c>
      <c r="AN322" s="248"/>
      <c r="AO322" s="46"/>
      <c r="AP322" s="46"/>
      <c r="AQ322" s="248"/>
      <c r="AR322" s="46"/>
      <c r="AS322" s="46"/>
      <c r="AT322" s="248"/>
      <c r="AU322" s="46"/>
      <c r="AV322" s="46"/>
      <c r="AW322" s="248"/>
      <c r="AX322" s="46"/>
      <c r="AY322" s="46"/>
      <c r="AZ322" s="248"/>
      <c r="BA322" s="46"/>
      <c r="BB322" s="46"/>
      <c r="BC322" s="248"/>
      <c r="BD322" s="46"/>
      <c r="BE322" s="46"/>
      <c r="BF322" s="248"/>
      <c r="BG322" s="46"/>
      <c r="BH322" s="46"/>
      <c r="BI322" s="248"/>
      <c r="BJ322" s="46"/>
      <c r="BK322" s="46"/>
      <c r="BL322" s="248"/>
      <c r="BM322" s="46"/>
      <c r="BN322" s="46"/>
      <c r="BO322" s="248"/>
      <c r="BP322" s="46"/>
      <c r="BQ322" s="46"/>
      <c r="BR322" s="248"/>
      <c r="BS322" s="46"/>
      <c r="BT322" s="46"/>
      <c r="BU322" s="248"/>
      <c r="BV322" s="46"/>
      <c r="BW322" s="46"/>
      <c r="BX322" s="248"/>
      <c r="BY322" s="46"/>
      <c r="BZ322" s="46"/>
      <c r="CA322" s="248"/>
      <c r="CB322" s="46"/>
      <c r="CC322" s="46"/>
      <c r="CD322" s="248"/>
      <c r="CE322" s="46"/>
      <c r="CF322" s="46"/>
      <c r="CG322" s="248"/>
      <c r="CH322" s="46"/>
      <c r="CI322" s="46"/>
      <c r="CJ322" s="248"/>
      <c r="CK322" s="46"/>
      <c r="CL322" s="46"/>
      <c r="CM322" s="248"/>
      <c r="CN322" s="46"/>
      <c r="CO322" s="46"/>
      <c r="CP322" s="330"/>
      <c r="CQ322" s="46"/>
      <c r="CR322" s="47"/>
      <c r="CS322" s="156" t="str">
        <f ca="1">IF(MIN(IF(M322="Positive",K322,TODAY()+1),IF(AO322="Positive",AN322,TODAY()+1),IF(AR322="Positive",AQ322,TODAY()+1),IF(AU322="Positive",AT322,TODAY()+1),IF(AX322="Positive",AW322,TODAY()+1),IF(BA322="Positive",AZ322,TODAY()+1),IF(BD322="Positive",BC322,TODAY()+1),IF(BG322="Positive",BF322,TODAY()+1),IF(BJ322="Positive",BI322,TODAY()+1),IF(BM322="Positive",BL322,TODAY()+1),IF(BP322="Positive",BO322,TODAY()+1),IF(BS322="Positive",BR322,TODAY()+1),IF(BV322="Positive",BU322,TODAY()+1),IF(BY322="Positive",BX322,TODAY()+1),IF(CB322="Positive",CA322,TODAY()+1),IF(CE322="Positive",CD322,TODAY()+1),IF(CH322="Positive",CG322,TODAY()+1),IF(CK322="Positive",CJ322,TODAY()+1),IF(CN322="Positive",CM322,TODAY()+1),IF(CR322="Positive",CP322,TODAY()+1))=TODAY()+1,"",MIN(IF(M322="Positive",K322,TODAY()+1),IF(AO322="Positive",AN322,TODAY()+1),IF(AR322="Positive",AQ322,TODAY()+1),IF(AU322="Positive",AT322,TODAY()+1),IF(AX322="Positive",AW322,TODAY()+1),IF(BA322="Positive",AZ322,TODAY()+1),IF(BD322="Positive",BC322,TODAY()+1),IF(BG322="Positive",BF322,TODAY()+1),IF(BJ322="Positive",BI322,TODAY()+1),IF(BM322="Positive",BL322,TODAY()+1),IF(BP322="Positive",BO322,TODAY()+1),IF(BS322="Positive",BR322,TODAY()+1),IF(BV322="Positive",BU322,TODAY()+1),IF(BY322="Positive",BX322,TODAY()+1),IF(CB322="Positive",CA322,TODAY()+1),IF(CE322="Positive",CD322,TODAY()+1),IF(CH322="Positive",CG322,TODAY()+1),IF(CK322="Positive",CJ322,TODAY()+1),IF(CN322="Positive",CM322,TODAY()+1),IF(CR322="Positive",CP322,TODAY()+1)))</f>
        <v/>
      </c>
      <c r="CT322" s="157" t="str">
        <f>IF(OR(M322 = "Positive", AO322 = "Positive", AR322 = "Positive", AU322 = "Positive", AX322 = "Positive", BA322 = "Positive", BD322 = "Positive", BG322 = "Positive", BJ322 = "Positive", BM322 = "Positive", BP322 = "Positive", BS322 = "Positive", BV322 = "Positive", BY322 = "Positive", CB322 = "Positive", CE322 = "Positive", CH322 = "Positive", CK322 = "Positive", CN322 = "Positive", CR322 = "Positive"), "YES", "")</f>
        <v/>
      </c>
    </row>
    <row r="323" spans="1:98" x14ac:dyDescent="0.35">
      <c r="A323" s="163">
        <f t="shared" si="14"/>
        <v>322</v>
      </c>
      <c r="B323" s="144">
        <f>'Facility Information'!$B$9</f>
        <v>0</v>
      </c>
      <c r="C323" s="104"/>
      <c r="D323" s="49"/>
      <c r="E323" s="53"/>
      <c r="F323" s="281"/>
      <c r="G323" s="117"/>
      <c r="H323" s="43"/>
      <c r="I323" s="289"/>
      <c r="J323" s="289"/>
      <c r="K323" s="298"/>
      <c r="L323" s="54"/>
      <c r="M323" s="142"/>
      <c r="N323" s="142"/>
      <c r="O323" s="76"/>
      <c r="P323" s="220"/>
      <c r="Q323" s="52"/>
      <c r="R323" s="82"/>
      <c r="S323" s="83"/>
      <c r="T323" s="53"/>
      <c r="U323" s="55"/>
      <c r="V323" s="56"/>
      <c r="W323" s="46"/>
      <c r="X323" s="46"/>
      <c r="Y323" s="46"/>
      <c r="Z323" s="46"/>
      <c r="AA323" s="46"/>
      <c r="AB323" s="46"/>
      <c r="AC323" s="46"/>
      <c r="AD323" s="46"/>
      <c r="AE323" s="46"/>
      <c r="AF323" s="252"/>
      <c r="AG323" s="252"/>
      <c r="AH323" s="252"/>
      <c r="AI323" s="322"/>
      <c r="AJ323" s="75"/>
      <c r="AK323" s="317" t="str">
        <f ca="1">IF(AND(CT323 = "YES", V323 &lt;&gt; ""), MIN(CS323, V323), CS323)</f>
        <v/>
      </c>
      <c r="AL323" s="313" t="str">
        <f t="shared" ca="1" si="15"/>
        <v/>
      </c>
      <c r="AM323" s="313" t="str">
        <f t="shared" ca="1" si="16"/>
        <v/>
      </c>
      <c r="AN323" s="248"/>
      <c r="AO323" s="46"/>
      <c r="AP323" s="46"/>
      <c r="AQ323" s="248"/>
      <c r="AR323" s="46"/>
      <c r="AS323" s="46"/>
      <c r="AT323" s="248"/>
      <c r="AU323" s="46"/>
      <c r="AV323" s="46"/>
      <c r="AW323" s="248"/>
      <c r="AX323" s="46"/>
      <c r="AY323" s="46"/>
      <c r="AZ323" s="248"/>
      <c r="BA323" s="46"/>
      <c r="BB323" s="46"/>
      <c r="BC323" s="248"/>
      <c r="BD323" s="46"/>
      <c r="BE323" s="46"/>
      <c r="BF323" s="248"/>
      <c r="BG323" s="46"/>
      <c r="BH323" s="46"/>
      <c r="BI323" s="248"/>
      <c r="BJ323" s="46"/>
      <c r="BK323" s="46"/>
      <c r="BL323" s="248"/>
      <c r="BM323" s="46"/>
      <c r="BN323" s="46"/>
      <c r="BO323" s="248"/>
      <c r="BP323" s="46"/>
      <c r="BQ323" s="46"/>
      <c r="BR323" s="248"/>
      <c r="BS323" s="46"/>
      <c r="BT323" s="46"/>
      <c r="BU323" s="248"/>
      <c r="BV323" s="46"/>
      <c r="BW323" s="46"/>
      <c r="BX323" s="248"/>
      <c r="BY323" s="46"/>
      <c r="BZ323" s="46"/>
      <c r="CA323" s="248"/>
      <c r="CB323" s="46"/>
      <c r="CC323" s="46"/>
      <c r="CD323" s="248"/>
      <c r="CE323" s="46"/>
      <c r="CF323" s="46"/>
      <c r="CG323" s="248"/>
      <c r="CH323" s="46"/>
      <c r="CI323" s="46"/>
      <c r="CJ323" s="248"/>
      <c r="CK323" s="46"/>
      <c r="CL323" s="46"/>
      <c r="CM323" s="248"/>
      <c r="CN323" s="46"/>
      <c r="CO323" s="46"/>
      <c r="CP323" s="330"/>
      <c r="CQ323" s="46"/>
      <c r="CR323" s="47"/>
      <c r="CS323" s="156" t="str">
        <f ca="1">IF(MIN(IF(M323="Positive",K323,TODAY()+1),IF(AO323="Positive",AN323,TODAY()+1),IF(AR323="Positive",AQ323,TODAY()+1),IF(AU323="Positive",AT323,TODAY()+1),IF(AX323="Positive",AW323,TODAY()+1),IF(BA323="Positive",AZ323,TODAY()+1),IF(BD323="Positive",BC323,TODAY()+1),IF(BG323="Positive",BF323,TODAY()+1),IF(BJ323="Positive",BI323,TODAY()+1),IF(BM323="Positive",BL323,TODAY()+1),IF(BP323="Positive",BO323,TODAY()+1),IF(BS323="Positive",BR323,TODAY()+1),IF(BV323="Positive",BU323,TODAY()+1),IF(BY323="Positive",BX323,TODAY()+1),IF(CB323="Positive",CA323,TODAY()+1),IF(CE323="Positive",CD323,TODAY()+1),IF(CH323="Positive",CG323,TODAY()+1),IF(CK323="Positive",CJ323,TODAY()+1),IF(CN323="Positive",CM323,TODAY()+1),IF(CR323="Positive",CP323,TODAY()+1))=TODAY()+1,"",MIN(IF(M323="Positive",K323,TODAY()+1),IF(AO323="Positive",AN323,TODAY()+1),IF(AR323="Positive",AQ323,TODAY()+1),IF(AU323="Positive",AT323,TODAY()+1),IF(AX323="Positive",AW323,TODAY()+1),IF(BA323="Positive",AZ323,TODAY()+1),IF(BD323="Positive",BC323,TODAY()+1),IF(BG323="Positive",BF323,TODAY()+1),IF(BJ323="Positive",BI323,TODAY()+1),IF(BM323="Positive",BL323,TODAY()+1),IF(BP323="Positive",BO323,TODAY()+1),IF(BS323="Positive",BR323,TODAY()+1),IF(BV323="Positive",BU323,TODAY()+1),IF(BY323="Positive",BX323,TODAY()+1),IF(CB323="Positive",CA323,TODAY()+1),IF(CE323="Positive",CD323,TODAY()+1),IF(CH323="Positive",CG323,TODAY()+1),IF(CK323="Positive",CJ323,TODAY()+1),IF(CN323="Positive",CM323,TODAY()+1),IF(CR323="Positive",CP323,TODAY()+1)))</f>
        <v/>
      </c>
      <c r="CT323" s="157" t="str">
        <f>IF(OR(M323 = "Positive", AO323 = "Positive", AR323 = "Positive", AU323 = "Positive", AX323 = "Positive", BA323 = "Positive", BD323 = "Positive", BG323 = "Positive", BJ323 = "Positive", BM323 = "Positive", BP323 = "Positive", BS323 = "Positive", BV323 = "Positive", BY323 = "Positive", CB323 = "Positive", CE323 = "Positive", CH323 = "Positive", CK323 = "Positive", CN323 = "Positive", CR323 = "Positive"), "YES", "")</f>
        <v/>
      </c>
    </row>
    <row r="324" spans="1:98" x14ac:dyDescent="0.35">
      <c r="A324" s="163">
        <f t="shared" si="14"/>
        <v>323</v>
      </c>
      <c r="B324" s="144">
        <f>'Facility Information'!$B$9</f>
        <v>0</v>
      </c>
      <c r="C324" s="104"/>
      <c r="D324" s="49"/>
      <c r="E324" s="53"/>
      <c r="F324" s="281"/>
      <c r="G324" s="117"/>
      <c r="H324" s="43"/>
      <c r="I324" s="289"/>
      <c r="J324" s="289"/>
      <c r="K324" s="298"/>
      <c r="L324" s="54"/>
      <c r="M324" s="142"/>
      <c r="N324" s="142"/>
      <c r="O324" s="76"/>
      <c r="P324" s="220"/>
      <c r="Q324" s="52"/>
      <c r="R324" s="82"/>
      <c r="S324" s="83"/>
      <c r="T324" s="53"/>
      <c r="U324" s="55"/>
      <c r="V324" s="56"/>
      <c r="W324" s="46"/>
      <c r="X324" s="46"/>
      <c r="Y324" s="46"/>
      <c r="Z324" s="46"/>
      <c r="AA324" s="46"/>
      <c r="AB324" s="46"/>
      <c r="AC324" s="46"/>
      <c r="AD324" s="46"/>
      <c r="AE324" s="46"/>
      <c r="AF324" s="252"/>
      <c r="AG324" s="252"/>
      <c r="AH324" s="252"/>
      <c r="AI324" s="322"/>
      <c r="AJ324" s="75"/>
      <c r="AK324" s="317" t="str">
        <f ca="1">IF(AND(CT324 = "YES", V324 &lt;&gt; ""), MIN(CS324, V324), CS324)</f>
        <v/>
      </c>
      <c r="AL324" s="313" t="str">
        <f t="shared" ca="1" si="15"/>
        <v/>
      </c>
      <c r="AM324" s="313" t="str">
        <f t="shared" ca="1" si="16"/>
        <v/>
      </c>
      <c r="AN324" s="248"/>
      <c r="AO324" s="46"/>
      <c r="AP324" s="46"/>
      <c r="AQ324" s="248"/>
      <c r="AR324" s="46"/>
      <c r="AS324" s="46"/>
      <c r="AT324" s="248"/>
      <c r="AU324" s="46"/>
      <c r="AV324" s="46"/>
      <c r="AW324" s="248"/>
      <c r="AX324" s="46"/>
      <c r="AY324" s="46"/>
      <c r="AZ324" s="248"/>
      <c r="BA324" s="46"/>
      <c r="BB324" s="46"/>
      <c r="BC324" s="248"/>
      <c r="BD324" s="46"/>
      <c r="BE324" s="46"/>
      <c r="BF324" s="248"/>
      <c r="BG324" s="46"/>
      <c r="BH324" s="46"/>
      <c r="BI324" s="248"/>
      <c r="BJ324" s="46"/>
      <c r="BK324" s="46"/>
      <c r="BL324" s="248"/>
      <c r="BM324" s="46"/>
      <c r="BN324" s="46"/>
      <c r="BO324" s="248"/>
      <c r="BP324" s="46"/>
      <c r="BQ324" s="46"/>
      <c r="BR324" s="248"/>
      <c r="BS324" s="46"/>
      <c r="BT324" s="46"/>
      <c r="BU324" s="248"/>
      <c r="BV324" s="46"/>
      <c r="BW324" s="46"/>
      <c r="BX324" s="248"/>
      <c r="BY324" s="46"/>
      <c r="BZ324" s="46"/>
      <c r="CA324" s="248"/>
      <c r="CB324" s="46"/>
      <c r="CC324" s="46"/>
      <c r="CD324" s="248"/>
      <c r="CE324" s="46"/>
      <c r="CF324" s="46"/>
      <c r="CG324" s="248"/>
      <c r="CH324" s="46"/>
      <c r="CI324" s="46"/>
      <c r="CJ324" s="248"/>
      <c r="CK324" s="46"/>
      <c r="CL324" s="46"/>
      <c r="CM324" s="248"/>
      <c r="CN324" s="46"/>
      <c r="CO324" s="46"/>
      <c r="CP324" s="330"/>
      <c r="CQ324" s="46"/>
      <c r="CR324" s="47"/>
      <c r="CS324" s="156" t="str">
        <f ca="1">IF(MIN(IF(M324="Positive",K324,TODAY()+1),IF(AO324="Positive",AN324,TODAY()+1),IF(AR324="Positive",AQ324,TODAY()+1),IF(AU324="Positive",AT324,TODAY()+1),IF(AX324="Positive",AW324,TODAY()+1),IF(BA324="Positive",AZ324,TODAY()+1),IF(BD324="Positive",BC324,TODAY()+1),IF(BG324="Positive",BF324,TODAY()+1),IF(BJ324="Positive",BI324,TODAY()+1),IF(BM324="Positive",BL324,TODAY()+1),IF(BP324="Positive",BO324,TODAY()+1),IF(BS324="Positive",BR324,TODAY()+1),IF(BV324="Positive",BU324,TODAY()+1),IF(BY324="Positive",BX324,TODAY()+1),IF(CB324="Positive",CA324,TODAY()+1),IF(CE324="Positive",CD324,TODAY()+1),IF(CH324="Positive",CG324,TODAY()+1),IF(CK324="Positive",CJ324,TODAY()+1),IF(CN324="Positive",CM324,TODAY()+1),IF(CR324="Positive",CP324,TODAY()+1))=TODAY()+1,"",MIN(IF(M324="Positive",K324,TODAY()+1),IF(AO324="Positive",AN324,TODAY()+1),IF(AR324="Positive",AQ324,TODAY()+1),IF(AU324="Positive",AT324,TODAY()+1),IF(AX324="Positive",AW324,TODAY()+1),IF(BA324="Positive",AZ324,TODAY()+1),IF(BD324="Positive",BC324,TODAY()+1),IF(BG324="Positive",BF324,TODAY()+1),IF(BJ324="Positive",BI324,TODAY()+1),IF(BM324="Positive",BL324,TODAY()+1),IF(BP324="Positive",BO324,TODAY()+1),IF(BS324="Positive",BR324,TODAY()+1),IF(BV324="Positive",BU324,TODAY()+1),IF(BY324="Positive",BX324,TODAY()+1),IF(CB324="Positive",CA324,TODAY()+1),IF(CE324="Positive",CD324,TODAY()+1),IF(CH324="Positive",CG324,TODAY()+1),IF(CK324="Positive",CJ324,TODAY()+1),IF(CN324="Positive",CM324,TODAY()+1),IF(CR324="Positive",CP324,TODAY()+1)))</f>
        <v/>
      </c>
      <c r="CT324" s="157" t="str">
        <f>IF(OR(M324 = "Positive", AO324 = "Positive", AR324 = "Positive", AU324 = "Positive", AX324 = "Positive", BA324 = "Positive", BD324 = "Positive", BG324 = "Positive", BJ324 = "Positive", BM324 = "Positive", BP324 = "Positive", BS324 = "Positive", BV324 = "Positive", BY324 = "Positive", CB324 = "Positive", CE324 = "Positive", CH324 = "Positive", CK324 = "Positive", CN324 = "Positive", CR324 = "Positive"), "YES", "")</f>
        <v/>
      </c>
    </row>
    <row r="325" spans="1:98" x14ac:dyDescent="0.35">
      <c r="A325" s="163">
        <f t="shared" si="14"/>
        <v>324</v>
      </c>
      <c r="B325" s="144">
        <f>'Facility Information'!$B$9</f>
        <v>0</v>
      </c>
      <c r="C325" s="104"/>
      <c r="D325" s="49"/>
      <c r="E325" s="53"/>
      <c r="F325" s="281"/>
      <c r="G325" s="117"/>
      <c r="H325" s="43"/>
      <c r="I325" s="289"/>
      <c r="J325" s="289"/>
      <c r="K325" s="298"/>
      <c r="L325" s="54"/>
      <c r="M325" s="142"/>
      <c r="N325" s="142"/>
      <c r="O325" s="76"/>
      <c r="P325" s="220"/>
      <c r="Q325" s="52"/>
      <c r="R325" s="82"/>
      <c r="S325" s="83"/>
      <c r="T325" s="53"/>
      <c r="U325" s="55"/>
      <c r="V325" s="56"/>
      <c r="W325" s="46"/>
      <c r="X325" s="46"/>
      <c r="Y325" s="46"/>
      <c r="Z325" s="46"/>
      <c r="AA325" s="46"/>
      <c r="AB325" s="46"/>
      <c r="AC325" s="46"/>
      <c r="AD325" s="46"/>
      <c r="AE325" s="46"/>
      <c r="AF325" s="252"/>
      <c r="AG325" s="252"/>
      <c r="AH325" s="252"/>
      <c r="AI325" s="322"/>
      <c r="AJ325" s="75"/>
      <c r="AK325" s="317" t="str">
        <f ca="1">IF(AND(CT325 = "YES", V325 &lt;&gt; ""), MIN(CS325, V325), CS325)</f>
        <v/>
      </c>
      <c r="AL325" s="313" t="str">
        <f t="shared" ca="1" si="15"/>
        <v/>
      </c>
      <c r="AM325" s="313" t="str">
        <f t="shared" ca="1" si="16"/>
        <v/>
      </c>
      <c r="AN325" s="248"/>
      <c r="AO325" s="46"/>
      <c r="AP325" s="46"/>
      <c r="AQ325" s="248"/>
      <c r="AR325" s="46"/>
      <c r="AS325" s="46"/>
      <c r="AT325" s="248"/>
      <c r="AU325" s="46"/>
      <c r="AV325" s="46"/>
      <c r="AW325" s="248"/>
      <c r="AX325" s="46"/>
      <c r="AY325" s="46"/>
      <c r="AZ325" s="248"/>
      <c r="BA325" s="46"/>
      <c r="BB325" s="46"/>
      <c r="BC325" s="248"/>
      <c r="BD325" s="46"/>
      <c r="BE325" s="46"/>
      <c r="BF325" s="248"/>
      <c r="BG325" s="46"/>
      <c r="BH325" s="46"/>
      <c r="BI325" s="248"/>
      <c r="BJ325" s="46"/>
      <c r="BK325" s="46"/>
      <c r="BL325" s="248"/>
      <c r="BM325" s="46"/>
      <c r="BN325" s="46"/>
      <c r="BO325" s="248"/>
      <c r="BP325" s="46"/>
      <c r="BQ325" s="46"/>
      <c r="BR325" s="248"/>
      <c r="BS325" s="46"/>
      <c r="BT325" s="46"/>
      <c r="BU325" s="248"/>
      <c r="BV325" s="46"/>
      <c r="BW325" s="46"/>
      <c r="BX325" s="248"/>
      <c r="BY325" s="46"/>
      <c r="BZ325" s="46"/>
      <c r="CA325" s="248"/>
      <c r="CB325" s="46"/>
      <c r="CC325" s="46"/>
      <c r="CD325" s="248"/>
      <c r="CE325" s="46"/>
      <c r="CF325" s="46"/>
      <c r="CG325" s="248"/>
      <c r="CH325" s="46"/>
      <c r="CI325" s="46"/>
      <c r="CJ325" s="248"/>
      <c r="CK325" s="46"/>
      <c r="CL325" s="46"/>
      <c r="CM325" s="248"/>
      <c r="CN325" s="46"/>
      <c r="CO325" s="46"/>
      <c r="CP325" s="330"/>
      <c r="CQ325" s="46"/>
      <c r="CR325" s="47"/>
      <c r="CS325" s="156" t="str">
        <f ca="1">IF(MIN(IF(M325="Positive",K325,TODAY()+1),IF(AO325="Positive",AN325,TODAY()+1),IF(AR325="Positive",AQ325,TODAY()+1),IF(AU325="Positive",AT325,TODAY()+1),IF(AX325="Positive",AW325,TODAY()+1),IF(BA325="Positive",AZ325,TODAY()+1),IF(BD325="Positive",BC325,TODAY()+1),IF(BG325="Positive",BF325,TODAY()+1),IF(BJ325="Positive",BI325,TODAY()+1),IF(BM325="Positive",BL325,TODAY()+1),IF(BP325="Positive",BO325,TODAY()+1),IF(BS325="Positive",BR325,TODAY()+1),IF(BV325="Positive",BU325,TODAY()+1),IF(BY325="Positive",BX325,TODAY()+1),IF(CB325="Positive",CA325,TODAY()+1),IF(CE325="Positive",CD325,TODAY()+1),IF(CH325="Positive",CG325,TODAY()+1),IF(CK325="Positive",CJ325,TODAY()+1),IF(CN325="Positive",CM325,TODAY()+1),IF(CR325="Positive",CP325,TODAY()+1))=TODAY()+1,"",MIN(IF(M325="Positive",K325,TODAY()+1),IF(AO325="Positive",AN325,TODAY()+1),IF(AR325="Positive",AQ325,TODAY()+1),IF(AU325="Positive",AT325,TODAY()+1),IF(AX325="Positive",AW325,TODAY()+1),IF(BA325="Positive",AZ325,TODAY()+1),IF(BD325="Positive",BC325,TODAY()+1),IF(BG325="Positive",BF325,TODAY()+1),IF(BJ325="Positive",BI325,TODAY()+1),IF(BM325="Positive",BL325,TODAY()+1),IF(BP325="Positive",BO325,TODAY()+1),IF(BS325="Positive",BR325,TODAY()+1),IF(BV325="Positive",BU325,TODAY()+1),IF(BY325="Positive",BX325,TODAY()+1),IF(CB325="Positive",CA325,TODAY()+1),IF(CE325="Positive",CD325,TODAY()+1),IF(CH325="Positive",CG325,TODAY()+1),IF(CK325="Positive",CJ325,TODAY()+1),IF(CN325="Positive",CM325,TODAY()+1),IF(CR325="Positive",CP325,TODAY()+1)))</f>
        <v/>
      </c>
      <c r="CT325" s="157" t="str">
        <f>IF(OR(M325 = "Positive", AO325 = "Positive", AR325 = "Positive", AU325 = "Positive", AX325 = "Positive", BA325 = "Positive", BD325 = "Positive", BG325 = "Positive", BJ325 = "Positive", BM325 = "Positive", BP325 = "Positive", BS325 = "Positive", BV325 = "Positive", BY325 = "Positive", CB325 = "Positive", CE325 = "Positive", CH325 = "Positive", CK325 = "Positive", CN325 = "Positive", CR325 = "Positive"), "YES", "")</f>
        <v/>
      </c>
    </row>
    <row r="326" spans="1:98" x14ac:dyDescent="0.35">
      <c r="A326" s="163">
        <f t="shared" ref="A326:A389" si="17">1+A325</f>
        <v>325</v>
      </c>
      <c r="B326" s="144">
        <f>'Facility Information'!$B$9</f>
        <v>0</v>
      </c>
      <c r="C326" s="104"/>
      <c r="D326" s="49"/>
      <c r="E326" s="53"/>
      <c r="F326" s="281"/>
      <c r="G326" s="117"/>
      <c r="H326" s="43"/>
      <c r="I326" s="289"/>
      <c r="J326" s="289"/>
      <c r="K326" s="298"/>
      <c r="L326" s="54"/>
      <c r="M326" s="142"/>
      <c r="N326" s="142"/>
      <c r="O326" s="76"/>
      <c r="P326" s="220"/>
      <c r="Q326" s="52"/>
      <c r="R326" s="82"/>
      <c r="S326" s="83"/>
      <c r="T326" s="53"/>
      <c r="U326" s="55"/>
      <c r="V326" s="56"/>
      <c r="W326" s="46"/>
      <c r="X326" s="46"/>
      <c r="Y326" s="46"/>
      <c r="Z326" s="46"/>
      <c r="AA326" s="46"/>
      <c r="AB326" s="46"/>
      <c r="AC326" s="46"/>
      <c r="AD326" s="46"/>
      <c r="AE326" s="46"/>
      <c r="AF326" s="252"/>
      <c r="AG326" s="252"/>
      <c r="AH326" s="252"/>
      <c r="AI326" s="322"/>
      <c r="AJ326" s="75"/>
      <c r="AK326" s="317" t="str">
        <f ca="1">IF(AND(CT326 = "YES", V326 &lt;&gt; ""), MIN(CS326, V326), CS326)</f>
        <v/>
      </c>
      <c r="AL326" s="313" t="str">
        <f t="shared" ca="1" si="15"/>
        <v/>
      </c>
      <c r="AM326" s="313" t="str">
        <f t="shared" ca="1" si="16"/>
        <v/>
      </c>
      <c r="AN326" s="248"/>
      <c r="AO326" s="46"/>
      <c r="AP326" s="46"/>
      <c r="AQ326" s="248"/>
      <c r="AR326" s="46"/>
      <c r="AS326" s="46"/>
      <c r="AT326" s="248"/>
      <c r="AU326" s="46"/>
      <c r="AV326" s="46"/>
      <c r="AW326" s="248"/>
      <c r="AX326" s="46"/>
      <c r="AY326" s="46"/>
      <c r="AZ326" s="248"/>
      <c r="BA326" s="46"/>
      <c r="BB326" s="46"/>
      <c r="BC326" s="248"/>
      <c r="BD326" s="46"/>
      <c r="BE326" s="46"/>
      <c r="BF326" s="248"/>
      <c r="BG326" s="46"/>
      <c r="BH326" s="46"/>
      <c r="BI326" s="248"/>
      <c r="BJ326" s="46"/>
      <c r="BK326" s="46"/>
      <c r="BL326" s="248"/>
      <c r="BM326" s="46"/>
      <c r="BN326" s="46"/>
      <c r="BO326" s="248"/>
      <c r="BP326" s="46"/>
      <c r="BQ326" s="46"/>
      <c r="BR326" s="248"/>
      <c r="BS326" s="46"/>
      <c r="BT326" s="46"/>
      <c r="BU326" s="248"/>
      <c r="BV326" s="46"/>
      <c r="BW326" s="46"/>
      <c r="BX326" s="248"/>
      <c r="BY326" s="46"/>
      <c r="BZ326" s="46"/>
      <c r="CA326" s="248"/>
      <c r="CB326" s="46"/>
      <c r="CC326" s="46"/>
      <c r="CD326" s="248"/>
      <c r="CE326" s="46"/>
      <c r="CF326" s="46"/>
      <c r="CG326" s="248"/>
      <c r="CH326" s="46"/>
      <c r="CI326" s="46"/>
      <c r="CJ326" s="248"/>
      <c r="CK326" s="46"/>
      <c r="CL326" s="46"/>
      <c r="CM326" s="248"/>
      <c r="CN326" s="46"/>
      <c r="CO326" s="46"/>
      <c r="CP326" s="330"/>
      <c r="CQ326" s="46"/>
      <c r="CR326" s="47"/>
      <c r="CS326" s="156" t="str">
        <f ca="1">IF(MIN(IF(M326="Positive",K326,TODAY()+1),IF(AO326="Positive",AN326,TODAY()+1),IF(AR326="Positive",AQ326,TODAY()+1),IF(AU326="Positive",AT326,TODAY()+1),IF(AX326="Positive",AW326,TODAY()+1),IF(BA326="Positive",AZ326,TODAY()+1),IF(BD326="Positive",BC326,TODAY()+1),IF(BG326="Positive",BF326,TODAY()+1),IF(BJ326="Positive",BI326,TODAY()+1),IF(BM326="Positive",BL326,TODAY()+1),IF(BP326="Positive",BO326,TODAY()+1),IF(BS326="Positive",BR326,TODAY()+1),IF(BV326="Positive",BU326,TODAY()+1),IF(BY326="Positive",BX326,TODAY()+1),IF(CB326="Positive",CA326,TODAY()+1),IF(CE326="Positive",CD326,TODAY()+1),IF(CH326="Positive",CG326,TODAY()+1),IF(CK326="Positive",CJ326,TODAY()+1),IF(CN326="Positive",CM326,TODAY()+1),IF(CR326="Positive",CP326,TODAY()+1))=TODAY()+1,"",MIN(IF(M326="Positive",K326,TODAY()+1),IF(AO326="Positive",AN326,TODAY()+1),IF(AR326="Positive",AQ326,TODAY()+1),IF(AU326="Positive",AT326,TODAY()+1),IF(AX326="Positive",AW326,TODAY()+1),IF(BA326="Positive",AZ326,TODAY()+1),IF(BD326="Positive",BC326,TODAY()+1),IF(BG326="Positive",BF326,TODAY()+1),IF(BJ326="Positive",BI326,TODAY()+1),IF(BM326="Positive",BL326,TODAY()+1),IF(BP326="Positive",BO326,TODAY()+1),IF(BS326="Positive",BR326,TODAY()+1),IF(BV326="Positive",BU326,TODAY()+1),IF(BY326="Positive",BX326,TODAY()+1),IF(CB326="Positive",CA326,TODAY()+1),IF(CE326="Positive",CD326,TODAY()+1),IF(CH326="Positive",CG326,TODAY()+1),IF(CK326="Positive",CJ326,TODAY()+1),IF(CN326="Positive",CM326,TODAY()+1),IF(CR326="Positive",CP326,TODAY()+1)))</f>
        <v/>
      </c>
      <c r="CT326" s="157" t="str">
        <f>IF(OR(M326 = "Positive", AO326 = "Positive", AR326 = "Positive", AU326 = "Positive", AX326 = "Positive", BA326 = "Positive", BD326 = "Positive", BG326 = "Positive", BJ326 = "Positive", BM326 = "Positive", BP326 = "Positive", BS326 = "Positive", BV326 = "Positive", BY326 = "Positive", CB326 = "Positive", CE326 = "Positive", CH326 = "Positive", CK326 = "Positive", CN326 = "Positive", CR326 = "Positive"), "YES", "")</f>
        <v/>
      </c>
    </row>
    <row r="327" spans="1:98" x14ac:dyDescent="0.35">
      <c r="A327" s="163">
        <f t="shared" si="17"/>
        <v>326</v>
      </c>
      <c r="B327" s="144">
        <f>'Facility Information'!$B$9</f>
        <v>0</v>
      </c>
      <c r="C327" s="104"/>
      <c r="D327" s="49"/>
      <c r="E327" s="53"/>
      <c r="F327" s="281"/>
      <c r="G327" s="117"/>
      <c r="H327" s="43"/>
      <c r="I327" s="289"/>
      <c r="J327" s="289"/>
      <c r="K327" s="298"/>
      <c r="L327" s="54"/>
      <c r="M327" s="142"/>
      <c r="N327" s="142"/>
      <c r="O327" s="76"/>
      <c r="P327" s="220"/>
      <c r="Q327" s="52"/>
      <c r="R327" s="82"/>
      <c r="S327" s="83"/>
      <c r="T327" s="53"/>
      <c r="U327" s="55"/>
      <c r="V327" s="56"/>
      <c r="W327" s="46"/>
      <c r="X327" s="46"/>
      <c r="Y327" s="46"/>
      <c r="Z327" s="46"/>
      <c r="AA327" s="46"/>
      <c r="AB327" s="46"/>
      <c r="AC327" s="46"/>
      <c r="AD327" s="46"/>
      <c r="AE327" s="46"/>
      <c r="AF327" s="252"/>
      <c r="AG327" s="252"/>
      <c r="AH327" s="252"/>
      <c r="AI327" s="322"/>
      <c r="AJ327" s="75"/>
      <c r="AK327" s="317" t="str">
        <f ca="1">IF(AND(CT327 = "YES", V327 &lt;&gt; ""), MIN(CS327, V327), CS327)</f>
        <v/>
      </c>
      <c r="AL327" s="313" t="str">
        <f t="shared" ca="1" si="15"/>
        <v/>
      </c>
      <c r="AM327" s="313" t="str">
        <f t="shared" ca="1" si="16"/>
        <v/>
      </c>
      <c r="AN327" s="248"/>
      <c r="AO327" s="46"/>
      <c r="AP327" s="46"/>
      <c r="AQ327" s="248"/>
      <c r="AR327" s="46"/>
      <c r="AS327" s="46"/>
      <c r="AT327" s="248"/>
      <c r="AU327" s="46"/>
      <c r="AV327" s="46"/>
      <c r="AW327" s="248"/>
      <c r="AX327" s="46"/>
      <c r="AY327" s="46"/>
      <c r="AZ327" s="248"/>
      <c r="BA327" s="46"/>
      <c r="BB327" s="46"/>
      <c r="BC327" s="248"/>
      <c r="BD327" s="46"/>
      <c r="BE327" s="46"/>
      <c r="BF327" s="248"/>
      <c r="BG327" s="46"/>
      <c r="BH327" s="46"/>
      <c r="BI327" s="248"/>
      <c r="BJ327" s="46"/>
      <c r="BK327" s="46"/>
      <c r="BL327" s="248"/>
      <c r="BM327" s="46"/>
      <c r="BN327" s="46"/>
      <c r="BO327" s="248"/>
      <c r="BP327" s="46"/>
      <c r="BQ327" s="46"/>
      <c r="BR327" s="248"/>
      <c r="BS327" s="46"/>
      <c r="BT327" s="46"/>
      <c r="BU327" s="248"/>
      <c r="BV327" s="46"/>
      <c r="BW327" s="46"/>
      <c r="BX327" s="248"/>
      <c r="BY327" s="46"/>
      <c r="BZ327" s="46"/>
      <c r="CA327" s="248"/>
      <c r="CB327" s="46"/>
      <c r="CC327" s="46"/>
      <c r="CD327" s="248"/>
      <c r="CE327" s="46"/>
      <c r="CF327" s="46"/>
      <c r="CG327" s="248"/>
      <c r="CH327" s="46"/>
      <c r="CI327" s="46"/>
      <c r="CJ327" s="248"/>
      <c r="CK327" s="46"/>
      <c r="CL327" s="46"/>
      <c r="CM327" s="248"/>
      <c r="CN327" s="46"/>
      <c r="CO327" s="46"/>
      <c r="CP327" s="330"/>
      <c r="CQ327" s="46"/>
      <c r="CR327" s="47"/>
      <c r="CS327" s="156" t="str">
        <f ca="1">IF(MIN(IF(M327="Positive",K327,TODAY()+1),IF(AO327="Positive",AN327,TODAY()+1),IF(AR327="Positive",AQ327,TODAY()+1),IF(AU327="Positive",AT327,TODAY()+1),IF(AX327="Positive",AW327,TODAY()+1),IF(BA327="Positive",AZ327,TODAY()+1),IF(BD327="Positive",BC327,TODAY()+1),IF(BG327="Positive",BF327,TODAY()+1),IF(BJ327="Positive",BI327,TODAY()+1),IF(BM327="Positive",BL327,TODAY()+1),IF(BP327="Positive",BO327,TODAY()+1),IF(BS327="Positive",BR327,TODAY()+1),IF(BV327="Positive",BU327,TODAY()+1),IF(BY327="Positive",BX327,TODAY()+1),IF(CB327="Positive",CA327,TODAY()+1),IF(CE327="Positive",CD327,TODAY()+1),IF(CH327="Positive",CG327,TODAY()+1),IF(CK327="Positive",CJ327,TODAY()+1),IF(CN327="Positive",CM327,TODAY()+1),IF(CR327="Positive",CP327,TODAY()+1))=TODAY()+1,"",MIN(IF(M327="Positive",K327,TODAY()+1),IF(AO327="Positive",AN327,TODAY()+1),IF(AR327="Positive",AQ327,TODAY()+1),IF(AU327="Positive",AT327,TODAY()+1),IF(AX327="Positive",AW327,TODAY()+1),IF(BA327="Positive",AZ327,TODAY()+1),IF(BD327="Positive",BC327,TODAY()+1),IF(BG327="Positive",BF327,TODAY()+1),IF(BJ327="Positive",BI327,TODAY()+1),IF(BM327="Positive",BL327,TODAY()+1),IF(BP327="Positive",BO327,TODAY()+1),IF(BS327="Positive",BR327,TODAY()+1),IF(BV327="Positive",BU327,TODAY()+1),IF(BY327="Positive",BX327,TODAY()+1),IF(CB327="Positive",CA327,TODAY()+1),IF(CE327="Positive",CD327,TODAY()+1),IF(CH327="Positive",CG327,TODAY()+1),IF(CK327="Positive",CJ327,TODAY()+1),IF(CN327="Positive",CM327,TODAY()+1),IF(CR327="Positive",CP327,TODAY()+1)))</f>
        <v/>
      </c>
      <c r="CT327" s="157" t="str">
        <f>IF(OR(M327 = "Positive", AO327 = "Positive", AR327 = "Positive", AU327 = "Positive", AX327 = "Positive", BA327 = "Positive", BD327 = "Positive", BG327 = "Positive", BJ327 = "Positive", BM327 = "Positive", BP327 = "Positive", BS327 = "Positive", BV327 = "Positive", BY327 = "Positive", CB327 = "Positive", CE327 = "Positive", CH327 = "Positive", CK327 = "Positive", CN327 = "Positive", CR327 = "Positive"), "YES", "")</f>
        <v/>
      </c>
    </row>
    <row r="328" spans="1:98" x14ac:dyDescent="0.35">
      <c r="A328" s="163">
        <f t="shared" si="17"/>
        <v>327</v>
      </c>
      <c r="B328" s="144">
        <f>'Facility Information'!$B$9</f>
        <v>0</v>
      </c>
      <c r="C328" s="104"/>
      <c r="D328" s="49"/>
      <c r="E328" s="53"/>
      <c r="F328" s="281"/>
      <c r="G328" s="117"/>
      <c r="H328" s="43"/>
      <c r="I328" s="289"/>
      <c r="J328" s="289"/>
      <c r="K328" s="298"/>
      <c r="L328" s="54"/>
      <c r="M328" s="142"/>
      <c r="N328" s="142"/>
      <c r="O328" s="76"/>
      <c r="P328" s="220"/>
      <c r="Q328" s="52"/>
      <c r="R328" s="82"/>
      <c r="S328" s="83"/>
      <c r="T328" s="53"/>
      <c r="U328" s="55"/>
      <c r="V328" s="56"/>
      <c r="W328" s="46"/>
      <c r="X328" s="46"/>
      <c r="Y328" s="46"/>
      <c r="Z328" s="46"/>
      <c r="AA328" s="46"/>
      <c r="AB328" s="46"/>
      <c r="AC328" s="46"/>
      <c r="AD328" s="46"/>
      <c r="AE328" s="46"/>
      <c r="AF328" s="252"/>
      <c r="AG328" s="252"/>
      <c r="AH328" s="252"/>
      <c r="AI328" s="322"/>
      <c r="AJ328" s="75"/>
      <c r="AK328" s="317" t="str">
        <f ca="1">IF(AND(CT328 = "YES", V328 &lt;&gt; ""), MIN(CS328, V328), CS328)</f>
        <v/>
      </c>
      <c r="AL328" s="313" t="str">
        <f t="shared" ca="1" si="15"/>
        <v/>
      </c>
      <c r="AM328" s="313" t="str">
        <f t="shared" ca="1" si="16"/>
        <v/>
      </c>
      <c r="AN328" s="248"/>
      <c r="AO328" s="46"/>
      <c r="AP328" s="46"/>
      <c r="AQ328" s="248"/>
      <c r="AR328" s="46"/>
      <c r="AS328" s="46"/>
      <c r="AT328" s="248"/>
      <c r="AU328" s="46"/>
      <c r="AV328" s="46"/>
      <c r="AW328" s="248"/>
      <c r="AX328" s="46"/>
      <c r="AY328" s="46"/>
      <c r="AZ328" s="248"/>
      <c r="BA328" s="46"/>
      <c r="BB328" s="46"/>
      <c r="BC328" s="248"/>
      <c r="BD328" s="46"/>
      <c r="BE328" s="46"/>
      <c r="BF328" s="248"/>
      <c r="BG328" s="46"/>
      <c r="BH328" s="46"/>
      <c r="BI328" s="248"/>
      <c r="BJ328" s="46"/>
      <c r="BK328" s="46"/>
      <c r="BL328" s="248"/>
      <c r="BM328" s="46"/>
      <c r="BN328" s="46"/>
      <c r="BO328" s="248"/>
      <c r="BP328" s="46"/>
      <c r="BQ328" s="46"/>
      <c r="BR328" s="248"/>
      <c r="BS328" s="46"/>
      <c r="BT328" s="46"/>
      <c r="BU328" s="248"/>
      <c r="BV328" s="46"/>
      <c r="BW328" s="46"/>
      <c r="BX328" s="248"/>
      <c r="BY328" s="46"/>
      <c r="BZ328" s="46"/>
      <c r="CA328" s="248"/>
      <c r="CB328" s="46"/>
      <c r="CC328" s="46"/>
      <c r="CD328" s="248"/>
      <c r="CE328" s="46"/>
      <c r="CF328" s="46"/>
      <c r="CG328" s="248"/>
      <c r="CH328" s="46"/>
      <c r="CI328" s="46"/>
      <c r="CJ328" s="248"/>
      <c r="CK328" s="46"/>
      <c r="CL328" s="46"/>
      <c r="CM328" s="248"/>
      <c r="CN328" s="46"/>
      <c r="CO328" s="46"/>
      <c r="CP328" s="330"/>
      <c r="CQ328" s="46"/>
      <c r="CR328" s="47"/>
      <c r="CS328" s="156" t="str">
        <f ca="1">IF(MIN(IF(M328="Positive",K328,TODAY()+1),IF(AO328="Positive",AN328,TODAY()+1),IF(AR328="Positive",AQ328,TODAY()+1),IF(AU328="Positive",AT328,TODAY()+1),IF(AX328="Positive",AW328,TODAY()+1),IF(BA328="Positive",AZ328,TODAY()+1),IF(BD328="Positive",BC328,TODAY()+1),IF(BG328="Positive",BF328,TODAY()+1),IF(BJ328="Positive",BI328,TODAY()+1),IF(BM328="Positive",BL328,TODAY()+1),IF(BP328="Positive",BO328,TODAY()+1),IF(BS328="Positive",BR328,TODAY()+1),IF(BV328="Positive",BU328,TODAY()+1),IF(BY328="Positive",BX328,TODAY()+1),IF(CB328="Positive",CA328,TODAY()+1),IF(CE328="Positive",CD328,TODAY()+1),IF(CH328="Positive",CG328,TODAY()+1),IF(CK328="Positive",CJ328,TODAY()+1),IF(CN328="Positive",CM328,TODAY()+1),IF(CR328="Positive",CP328,TODAY()+1))=TODAY()+1,"",MIN(IF(M328="Positive",K328,TODAY()+1),IF(AO328="Positive",AN328,TODAY()+1),IF(AR328="Positive",AQ328,TODAY()+1),IF(AU328="Positive",AT328,TODAY()+1),IF(AX328="Positive",AW328,TODAY()+1),IF(BA328="Positive",AZ328,TODAY()+1),IF(BD328="Positive",BC328,TODAY()+1),IF(BG328="Positive",BF328,TODAY()+1),IF(BJ328="Positive",BI328,TODAY()+1),IF(BM328="Positive",BL328,TODAY()+1),IF(BP328="Positive",BO328,TODAY()+1),IF(BS328="Positive",BR328,TODAY()+1),IF(BV328="Positive",BU328,TODAY()+1),IF(BY328="Positive",BX328,TODAY()+1),IF(CB328="Positive",CA328,TODAY()+1),IF(CE328="Positive",CD328,TODAY()+1),IF(CH328="Positive",CG328,TODAY()+1),IF(CK328="Positive",CJ328,TODAY()+1),IF(CN328="Positive",CM328,TODAY()+1),IF(CR328="Positive",CP328,TODAY()+1)))</f>
        <v/>
      </c>
      <c r="CT328" s="157" t="str">
        <f>IF(OR(M328 = "Positive", AO328 = "Positive", AR328 = "Positive", AU328 = "Positive", AX328 = "Positive", BA328 = "Positive", BD328 = "Positive", BG328 = "Positive", BJ328 = "Positive", BM328 = "Positive", BP328 = "Positive", BS328 = "Positive", BV328 = "Positive", BY328 = "Positive", CB328 = "Positive", CE328 = "Positive", CH328 = "Positive", CK328 = "Positive", CN328 = "Positive", CR328 = "Positive"), "YES", "")</f>
        <v/>
      </c>
    </row>
    <row r="329" spans="1:98" x14ac:dyDescent="0.35">
      <c r="A329" s="163">
        <f t="shared" si="17"/>
        <v>328</v>
      </c>
      <c r="B329" s="144">
        <f>'Facility Information'!$B$9</f>
        <v>0</v>
      </c>
      <c r="C329" s="104"/>
      <c r="D329" s="49"/>
      <c r="E329" s="53"/>
      <c r="F329" s="281"/>
      <c r="G329" s="117"/>
      <c r="H329" s="43"/>
      <c r="I329" s="289"/>
      <c r="J329" s="289"/>
      <c r="K329" s="298"/>
      <c r="L329" s="54"/>
      <c r="M329" s="142"/>
      <c r="N329" s="142"/>
      <c r="O329" s="76"/>
      <c r="P329" s="220"/>
      <c r="Q329" s="52"/>
      <c r="R329" s="82"/>
      <c r="S329" s="83"/>
      <c r="T329" s="53"/>
      <c r="U329" s="55"/>
      <c r="V329" s="56"/>
      <c r="W329" s="46"/>
      <c r="X329" s="46"/>
      <c r="Y329" s="46"/>
      <c r="Z329" s="46"/>
      <c r="AA329" s="46"/>
      <c r="AB329" s="46"/>
      <c r="AC329" s="46"/>
      <c r="AD329" s="46"/>
      <c r="AE329" s="46"/>
      <c r="AF329" s="252"/>
      <c r="AG329" s="252"/>
      <c r="AH329" s="252"/>
      <c r="AI329" s="322"/>
      <c r="AJ329" s="75"/>
      <c r="AK329" s="317" t="str">
        <f ca="1">IF(AND(CT329 = "YES", V329 &lt;&gt; ""), MIN(CS329, V329), CS329)</f>
        <v/>
      </c>
      <c r="AL329" s="313" t="str">
        <f t="shared" ca="1" si="15"/>
        <v/>
      </c>
      <c r="AM329" s="313" t="str">
        <f t="shared" ca="1" si="16"/>
        <v/>
      </c>
      <c r="AN329" s="248"/>
      <c r="AO329" s="46"/>
      <c r="AP329" s="46"/>
      <c r="AQ329" s="248"/>
      <c r="AR329" s="46"/>
      <c r="AS329" s="46"/>
      <c r="AT329" s="248"/>
      <c r="AU329" s="46"/>
      <c r="AV329" s="46"/>
      <c r="AW329" s="248"/>
      <c r="AX329" s="46"/>
      <c r="AY329" s="46"/>
      <c r="AZ329" s="248"/>
      <c r="BA329" s="46"/>
      <c r="BB329" s="46"/>
      <c r="BC329" s="248"/>
      <c r="BD329" s="46"/>
      <c r="BE329" s="46"/>
      <c r="BF329" s="248"/>
      <c r="BG329" s="46"/>
      <c r="BH329" s="46"/>
      <c r="BI329" s="248"/>
      <c r="BJ329" s="46"/>
      <c r="BK329" s="46"/>
      <c r="BL329" s="248"/>
      <c r="BM329" s="46"/>
      <c r="BN329" s="46"/>
      <c r="BO329" s="248"/>
      <c r="BP329" s="46"/>
      <c r="BQ329" s="46"/>
      <c r="BR329" s="248"/>
      <c r="BS329" s="46"/>
      <c r="BT329" s="46"/>
      <c r="BU329" s="248"/>
      <c r="BV329" s="46"/>
      <c r="BW329" s="46"/>
      <c r="BX329" s="248"/>
      <c r="BY329" s="46"/>
      <c r="BZ329" s="46"/>
      <c r="CA329" s="248"/>
      <c r="CB329" s="46"/>
      <c r="CC329" s="46"/>
      <c r="CD329" s="248"/>
      <c r="CE329" s="46"/>
      <c r="CF329" s="46"/>
      <c r="CG329" s="248"/>
      <c r="CH329" s="46"/>
      <c r="CI329" s="46"/>
      <c r="CJ329" s="248"/>
      <c r="CK329" s="46"/>
      <c r="CL329" s="46"/>
      <c r="CM329" s="248"/>
      <c r="CN329" s="46"/>
      <c r="CO329" s="46"/>
      <c r="CP329" s="330"/>
      <c r="CQ329" s="46"/>
      <c r="CR329" s="47"/>
      <c r="CS329" s="156" t="str">
        <f ca="1">IF(MIN(IF(M329="Positive",K329,TODAY()+1),IF(AO329="Positive",AN329,TODAY()+1),IF(AR329="Positive",AQ329,TODAY()+1),IF(AU329="Positive",AT329,TODAY()+1),IF(AX329="Positive",AW329,TODAY()+1),IF(BA329="Positive",AZ329,TODAY()+1),IF(BD329="Positive",BC329,TODAY()+1),IF(BG329="Positive",BF329,TODAY()+1),IF(BJ329="Positive",BI329,TODAY()+1),IF(BM329="Positive",BL329,TODAY()+1),IF(BP329="Positive",BO329,TODAY()+1),IF(BS329="Positive",BR329,TODAY()+1),IF(BV329="Positive",BU329,TODAY()+1),IF(BY329="Positive",BX329,TODAY()+1),IF(CB329="Positive",CA329,TODAY()+1),IF(CE329="Positive",CD329,TODAY()+1),IF(CH329="Positive",CG329,TODAY()+1),IF(CK329="Positive",CJ329,TODAY()+1),IF(CN329="Positive",CM329,TODAY()+1),IF(CR329="Positive",CP329,TODAY()+1))=TODAY()+1,"",MIN(IF(M329="Positive",K329,TODAY()+1),IF(AO329="Positive",AN329,TODAY()+1),IF(AR329="Positive",AQ329,TODAY()+1),IF(AU329="Positive",AT329,TODAY()+1),IF(AX329="Positive",AW329,TODAY()+1),IF(BA329="Positive",AZ329,TODAY()+1),IF(BD329="Positive",BC329,TODAY()+1),IF(BG329="Positive",BF329,TODAY()+1),IF(BJ329="Positive",BI329,TODAY()+1),IF(BM329="Positive",BL329,TODAY()+1),IF(BP329="Positive",BO329,TODAY()+1),IF(BS329="Positive",BR329,TODAY()+1),IF(BV329="Positive",BU329,TODAY()+1),IF(BY329="Positive",BX329,TODAY()+1),IF(CB329="Positive",CA329,TODAY()+1),IF(CE329="Positive",CD329,TODAY()+1),IF(CH329="Positive",CG329,TODAY()+1),IF(CK329="Positive",CJ329,TODAY()+1),IF(CN329="Positive",CM329,TODAY()+1),IF(CR329="Positive",CP329,TODAY()+1)))</f>
        <v/>
      </c>
      <c r="CT329" s="157" t="str">
        <f>IF(OR(M329 = "Positive", AO329 = "Positive", AR329 = "Positive", AU329 = "Positive", AX329 = "Positive", BA329 = "Positive", BD329 = "Positive", BG329 = "Positive", BJ329 = "Positive", BM329 = "Positive", BP329 = "Positive", BS329 = "Positive", BV329 = "Positive", BY329 = "Positive", CB329 = "Positive", CE329 = "Positive", CH329 = "Positive", CK329 = "Positive", CN329 = "Positive", CR329 = "Positive"), "YES", "")</f>
        <v/>
      </c>
    </row>
    <row r="330" spans="1:98" x14ac:dyDescent="0.35">
      <c r="A330" s="163">
        <f t="shared" si="17"/>
        <v>329</v>
      </c>
      <c r="B330" s="144">
        <f>'Facility Information'!$B$9</f>
        <v>0</v>
      </c>
      <c r="C330" s="104"/>
      <c r="D330" s="49"/>
      <c r="E330" s="53"/>
      <c r="F330" s="281"/>
      <c r="G330" s="117"/>
      <c r="H330" s="43"/>
      <c r="I330" s="289"/>
      <c r="J330" s="289"/>
      <c r="K330" s="298"/>
      <c r="L330" s="54"/>
      <c r="M330" s="142"/>
      <c r="N330" s="142"/>
      <c r="O330" s="76"/>
      <c r="P330" s="220"/>
      <c r="Q330" s="52"/>
      <c r="R330" s="82"/>
      <c r="S330" s="83"/>
      <c r="T330" s="53"/>
      <c r="U330" s="55"/>
      <c r="V330" s="56"/>
      <c r="W330" s="46"/>
      <c r="X330" s="46"/>
      <c r="Y330" s="46"/>
      <c r="Z330" s="46"/>
      <c r="AA330" s="46"/>
      <c r="AB330" s="46"/>
      <c r="AC330" s="46"/>
      <c r="AD330" s="46"/>
      <c r="AE330" s="46"/>
      <c r="AF330" s="252"/>
      <c r="AG330" s="252"/>
      <c r="AH330" s="252"/>
      <c r="AI330" s="322"/>
      <c r="AJ330" s="75"/>
      <c r="AK330" s="317" t="str">
        <f ca="1">IF(AND(CT330 = "YES", V330 &lt;&gt; ""), MIN(CS330, V330), CS330)</f>
        <v/>
      </c>
      <c r="AL330" s="313" t="str">
        <f t="shared" ca="1" si="15"/>
        <v/>
      </c>
      <c r="AM330" s="313" t="str">
        <f t="shared" ca="1" si="16"/>
        <v/>
      </c>
      <c r="AN330" s="248"/>
      <c r="AO330" s="46"/>
      <c r="AP330" s="46"/>
      <c r="AQ330" s="248"/>
      <c r="AR330" s="46"/>
      <c r="AS330" s="46"/>
      <c r="AT330" s="248"/>
      <c r="AU330" s="46"/>
      <c r="AV330" s="46"/>
      <c r="AW330" s="248"/>
      <c r="AX330" s="46"/>
      <c r="AY330" s="46"/>
      <c r="AZ330" s="248"/>
      <c r="BA330" s="46"/>
      <c r="BB330" s="46"/>
      <c r="BC330" s="248"/>
      <c r="BD330" s="46"/>
      <c r="BE330" s="46"/>
      <c r="BF330" s="248"/>
      <c r="BG330" s="46"/>
      <c r="BH330" s="46"/>
      <c r="BI330" s="248"/>
      <c r="BJ330" s="46"/>
      <c r="BK330" s="46"/>
      <c r="BL330" s="248"/>
      <c r="BM330" s="46"/>
      <c r="BN330" s="46"/>
      <c r="BO330" s="248"/>
      <c r="BP330" s="46"/>
      <c r="BQ330" s="46"/>
      <c r="BR330" s="248"/>
      <c r="BS330" s="46"/>
      <c r="BT330" s="46"/>
      <c r="BU330" s="248"/>
      <c r="BV330" s="46"/>
      <c r="BW330" s="46"/>
      <c r="BX330" s="248"/>
      <c r="BY330" s="46"/>
      <c r="BZ330" s="46"/>
      <c r="CA330" s="248"/>
      <c r="CB330" s="46"/>
      <c r="CC330" s="46"/>
      <c r="CD330" s="248"/>
      <c r="CE330" s="46"/>
      <c r="CF330" s="46"/>
      <c r="CG330" s="248"/>
      <c r="CH330" s="46"/>
      <c r="CI330" s="46"/>
      <c r="CJ330" s="248"/>
      <c r="CK330" s="46"/>
      <c r="CL330" s="46"/>
      <c r="CM330" s="248"/>
      <c r="CN330" s="46"/>
      <c r="CO330" s="46"/>
      <c r="CP330" s="330"/>
      <c r="CQ330" s="46"/>
      <c r="CR330" s="47"/>
      <c r="CS330" s="156" t="str">
        <f ca="1">IF(MIN(IF(M330="Positive",K330,TODAY()+1),IF(AO330="Positive",AN330,TODAY()+1),IF(AR330="Positive",AQ330,TODAY()+1),IF(AU330="Positive",AT330,TODAY()+1),IF(AX330="Positive",AW330,TODAY()+1),IF(BA330="Positive",AZ330,TODAY()+1),IF(BD330="Positive",BC330,TODAY()+1),IF(BG330="Positive",BF330,TODAY()+1),IF(BJ330="Positive",BI330,TODAY()+1),IF(BM330="Positive",BL330,TODAY()+1),IF(BP330="Positive",BO330,TODAY()+1),IF(BS330="Positive",BR330,TODAY()+1),IF(BV330="Positive",BU330,TODAY()+1),IF(BY330="Positive",BX330,TODAY()+1),IF(CB330="Positive",CA330,TODAY()+1),IF(CE330="Positive",CD330,TODAY()+1),IF(CH330="Positive",CG330,TODAY()+1),IF(CK330="Positive",CJ330,TODAY()+1),IF(CN330="Positive",CM330,TODAY()+1),IF(CR330="Positive",CP330,TODAY()+1))=TODAY()+1,"",MIN(IF(M330="Positive",K330,TODAY()+1),IF(AO330="Positive",AN330,TODAY()+1),IF(AR330="Positive",AQ330,TODAY()+1),IF(AU330="Positive",AT330,TODAY()+1),IF(AX330="Positive",AW330,TODAY()+1),IF(BA330="Positive",AZ330,TODAY()+1),IF(BD330="Positive",BC330,TODAY()+1),IF(BG330="Positive",BF330,TODAY()+1),IF(BJ330="Positive",BI330,TODAY()+1),IF(BM330="Positive",BL330,TODAY()+1),IF(BP330="Positive",BO330,TODAY()+1),IF(BS330="Positive",BR330,TODAY()+1),IF(BV330="Positive",BU330,TODAY()+1),IF(BY330="Positive",BX330,TODAY()+1),IF(CB330="Positive",CA330,TODAY()+1),IF(CE330="Positive",CD330,TODAY()+1),IF(CH330="Positive",CG330,TODAY()+1),IF(CK330="Positive",CJ330,TODAY()+1),IF(CN330="Positive",CM330,TODAY()+1),IF(CR330="Positive",CP330,TODAY()+1)))</f>
        <v/>
      </c>
      <c r="CT330" s="157" t="str">
        <f>IF(OR(M330 = "Positive", AO330 = "Positive", AR330 = "Positive", AU330 = "Positive", AX330 = "Positive", BA330 = "Positive", BD330 = "Positive", BG330 = "Positive", BJ330 = "Positive", BM330 = "Positive", BP330 = "Positive", BS330 = "Positive", BV330 = "Positive", BY330 = "Positive", CB330 = "Positive", CE330 = "Positive", CH330 = "Positive", CK330 = "Positive", CN330 = "Positive", CR330 = "Positive"), "YES", "")</f>
        <v/>
      </c>
    </row>
    <row r="331" spans="1:98" x14ac:dyDescent="0.35">
      <c r="A331" s="163">
        <f t="shared" si="17"/>
        <v>330</v>
      </c>
      <c r="B331" s="144">
        <f>'Facility Information'!$B$9</f>
        <v>0</v>
      </c>
      <c r="C331" s="104"/>
      <c r="D331" s="49"/>
      <c r="E331" s="53"/>
      <c r="F331" s="281"/>
      <c r="G331" s="117"/>
      <c r="H331" s="43"/>
      <c r="I331" s="289"/>
      <c r="J331" s="289"/>
      <c r="K331" s="298"/>
      <c r="L331" s="54"/>
      <c r="M331" s="142"/>
      <c r="N331" s="142"/>
      <c r="O331" s="76"/>
      <c r="P331" s="220"/>
      <c r="Q331" s="52"/>
      <c r="R331" s="82"/>
      <c r="S331" s="83"/>
      <c r="T331" s="53"/>
      <c r="U331" s="55"/>
      <c r="V331" s="56"/>
      <c r="W331" s="46"/>
      <c r="X331" s="46"/>
      <c r="Y331" s="46"/>
      <c r="Z331" s="46"/>
      <c r="AA331" s="46"/>
      <c r="AB331" s="46"/>
      <c r="AC331" s="46"/>
      <c r="AD331" s="46"/>
      <c r="AE331" s="46"/>
      <c r="AF331" s="252"/>
      <c r="AG331" s="252"/>
      <c r="AH331" s="252"/>
      <c r="AI331" s="322"/>
      <c r="AJ331" s="75"/>
      <c r="AK331" s="317" t="str">
        <f ca="1">IF(AND(CT331 = "YES", V331 &lt;&gt; ""), MIN(CS331, V331), CS331)</f>
        <v/>
      </c>
      <c r="AL331" s="313" t="str">
        <f t="shared" ca="1" si="15"/>
        <v/>
      </c>
      <c r="AM331" s="313" t="str">
        <f t="shared" ca="1" si="16"/>
        <v/>
      </c>
      <c r="AN331" s="248"/>
      <c r="AO331" s="46"/>
      <c r="AP331" s="46"/>
      <c r="AQ331" s="248"/>
      <c r="AR331" s="46"/>
      <c r="AS331" s="46"/>
      <c r="AT331" s="248"/>
      <c r="AU331" s="46"/>
      <c r="AV331" s="46"/>
      <c r="AW331" s="248"/>
      <c r="AX331" s="46"/>
      <c r="AY331" s="46"/>
      <c r="AZ331" s="248"/>
      <c r="BA331" s="46"/>
      <c r="BB331" s="46"/>
      <c r="BC331" s="248"/>
      <c r="BD331" s="46"/>
      <c r="BE331" s="46"/>
      <c r="BF331" s="248"/>
      <c r="BG331" s="46"/>
      <c r="BH331" s="46"/>
      <c r="BI331" s="248"/>
      <c r="BJ331" s="46"/>
      <c r="BK331" s="46"/>
      <c r="BL331" s="248"/>
      <c r="BM331" s="46"/>
      <c r="BN331" s="46"/>
      <c r="BO331" s="248"/>
      <c r="BP331" s="46"/>
      <c r="BQ331" s="46"/>
      <c r="BR331" s="248"/>
      <c r="BS331" s="46"/>
      <c r="BT331" s="46"/>
      <c r="BU331" s="248"/>
      <c r="BV331" s="46"/>
      <c r="BW331" s="46"/>
      <c r="BX331" s="248"/>
      <c r="BY331" s="46"/>
      <c r="BZ331" s="46"/>
      <c r="CA331" s="248"/>
      <c r="CB331" s="46"/>
      <c r="CC331" s="46"/>
      <c r="CD331" s="248"/>
      <c r="CE331" s="46"/>
      <c r="CF331" s="46"/>
      <c r="CG331" s="248"/>
      <c r="CH331" s="46"/>
      <c r="CI331" s="46"/>
      <c r="CJ331" s="248"/>
      <c r="CK331" s="46"/>
      <c r="CL331" s="46"/>
      <c r="CM331" s="248"/>
      <c r="CN331" s="46"/>
      <c r="CO331" s="46"/>
      <c r="CP331" s="330"/>
      <c r="CQ331" s="46"/>
      <c r="CR331" s="47"/>
      <c r="CS331" s="156" t="str">
        <f ca="1">IF(MIN(IF(M331="Positive",K331,TODAY()+1),IF(AO331="Positive",AN331,TODAY()+1),IF(AR331="Positive",AQ331,TODAY()+1),IF(AU331="Positive",AT331,TODAY()+1),IF(AX331="Positive",AW331,TODAY()+1),IF(BA331="Positive",AZ331,TODAY()+1),IF(BD331="Positive",BC331,TODAY()+1),IF(BG331="Positive",BF331,TODAY()+1),IF(BJ331="Positive",BI331,TODAY()+1),IF(BM331="Positive",BL331,TODAY()+1),IF(BP331="Positive",BO331,TODAY()+1),IF(BS331="Positive",BR331,TODAY()+1),IF(BV331="Positive",BU331,TODAY()+1),IF(BY331="Positive",BX331,TODAY()+1),IF(CB331="Positive",CA331,TODAY()+1),IF(CE331="Positive",CD331,TODAY()+1),IF(CH331="Positive",CG331,TODAY()+1),IF(CK331="Positive",CJ331,TODAY()+1),IF(CN331="Positive",CM331,TODAY()+1),IF(CR331="Positive",CP331,TODAY()+1))=TODAY()+1,"",MIN(IF(M331="Positive",K331,TODAY()+1),IF(AO331="Positive",AN331,TODAY()+1),IF(AR331="Positive",AQ331,TODAY()+1),IF(AU331="Positive",AT331,TODAY()+1),IF(AX331="Positive",AW331,TODAY()+1),IF(BA331="Positive",AZ331,TODAY()+1),IF(BD331="Positive",BC331,TODAY()+1),IF(BG331="Positive",BF331,TODAY()+1),IF(BJ331="Positive",BI331,TODAY()+1),IF(BM331="Positive",BL331,TODAY()+1),IF(BP331="Positive",BO331,TODAY()+1),IF(BS331="Positive",BR331,TODAY()+1),IF(BV331="Positive",BU331,TODAY()+1),IF(BY331="Positive",BX331,TODAY()+1),IF(CB331="Positive",CA331,TODAY()+1),IF(CE331="Positive",CD331,TODAY()+1),IF(CH331="Positive",CG331,TODAY()+1),IF(CK331="Positive",CJ331,TODAY()+1),IF(CN331="Positive",CM331,TODAY()+1),IF(CR331="Positive",CP331,TODAY()+1)))</f>
        <v/>
      </c>
      <c r="CT331" s="157" t="str">
        <f>IF(OR(M331 = "Positive", AO331 = "Positive", AR331 = "Positive", AU331 = "Positive", AX331 = "Positive", BA331 = "Positive", BD331 = "Positive", BG331 = "Positive", BJ331 = "Positive", BM331 = "Positive", BP331 = "Positive", BS331 = "Positive", BV331 = "Positive", BY331 = "Positive", CB331 = "Positive", CE331 = "Positive", CH331 = "Positive", CK331 = "Positive", CN331 = "Positive", CR331 = "Positive"), "YES", "")</f>
        <v/>
      </c>
    </row>
    <row r="332" spans="1:98" x14ac:dyDescent="0.35">
      <c r="A332" s="163">
        <f t="shared" si="17"/>
        <v>331</v>
      </c>
      <c r="B332" s="144">
        <f>'Facility Information'!$B$9</f>
        <v>0</v>
      </c>
      <c r="C332" s="104"/>
      <c r="D332" s="49"/>
      <c r="E332" s="53"/>
      <c r="F332" s="281"/>
      <c r="G332" s="117"/>
      <c r="H332" s="43"/>
      <c r="I332" s="289"/>
      <c r="J332" s="289"/>
      <c r="K332" s="298"/>
      <c r="L332" s="54"/>
      <c r="M332" s="142"/>
      <c r="N332" s="142"/>
      <c r="O332" s="76"/>
      <c r="P332" s="220"/>
      <c r="Q332" s="52"/>
      <c r="R332" s="82"/>
      <c r="S332" s="83"/>
      <c r="T332" s="53"/>
      <c r="U332" s="55"/>
      <c r="V332" s="56"/>
      <c r="W332" s="46"/>
      <c r="X332" s="46"/>
      <c r="Y332" s="46"/>
      <c r="Z332" s="46"/>
      <c r="AA332" s="46"/>
      <c r="AB332" s="46"/>
      <c r="AC332" s="46"/>
      <c r="AD332" s="46"/>
      <c r="AE332" s="46"/>
      <c r="AF332" s="252"/>
      <c r="AG332" s="252"/>
      <c r="AH332" s="252"/>
      <c r="AI332" s="322"/>
      <c r="AJ332" s="75"/>
      <c r="AK332" s="317" t="str">
        <f ca="1">IF(AND(CT332 = "YES", V332 &lt;&gt; ""), MIN(CS332, V332), CS332)</f>
        <v/>
      </c>
      <c r="AL332" s="313" t="str">
        <f t="shared" ca="1" si="15"/>
        <v/>
      </c>
      <c r="AM332" s="313" t="str">
        <f t="shared" ca="1" si="16"/>
        <v/>
      </c>
      <c r="AN332" s="248"/>
      <c r="AO332" s="46"/>
      <c r="AP332" s="46"/>
      <c r="AQ332" s="248"/>
      <c r="AR332" s="46"/>
      <c r="AS332" s="46"/>
      <c r="AT332" s="248"/>
      <c r="AU332" s="46"/>
      <c r="AV332" s="46"/>
      <c r="AW332" s="248"/>
      <c r="AX332" s="46"/>
      <c r="AY332" s="46"/>
      <c r="AZ332" s="248"/>
      <c r="BA332" s="46"/>
      <c r="BB332" s="46"/>
      <c r="BC332" s="248"/>
      <c r="BD332" s="46"/>
      <c r="BE332" s="46"/>
      <c r="BF332" s="248"/>
      <c r="BG332" s="46"/>
      <c r="BH332" s="46"/>
      <c r="BI332" s="248"/>
      <c r="BJ332" s="46"/>
      <c r="BK332" s="46"/>
      <c r="BL332" s="248"/>
      <c r="BM332" s="46"/>
      <c r="BN332" s="46"/>
      <c r="BO332" s="248"/>
      <c r="BP332" s="46"/>
      <c r="BQ332" s="46"/>
      <c r="BR332" s="248"/>
      <c r="BS332" s="46"/>
      <c r="BT332" s="46"/>
      <c r="BU332" s="248"/>
      <c r="BV332" s="46"/>
      <c r="BW332" s="46"/>
      <c r="BX332" s="248"/>
      <c r="BY332" s="46"/>
      <c r="BZ332" s="46"/>
      <c r="CA332" s="248"/>
      <c r="CB332" s="46"/>
      <c r="CC332" s="46"/>
      <c r="CD332" s="248"/>
      <c r="CE332" s="46"/>
      <c r="CF332" s="46"/>
      <c r="CG332" s="248"/>
      <c r="CH332" s="46"/>
      <c r="CI332" s="46"/>
      <c r="CJ332" s="248"/>
      <c r="CK332" s="46"/>
      <c r="CL332" s="46"/>
      <c r="CM332" s="248"/>
      <c r="CN332" s="46"/>
      <c r="CO332" s="46"/>
      <c r="CP332" s="330"/>
      <c r="CQ332" s="46"/>
      <c r="CR332" s="47"/>
      <c r="CS332" s="156" t="str">
        <f ca="1">IF(MIN(IF(M332="Positive",K332,TODAY()+1),IF(AO332="Positive",AN332,TODAY()+1),IF(AR332="Positive",AQ332,TODAY()+1),IF(AU332="Positive",AT332,TODAY()+1),IF(AX332="Positive",AW332,TODAY()+1),IF(BA332="Positive",AZ332,TODAY()+1),IF(BD332="Positive",BC332,TODAY()+1),IF(BG332="Positive",BF332,TODAY()+1),IF(BJ332="Positive",BI332,TODAY()+1),IF(BM332="Positive",BL332,TODAY()+1),IF(BP332="Positive",BO332,TODAY()+1),IF(BS332="Positive",BR332,TODAY()+1),IF(BV332="Positive",BU332,TODAY()+1),IF(BY332="Positive",BX332,TODAY()+1),IF(CB332="Positive",CA332,TODAY()+1),IF(CE332="Positive",CD332,TODAY()+1),IF(CH332="Positive",CG332,TODAY()+1),IF(CK332="Positive",CJ332,TODAY()+1),IF(CN332="Positive",CM332,TODAY()+1),IF(CR332="Positive",CP332,TODAY()+1))=TODAY()+1,"",MIN(IF(M332="Positive",K332,TODAY()+1),IF(AO332="Positive",AN332,TODAY()+1),IF(AR332="Positive",AQ332,TODAY()+1),IF(AU332="Positive",AT332,TODAY()+1),IF(AX332="Positive",AW332,TODAY()+1),IF(BA332="Positive",AZ332,TODAY()+1),IF(BD332="Positive",BC332,TODAY()+1),IF(BG332="Positive",BF332,TODAY()+1),IF(BJ332="Positive",BI332,TODAY()+1),IF(BM332="Positive",BL332,TODAY()+1),IF(BP332="Positive",BO332,TODAY()+1),IF(BS332="Positive",BR332,TODAY()+1),IF(BV332="Positive",BU332,TODAY()+1),IF(BY332="Positive",BX332,TODAY()+1),IF(CB332="Positive",CA332,TODAY()+1),IF(CE332="Positive",CD332,TODAY()+1),IF(CH332="Positive",CG332,TODAY()+1),IF(CK332="Positive",CJ332,TODAY()+1),IF(CN332="Positive",CM332,TODAY()+1),IF(CR332="Positive",CP332,TODAY()+1)))</f>
        <v/>
      </c>
      <c r="CT332" s="157" t="str">
        <f>IF(OR(M332 = "Positive", AO332 = "Positive", AR332 = "Positive", AU332 = "Positive", AX332 = "Positive", BA332 = "Positive", BD332 = "Positive", BG332 = "Positive", BJ332 = "Positive", BM332 = "Positive", BP332 = "Positive", BS332 = "Positive", BV332 = "Positive", BY332 = "Positive", CB332 = "Positive", CE332 = "Positive", CH332 = "Positive", CK332 = "Positive", CN332 = "Positive", CR332 = "Positive"), "YES", "")</f>
        <v/>
      </c>
    </row>
    <row r="333" spans="1:98" x14ac:dyDescent="0.35">
      <c r="A333" s="163">
        <f t="shared" si="17"/>
        <v>332</v>
      </c>
      <c r="B333" s="144">
        <f>'Facility Information'!$B$9</f>
        <v>0</v>
      </c>
      <c r="C333" s="104"/>
      <c r="D333" s="49"/>
      <c r="E333" s="53"/>
      <c r="F333" s="281"/>
      <c r="G333" s="117"/>
      <c r="H333" s="43"/>
      <c r="I333" s="289"/>
      <c r="J333" s="289"/>
      <c r="K333" s="298"/>
      <c r="L333" s="54"/>
      <c r="M333" s="142"/>
      <c r="N333" s="142"/>
      <c r="O333" s="76"/>
      <c r="P333" s="220"/>
      <c r="Q333" s="52"/>
      <c r="R333" s="82"/>
      <c r="S333" s="83"/>
      <c r="T333" s="53"/>
      <c r="U333" s="55"/>
      <c r="V333" s="56"/>
      <c r="W333" s="46"/>
      <c r="X333" s="46"/>
      <c r="Y333" s="46"/>
      <c r="Z333" s="46"/>
      <c r="AA333" s="46"/>
      <c r="AB333" s="46"/>
      <c r="AC333" s="46"/>
      <c r="AD333" s="46"/>
      <c r="AE333" s="46"/>
      <c r="AF333" s="252"/>
      <c r="AG333" s="252"/>
      <c r="AH333" s="252"/>
      <c r="AI333" s="322"/>
      <c r="AJ333" s="75"/>
      <c r="AK333" s="317" t="str">
        <f ca="1">IF(AND(CT333 = "YES", V333 &lt;&gt; ""), MIN(CS333, V333), CS333)</f>
        <v/>
      </c>
      <c r="AL333" s="313" t="str">
        <f t="shared" ca="1" si="15"/>
        <v/>
      </c>
      <c r="AM333" s="313" t="str">
        <f t="shared" ca="1" si="16"/>
        <v/>
      </c>
      <c r="AN333" s="248"/>
      <c r="AO333" s="46"/>
      <c r="AP333" s="46"/>
      <c r="AQ333" s="248"/>
      <c r="AR333" s="46"/>
      <c r="AS333" s="46"/>
      <c r="AT333" s="248"/>
      <c r="AU333" s="46"/>
      <c r="AV333" s="46"/>
      <c r="AW333" s="248"/>
      <c r="AX333" s="46"/>
      <c r="AY333" s="46"/>
      <c r="AZ333" s="248"/>
      <c r="BA333" s="46"/>
      <c r="BB333" s="46"/>
      <c r="BC333" s="248"/>
      <c r="BD333" s="46"/>
      <c r="BE333" s="46"/>
      <c r="BF333" s="248"/>
      <c r="BG333" s="46"/>
      <c r="BH333" s="46"/>
      <c r="BI333" s="248"/>
      <c r="BJ333" s="46"/>
      <c r="BK333" s="46"/>
      <c r="BL333" s="248"/>
      <c r="BM333" s="46"/>
      <c r="BN333" s="46"/>
      <c r="BO333" s="248"/>
      <c r="BP333" s="46"/>
      <c r="BQ333" s="46"/>
      <c r="BR333" s="248"/>
      <c r="BS333" s="46"/>
      <c r="BT333" s="46"/>
      <c r="BU333" s="248"/>
      <c r="BV333" s="46"/>
      <c r="BW333" s="46"/>
      <c r="BX333" s="248"/>
      <c r="BY333" s="46"/>
      <c r="BZ333" s="46"/>
      <c r="CA333" s="248"/>
      <c r="CB333" s="46"/>
      <c r="CC333" s="46"/>
      <c r="CD333" s="248"/>
      <c r="CE333" s="46"/>
      <c r="CF333" s="46"/>
      <c r="CG333" s="248"/>
      <c r="CH333" s="46"/>
      <c r="CI333" s="46"/>
      <c r="CJ333" s="248"/>
      <c r="CK333" s="46"/>
      <c r="CL333" s="46"/>
      <c r="CM333" s="248"/>
      <c r="CN333" s="46"/>
      <c r="CO333" s="46"/>
      <c r="CP333" s="330"/>
      <c r="CQ333" s="46"/>
      <c r="CR333" s="47"/>
      <c r="CS333" s="156" t="str">
        <f ca="1">IF(MIN(IF(M333="Positive",K333,TODAY()+1),IF(AO333="Positive",AN333,TODAY()+1),IF(AR333="Positive",AQ333,TODAY()+1),IF(AU333="Positive",AT333,TODAY()+1),IF(AX333="Positive",AW333,TODAY()+1),IF(BA333="Positive",AZ333,TODAY()+1),IF(BD333="Positive",BC333,TODAY()+1),IF(BG333="Positive",BF333,TODAY()+1),IF(BJ333="Positive",BI333,TODAY()+1),IF(BM333="Positive",BL333,TODAY()+1),IF(BP333="Positive",BO333,TODAY()+1),IF(BS333="Positive",BR333,TODAY()+1),IF(BV333="Positive",BU333,TODAY()+1),IF(BY333="Positive",BX333,TODAY()+1),IF(CB333="Positive",CA333,TODAY()+1),IF(CE333="Positive",CD333,TODAY()+1),IF(CH333="Positive",CG333,TODAY()+1),IF(CK333="Positive",CJ333,TODAY()+1),IF(CN333="Positive",CM333,TODAY()+1),IF(CR333="Positive",CP333,TODAY()+1))=TODAY()+1,"",MIN(IF(M333="Positive",K333,TODAY()+1),IF(AO333="Positive",AN333,TODAY()+1),IF(AR333="Positive",AQ333,TODAY()+1),IF(AU333="Positive",AT333,TODAY()+1),IF(AX333="Positive",AW333,TODAY()+1),IF(BA333="Positive",AZ333,TODAY()+1),IF(BD333="Positive",BC333,TODAY()+1),IF(BG333="Positive",BF333,TODAY()+1),IF(BJ333="Positive",BI333,TODAY()+1),IF(BM333="Positive",BL333,TODAY()+1),IF(BP333="Positive",BO333,TODAY()+1),IF(BS333="Positive",BR333,TODAY()+1),IF(BV333="Positive",BU333,TODAY()+1),IF(BY333="Positive",BX333,TODAY()+1),IF(CB333="Positive",CA333,TODAY()+1),IF(CE333="Positive",CD333,TODAY()+1),IF(CH333="Positive",CG333,TODAY()+1),IF(CK333="Positive",CJ333,TODAY()+1),IF(CN333="Positive",CM333,TODAY()+1),IF(CR333="Positive",CP333,TODAY()+1)))</f>
        <v/>
      </c>
      <c r="CT333" s="157" t="str">
        <f>IF(OR(M333 = "Positive", AO333 = "Positive", AR333 = "Positive", AU333 = "Positive", AX333 = "Positive", BA333 = "Positive", BD333 = "Positive", BG333 = "Positive", BJ333 = "Positive", BM333 = "Positive", BP333 = "Positive", BS333 = "Positive", BV333 = "Positive", BY333 = "Positive", CB333 = "Positive", CE333 = "Positive", CH333 = "Positive", CK333 = "Positive", CN333 = "Positive", CR333 = "Positive"), "YES", "")</f>
        <v/>
      </c>
    </row>
    <row r="334" spans="1:98" x14ac:dyDescent="0.35">
      <c r="A334" s="163">
        <f t="shared" si="17"/>
        <v>333</v>
      </c>
      <c r="B334" s="144">
        <f>'Facility Information'!$B$9</f>
        <v>0</v>
      </c>
      <c r="C334" s="104"/>
      <c r="D334" s="49"/>
      <c r="E334" s="53"/>
      <c r="F334" s="281"/>
      <c r="G334" s="117"/>
      <c r="H334" s="43"/>
      <c r="I334" s="289"/>
      <c r="J334" s="289"/>
      <c r="K334" s="298"/>
      <c r="L334" s="54"/>
      <c r="M334" s="142"/>
      <c r="N334" s="142"/>
      <c r="O334" s="76"/>
      <c r="P334" s="220"/>
      <c r="Q334" s="52"/>
      <c r="R334" s="82"/>
      <c r="S334" s="83"/>
      <c r="T334" s="53"/>
      <c r="U334" s="55"/>
      <c r="V334" s="56"/>
      <c r="W334" s="46"/>
      <c r="X334" s="46"/>
      <c r="Y334" s="46"/>
      <c r="Z334" s="46"/>
      <c r="AA334" s="46"/>
      <c r="AB334" s="46"/>
      <c r="AC334" s="46"/>
      <c r="AD334" s="46"/>
      <c r="AE334" s="46"/>
      <c r="AF334" s="252"/>
      <c r="AG334" s="252"/>
      <c r="AH334" s="252"/>
      <c r="AI334" s="322"/>
      <c r="AJ334" s="75"/>
      <c r="AK334" s="317" t="str">
        <f ca="1">IF(AND(CT334 = "YES", V334 &lt;&gt; ""), MIN(CS334, V334), CS334)</f>
        <v/>
      </c>
      <c r="AL334" s="313" t="str">
        <f t="shared" ca="1" si="15"/>
        <v/>
      </c>
      <c r="AM334" s="313" t="str">
        <f t="shared" ca="1" si="16"/>
        <v/>
      </c>
      <c r="AN334" s="248"/>
      <c r="AO334" s="46"/>
      <c r="AP334" s="46"/>
      <c r="AQ334" s="248"/>
      <c r="AR334" s="46"/>
      <c r="AS334" s="46"/>
      <c r="AT334" s="248"/>
      <c r="AU334" s="46"/>
      <c r="AV334" s="46"/>
      <c r="AW334" s="248"/>
      <c r="AX334" s="46"/>
      <c r="AY334" s="46"/>
      <c r="AZ334" s="248"/>
      <c r="BA334" s="46"/>
      <c r="BB334" s="46"/>
      <c r="BC334" s="248"/>
      <c r="BD334" s="46"/>
      <c r="BE334" s="46"/>
      <c r="BF334" s="248"/>
      <c r="BG334" s="46"/>
      <c r="BH334" s="46"/>
      <c r="BI334" s="248"/>
      <c r="BJ334" s="46"/>
      <c r="BK334" s="46"/>
      <c r="BL334" s="248"/>
      <c r="BM334" s="46"/>
      <c r="BN334" s="46"/>
      <c r="BO334" s="248"/>
      <c r="BP334" s="46"/>
      <c r="BQ334" s="46"/>
      <c r="BR334" s="248"/>
      <c r="BS334" s="46"/>
      <c r="BT334" s="46"/>
      <c r="BU334" s="248"/>
      <c r="BV334" s="46"/>
      <c r="BW334" s="46"/>
      <c r="BX334" s="248"/>
      <c r="BY334" s="46"/>
      <c r="BZ334" s="46"/>
      <c r="CA334" s="248"/>
      <c r="CB334" s="46"/>
      <c r="CC334" s="46"/>
      <c r="CD334" s="248"/>
      <c r="CE334" s="46"/>
      <c r="CF334" s="46"/>
      <c r="CG334" s="248"/>
      <c r="CH334" s="46"/>
      <c r="CI334" s="46"/>
      <c r="CJ334" s="248"/>
      <c r="CK334" s="46"/>
      <c r="CL334" s="46"/>
      <c r="CM334" s="248"/>
      <c r="CN334" s="46"/>
      <c r="CO334" s="46"/>
      <c r="CP334" s="330"/>
      <c r="CQ334" s="46"/>
      <c r="CR334" s="47"/>
      <c r="CS334" s="156" t="str">
        <f ca="1">IF(MIN(IF(M334="Positive",K334,TODAY()+1),IF(AO334="Positive",AN334,TODAY()+1),IF(AR334="Positive",AQ334,TODAY()+1),IF(AU334="Positive",AT334,TODAY()+1),IF(AX334="Positive",AW334,TODAY()+1),IF(BA334="Positive",AZ334,TODAY()+1),IF(BD334="Positive",BC334,TODAY()+1),IF(BG334="Positive",BF334,TODAY()+1),IF(BJ334="Positive",BI334,TODAY()+1),IF(BM334="Positive",BL334,TODAY()+1),IF(BP334="Positive",BO334,TODAY()+1),IF(BS334="Positive",BR334,TODAY()+1),IF(BV334="Positive",BU334,TODAY()+1),IF(BY334="Positive",BX334,TODAY()+1),IF(CB334="Positive",CA334,TODAY()+1),IF(CE334="Positive",CD334,TODAY()+1),IF(CH334="Positive",CG334,TODAY()+1),IF(CK334="Positive",CJ334,TODAY()+1),IF(CN334="Positive",CM334,TODAY()+1),IF(CR334="Positive",CP334,TODAY()+1))=TODAY()+1,"",MIN(IF(M334="Positive",K334,TODAY()+1),IF(AO334="Positive",AN334,TODAY()+1),IF(AR334="Positive",AQ334,TODAY()+1),IF(AU334="Positive",AT334,TODAY()+1),IF(AX334="Positive",AW334,TODAY()+1),IF(BA334="Positive",AZ334,TODAY()+1),IF(BD334="Positive",BC334,TODAY()+1),IF(BG334="Positive",BF334,TODAY()+1),IF(BJ334="Positive",BI334,TODAY()+1),IF(BM334="Positive",BL334,TODAY()+1),IF(BP334="Positive",BO334,TODAY()+1),IF(BS334="Positive",BR334,TODAY()+1),IF(BV334="Positive",BU334,TODAY()+1),IF(BY334="Positive",BX334,TODAY()+1),IF(CB334="Positive",CA334,TODAY()+1),IF(CE334="Positive",CD334,TODAY()+1),IF(CH334="Positive",CG334,TODAY()+1),IF(CK334="Positive",CJ334,TODAY()+1),IF(CN334="Positive",CM334,TODAY()+1),IF(CR334="Positive",CP334,TODAY()+1)))</f>
        <v/>
      </c>
      <c r="CT334" s="157" t="str">
        <f>IF(OR(M334 = "Positive", AO334 = "Positive", AR334 = "Positive", AU334 = "Positive", AX334 = "Positive", BA334 = "Positive", BD334 = "Positive", BG334 = "Positive", BJ334 = "Positive", BM334 = "Positive", BP334 = "Positive", BS334 = "Positive", BV334 = "Positive", BY334 = "Positive", CB334 = "Positive", CE334 = "Positive", CH334 = "Positive", CK334 = "Positive", CN334 = "Positive", CR334 = "Positive"), "YES", "")</f>
        <v/>
      </c>
    </row>
    <row r="335" spans="1:98" x14ac:dyDescent="0.35">
      <c r="A335" s="163">
        <f t="shared" si="17"/>
        <v>334</v>
      </c>
      <c r="B335" s="144">
        <f>'Facility Information'!$B$9</f>
        <v>0</v>
      </c>
      <c r="C335" s="104"/>
      <c r="D335" s="49"/>
      <c r="E335" s="53"/>
      <c r="F335" s="281"/>
      <c r="G335" s="117"/>
      <c r="H335" s="43"/>
      <c r="I335" s="289"/>
      <c r="J335" s="289"/>
      <c r="K335" s="298"/>
      <c r="L335" s="54"/>
      <c r="M335" s="142"/>
      <c r="N335" s="142"/>
      <c r="O335" s="76"/>
      <c r="P335" s="220"/>
      <c r="Q335" s="52"/>
      <c r="R335" s="82"/>
      <c r="S335" s="83"/>
      <c r="T335" s="53"/>
      <c r="U335" s="55"/>
      <c r="V335" s="56"/>
      <c r="W335" s="46"/>
      <c r="X335" s="46"/>
      <c r="Y335" s="46"/>
      <c r="Z335" s="46"/>
      <c r="AA335" s="46"/>
      <c r="AB335" s="46"/>
      <c r="AC335" s="46"/>
      <c r="AD335" s="46"/>
      <c r="AE335" s="46"/>
      <c r="AF335" s="252"/>
      <c r="AG335" s="252"/>
      <c r="AH335" s="252"/>
      <c r="AI335" s="322"/>
      <c r="AJ335" s="75"/>
      <c r="AK335" s="317" t="str">
        <f ca="1">IF(AND(CT335 = "YES", V335 &lt;&gt; ""), MIN(CS335, V335), CS335)</f>
        <v/>
      </c>
      <c r="AL335" s="313" t="str">
        <f t="shared" ca="1" si="15"/>
        <v/>
      </c>
      <c r="AM335" s="313" t="str">
        <f t="shared" ca="1" si="16"/>
        <v/>
      </c>
      <c r="AN335" s="248"/>
      <c r="AO335" s="46"/>
      <c r="AP335" s="46"/>
      <c r="AQ335" s="248"/>
      <c r="AR335" s="46"/>
      <c r="AS335" s="46"/>
      <c r="AT335" s="248"/>
      <c r="AU335" s="46"/>
      <c r="AV335" s="46"/>
      <c r="AW335" s="248"/>
      <c r="AX335" s="46"/>
      <c r="AY335" s="46"/>
      <c r="AZ335" s="248"/>
      <c r="BA335" s="46"/>
      <c r="BB335" s="46"/>
      <c r="BC335" s="248"/>
      <c r="BD335" s="46"/>
      <c r="BE335" s="46"/>
      <c r="BF335" s="248"/>
      <c r="BG335" s="46"/>
      <c r="BH335" s="46"/>
      <c r="BI335" s="248"/>
      <c r="BJ335" s="46"/>
      <c r="BK335" s="46"/>
      <c r="BL335" s="248"/>
      <c r="BM335" s="46"/>
      <c r="BN335" s="46"/>
      <c r="BO335" s="248"/>
      <c r="BP335" s="46"/>
      <c r="BQ335" s="46"/>
      <c r="BR335" s="248"/>
      <c r="BS335" s="46"/>
      <c r="BT335" s="46"/>
      <c r="BU335" s="248"/>
      <c r="BV335" s="46"/>
      <c r="BW335" s="46"/>
      <c r="BX335" s="248"/>
      <c r="BY335" s="46"/>
      <c r="BZ335" s="46"/>
      <c r="CA335" s="248"/>
      <c r="CB335" s="46"/>
      <c r="CC335" s="46"/>
      <c r="CD335" s="248"/>
      <c r="CE335" s="46"/>
      <c r="CF335" s="46"/>
      <c r="CG335" s="248"/>
      <c r="CH335" s="46"/>
      <c r="CI335" s="46"/>
      <c r="CJ335" s="248"/>
      <c r="CK335" s="46"/>
      <c r="CL335" s="46"/>
      <c r="CM335" s="248"/>
      <c r="CN335" s="46"/>
      <c r="CO335" s="46"/>
      <c r="CP335" s="330"/>
      <c r="CQ335" s="46"/>
      <c r="CR335" s="47"/>
      <c r="CS335" s="156" t="str">
        <f ca="1">IF(MIN(IF(M335="Positive",K335,TODAY()+1),IF(AO335="Positive",AN335,TODAY()+1),IF(AR335="Positive",AQ335,TODAY()+1),IF(AU335="Positive",AT335,TODAY()+1),IF(AX335="Positive",AW335,TODAY()+1),IF(BA335="Positive",AZ335,TODAY()+1),IF(BD335="Positive",BC335,TODAY()+1),IF(BG335="Positive",BF335,TODAY()+1),IF(BJ335="Positive",BI335,TODAY()+1),IF(BM335="Positive",BL335,TODAY()+1),IF(BP335="Positive",BO335,TODAY()+1),IF(BS335="Positive",BR335,TODAY()+1),IF(BV335="Positive",BU335,TODAY()+1),IF(BY335="Positive",BX335,TODAY()+1),IF(CB335="Positive",CA335,TODAY()+1),IF(CE335="Positive",CD335,TODAY()+1),IF(CH335="Positive",CG335,TODAY()+1),IF(CK335="Positive",CJ335,TODAY()+1),IF(CN335="Positive",CM335,TODAY()+1),IF(CR335="Positive",CP335,TODAY()+1))=TODAY()+1,"",MIN(IF(M335="Positive",K335,TODAY()+1),IF(AO335="Positive",AN335,TODAY()+1),IF(AR335="Positive",AQ335,TODAY()+1),IF(AU335="Positive",AT335,TODAY()+1),IF(AX335="Positive",AW335,TODAY()+1),IF(BA335="Positive",AZ335,TODAY()+1),IF(BD335="Positive",BC335,TODAY()+1),IF(BG335="Positive",BF335,TODAY()+1),IF(BJ335="Positive",BI335,TODAY()+1),IF(BM335="Positive",BL335,TODAY()+1),IF(BP335="Positive",BO335,TODAY()+1),IF(BS335="Positive",BR335,TODAY()+1),IF(BV335="Positive",BU335,TODAY()+1),IF(BY335="Positive",BX335,TODAY()+1),IF(CB335="Positive",CA335,TODAY()+1),IF(CE335="Positive",CD335,TODAY()+1),IF(CH335="Positive",CG335,TODAY()+1),IF(CK335="Positive",CJ335,TODAY()+1),IF(CN335="Positive",CM335,TODAY()+1),IF(CR335="Positive",CP335,TODAY()+1)))</f>
        <v/>
      </c>
      <c r="CT335" s="157" t="str">
        <f>IF(OR(M335 = "Positive", AO335 = "Positive", AR335 = "Positive", AU335 = "Positive", AX335 = "Positive", BA335 = "Positive", BD335 = "Positive", BG335 = "Positive", BJ335 = "Positive", BM335 = "Positive", BP335 = "Positive", BS335 = "Positive", BV335 = "Positive", BY335 = "Positive", CB335 = "Positive", CE335 = "Positive", CH335 = "Positive", CK335 = "Positive", CN335 = "Positive", CR335 = "Positive"), "YES", "")</f>
        <v/>
      </c>
    </row>
    <row r="336" spans="1:98" x14ac:dyDescent="0.35">
      <c r="A336" s="163">
        <f t="shared" si="17"/>
        <v>335</v>
      </c>
      <c r="B336" s="144">
        <f>'Facility Information'!$B$9</f>
        <v>0</v>
      </c>
      <c r="C336" s="104"/>
      <c r="D336" s="49"/>
      <c r="E336" s="53"/>
      <c r="F336" s="281"/>
      <c r="G336" s="117"/>
      <c r="H336" s="43"/>
      <c r="I336" s="289"/>
      <c r="J336" s="289"/>
      <c r="K336" s="298"/>
      <c r="L336" s="54"/>
      <c r="M336" s="142"/>
      <c r="N336" s="142"/>
      <c r="O336" s="76"/>
      <c r="P336" s="220"/>
      <c r="Q336" s="52"/>
      <c r="R336" s="82"/>
      <c r="S336" s="83"/>
      <c r="T336" s="53"/>
      <c r="U336" s="55"/>
      <c r="V336" s="56"/>
      <c r="W336" s="46"/>
      <c r="X336" s="46"/>
      <c r="Y336" s="46"/>
      <c r="Z336" s="46"/>
      <c r="AA336" s="46"/>
      <c r="AB336" s="46"/>
      <c r="AC336" s="46"/>
      <c r="AD336" s="46"/>
      <c r="AE336" s="46"/>
      <c r="AF336" s="252"/>
      <c r="AG336" s="252"/>
      <c r="AH336" s="252"/>
      <c r="AI336" s="322"/>
      <c r="AJ336" s="75"/>
      <c r="AK336" s="317" t="str">
        <f ca="1">IF(AND(CT336 = "YES", V336 &lt;&gt; ""), MIN(CS336, V336), CS336)</f>
        <v/>
      </c>
      <c r="AL336" s="313" t="str">
        <f t="shared" ca="1" si="15"/>
        <v/>
      </c>
      <c r="AM336" s="313" t="str">
        <f t="shared" ca="1" si="16"/>
        <v/>
      </c>
      <c r="AN336" s="248"/>
      <c r="AO336" s="46"/>
      <c r="AP336" s="46"/>
      <c r="AQ336" s="248"/>
      <c r="AR336" s="46"/>
      <c r="AS336" s="46"/>
      <c r="AT336" s="248"/>
      <c r="AU336" s="46"/>
      <c r="AV336" s="46"/>
      <c r="AW336" s="248"/>
      <c r="AX336" s="46"/>
      <c r="AY336" s="46"/>
      <c r="AZ336" s="248"/>
      <c r="BA336" s="46"/>
      <c r="BB336" s="46"/>
      <c r="BC336" s="248"/>
      <c r="BD336" s="46"/>
      <c r="BE336" s="46"/>
      <c r="BF336" s="248"/>
      <c r="BG336" s="46"/>
      <c r="BH336" s="46"/>
      <c r="BI336" s="248"/>
      <c r="BJ336" s="46"/>
      <c r="BK336" s="46"/>
      <c r="BL336" s="248"/>
      <c r="BM336" s="46"/>
      <c r="BN336" s="46"/>
      <c r="BO336" s="248"/>
      <c r="BP336" s="46"/>
      <c r="BQ336" s="46"/>
      <c r="BR336" s="248"/>
      <c r="BS336" s="46"/>
      <c r="BT336" s="46"/>
      <c r="BU336" s="248"/>
      <c r="BV336" s="46"/>
      <c r="BW336" s="46"/>
      <c r="BX336" s="248"/>
      <c r="BY336" s="46"/>
      <c r="BZ336" s="46"/>
      <c r="CA336" s="248"/>
      <c r="CB336" s="46"/>
      <c r="CC336" s="46"/>
      <c r="CD336" s="248"/>
      <c r="CE336" s="46"/>
      <c r="CF336" s="46"/>
      <c r="CG336" s="248"/>
      <c r="CH336" s="46"/>
      <c r="CI336" s="46"/>
      <c r="CJ336" s="248"/>
      <c r="CK336" s="46"/>
      <c r="CL336" s="46"/>
      <c r="CM336" s="248"/>
      <c r="CN336" s="46"/>
      <c r="CO336" s="46"/>
      <c r="CP336" s="330"/>
      <c r="CQ336" s="46"/>
      <c r="CR336" s="47"/>
      <c r="CS336" s="156" t="str">
        <f ca="1">IF(MIN(IF(M336="Positive",K336,TODAY()+1),IF(AO336="Positive",AN336,TODAY()+1),IF(AR336="Positive",AQ336,TODAY()+1),IF(AU336="Positive",AT336,TODAY()+1),IF(AX336="Positive",AW336,TODAY()+1),IF(BA336="Positive",AZ336,TODAY()+1),IF(BD336="Positive",BC336,TODAY()+1),IF(BG336="Positive",BF336,TODAY()+1),IF(BJ336="Positive",BI336,TODAY()+1),IF(BM336="Positive",BL336,TODAY()+1),IF(BP336="Positive",BO336,TODAY()+1),IF(BS336="Positive",BR336,TODAY()+1),IF(BV336="Positive",BU336,TODAY()+1),IF(BY336="Positive",BX336,TODAY()+1),IF(CB336="Positive",CA336,TODAY()+1),IF(CE336="Positive",CD336,TODAY()+1),IF(CH336="Positive",CG336,TODAY()+1),IF(CK336="Positive",CJ336,TODAY()+1),IF(CN336="Positive",CM336,TODAY()+1),IF(CR336="Positive",CP336,TODAY()+1))=TODAY()+1,"",MIN(IF(M336="Positive",K336,TODAY()+1),IF(AO336="Positive",AN336,TODAY()+1),IF(AR336="Positive",AQ336,TODAY()+1),IF(AU336="Positive",AT336,TODAY()+1),IF(AX336="Positive",AW336,TODAY()+1),IF(BA336="Positive",AZ336,TODAY()+1),IF(BD336="Positive",BC336,TODAY()+1),IF(BG336="Positive",BF336,TODAY()+1),IF(BJ336="Positive",BI336,TODAY()+1),IF(BM336="Positive",BL336,TODAY()+1),IF(BP336="Positive",BO336,TODAY()+1),IF(BS336="Positive",BR336,TODAY()+1),IF(BV336="Positive",BU336,TODAY()+1),IF(BY336="Positive",BX336,TODAY()+1),IF(CB336="Positive",CA336,TODAY()+1),IF(CE336="Positive",CD336,TODAY()+1),IF(CH336="Positive",CG336,TODAY()+1),IF(CK336="Positive",CJ336,TODAY()+1),IF(CN336="Positive",CM336,TODAY()+1),IF(CR336="Positive",CP336,TODAY()+1)))</f>
        <v/>
      </c>
      <c r="CT336" s="157" t="str">
        <f>IF(OR(M336 = "Positive", AO336 = "Positive", AR336 = "Positive", AU336 = "Positive", AX336 = "Positive", BA336 = "Positive", BD336 = "Positive", BG336 = "Positive", BJ336 = "Positive", BM336 = "Positive", BP336 = "Positive", BS336 = "Positive", BV336 = "Positive", BY336 = "Positive", CB336 = "Positive", CE336 = "Positive", CH336 = "Positive", CK336 = "Positive", CN336 = "Positive", CR336 = "Positive"), "YES", "")</f>
        <v/>
      </c>
    </row>
    <row r="337" spans="1:98" x14ac:dyDescent="0.35">
      <c r="A337" s="163">
        <f t="shared" si="17"/>
        <v>336</v>
      </c>
      <c r="B337" s="144">
        <f>'Facility Information'!$B$9</f>
        <v>0</v>
      </c>
      <c r="C337" s="104"/>
      <c r="D337" s="49"/>
      <c r="E337" s="53"/>
      <c r="F337" s="281"/>
      <c r="G337" s="117"/>
      <c r="H337" s="43"/>
      <c r="I337" s="289"/>
      <c r="J337" s="289"/>
      <c r="K337" s="298"/>
      <c r="L337" s="54"/>
      <c r="M337" s="142"/>
      <c r="N337" s="142"/>
      <c r="O337" s="76"/>
      <c r="P337" s="220"/>
      <c r="Q337" s="52"/>
      <c r="R337" s="82"/>
      <c r="S337" s="83"/>
      <c r="T337" s="53"/>
      <c r="U337" s="55"/>
      <c r="V337" s="56"/>
      <c r="W337" s="46"/>
      <c r="X337" s="46"/>
      <c r="Y337" s="46"/>
      <c r="Z337" s="46"/>
      <c r="AA337" s="46"/>
      <c r="AB337" s="46"/>
      <c r="AC337" s="46"/>
      <c r="AD337" s="46"/>
      <c r="AE337" s="46"/>
      <c r="AF337" s="252"/>
      <c r="AG337" s="252"/>
      <c r="AH337" s="252"/>
      <c r="AI337" s="322"/>
      <c r="AJ337" s="75"/>
      <c r="AK337" s="317" t="str">
        <f ca="1">IF(AND(CT337 = "YES", V337 &lt;&gt; ""), MIN(CS337, V337), CS337)</f>
        <v/>
      </c>
      <c r="AL337" s="313" t="str">
        <f t="shared" ca="1" si="15"/>
        <v/>
      </c>
      <c r="AM337" s="313" t="str">
        <f t="shared" ca="1" si="16"/>
        <v/>
      </c>
      <c r="AN337" s="248"/>
      <c r="AO337" s="46"/>
      <c r="AP337" s="46"/>
      <c r="AQ337" s="248"/>
      <c r="AR337" s="46"/>
      <c r="AS337" s="46"/>
      <c r="AT337" s="248"/>
      <c r="AU337" s="46"/>
      <c r="AV337" s="46"/>
      <c r="AW337" s="248"/>
      <c r="AX337" s="46"/>
      <c r="AY337" s="46"/>
      <c r="AZ337" s="248"/>
      <c r="BA337" s="46"/>
      <c r="BB337" s="46"/>
      <c r="BC337" s="248"/>
      <c r="BD337" s="46"/>
      <c r="BE337" s="46"/>
      <c r="BF337" s="248"/>
      <c r="BG337" s="46"/>
      <c r="BH337" s="46"/>
      <c r="BI337" s="248"/>
      <c r="BJ337" s="46"/>
      <c r="BK337" s="46"/>
      <c r="BL337" s="248"/>
      <c r="BM337" s="46"/>
      <c r="BN337" s="46"/>
      <c r="BO337" s="248"/>
      <c r="BP337" s="46"/>
      <c r="BQ337" s="46"/>
      <c r="BR337" s="248"/>
      <c r="BS337" s="46"/>
      <c r="BT337" s="46"/>
      <c r="BU337" s="248"/>
      <c r="BV337" s="46"/>
      <c r="BW337" s="46"/>
      <c r="BX337" s="248"/>
      <c r="BY337" s="46"/>
      <c r="BZ337" s="46"/>
      <c r="CA337" s="248"/>
      <c r="CB337" s="46"/>
      <c r="CC337" s="46"/>
      <c r="CD337" s="248"/>
      <c r="CE337" s="46"/>
      <c r="CF337" s="46"/>
      <c r="CG337" s="248"/>
      <c r="CH337" s="46"/>
      <c r="CI337" s="46"/>
      <c r="CJ337" s="248"/>
      <c r="CK337" s="46"/>
      <c r="CL337" s="46"/>
      <c r="CM337" s="248"/>
      <c r="CN337" s="46"/>
      <c r="CO337" s="46"/>
      <c r="CP337" s="330"/>
      <c r="CQ337" s="46"/>
      <c r="CR337" s="47"/>
      <c r="CS337" s="156" t="str">
        <f ca="1">IF(MIN(IF(M337="Positive",K337,TODAY()+1),IF(AO337="Positive",AN337,TODAY()+1),IF(AR337="Positive",AQ337,TODAY()+1),IF(AU337="Positive",AT337,TODAY()+1),IF(AX337="Positive",AW337,TODAY()+1),IF(BA337="Positive",AZ337,TODAY()+1),IF(BD337="Positive",BC337,TODAY()+1),IF(BG337="Positive",BF337,TODAY()+1),IF(BJ337="Positive",BI337,TODAY()+1),IF(BM337="Positive",BL337,TODAY()+1),IF(BP337="Positive",BO337,TODAY()+1),IF(BS337="Positive",BR337,TODAY()+1),IF(BV337="Positive",BU337,TODAY()+1),IF(BY337="Positive",BX337,TODAY()+1),IF(CB337="Positive",CA337,TODAY()+1),IF(CE337="Positive",CD337,TODAY()+1),IF(CH337="Positive",CG337,TODAY()+1),IF(CK337="Positive",CJ337,TODAY()+1),IF(CN337="Positive",CM337,TODAY()+1),IF(CR337="Positive",CP337,TODAY()+1))=TODAY()+1,"",MIN(IF(M337="Positive",K337,TODAY()+1),IF(AO337="Positive",AN337,TODAY()+1),IF(AR337="Positive",AQ337,TODAY()+1),IF(AU337="Positive",AT337,TODAY()+1),IF(AX337="Positive",AW337,TODAY()+1),IF(BA337="Positive",AZ337,TODAY()+1),IF(BD337="Positive",BC337,TODAY()+1),IF(BG337="Positive",BF337,TODAY()+1),IF(BJ337="Positive",BI337,TODAY()+1),IF(BM337="Positive",BL337,TODAY()+1),IF(BP337="Positive",BO337,TODAY()+1),IF(BS337="Positive",BR337,TODAY()+1),IF(BV337="Positive",BU337,TODAY()+1),IF(BY337="Positive",BX337,TODAY()+1),IF(CB337="Positive",CA337,TODAY()+1),IF(CE337="Positive",CD337,TODAY()+1),IF(CH337="Positive",CG337,TODAY()+1),IF(CK337="Positive",CJ337,TODAY()+1),IF(CN337="Positive",CM337,TODAY()+1),IF(CR337="Positive",CP337,TODAY()+1)))</f>
        <v/>
      </c>
      <c r="CT337" s="157" t="str">
        <f>IF(OR(M337 = "Positive", AO337 = "Positive", AR337 = "Positive", AU337 = "Positive", AX337 = "Positive", BA337 = "Positive", BD337 = "Positive", BG337 = "Positive", BJ337 = "Positive", BM337 = "Positive", BP337 = "Positive", BS337 = "Positive", BV337 = "Positive", BY337 = "Positive", CB337 = "Positive", CE337 = "Positive", CH337 = "Positive", CK337 = "Positive", CN337 = "Positive", CR337 = "Positive"), "YES", "")</f>
        <v/>
      </c>
    </row>
    <row r="338" spans="1:98" x14ac:dyDescent="0.35">
      <c r="A338" s="163">
        <f t="shared" si="17"/>
        <v>337</v>
      </c>
      <c r="B338" s="144">
        <f>'Facility Information'!$B$9</f>
        <v>0</v>
      </c>
      <c r="C338" s="104"/>
      <c r="D338" s="49"/>
      <c r="E338" s="53"/>
      <c r="F338" s="281"/>
      <c r="G338" s="117"/>
      <c r="H338" s="43"/>
      <c r="I338" s="289"/>
      <c r="J338" s="289"/>
      <c r="K338" s="298"/>
      <c r="L338" s="54"/>
      <c r="M338" s="142"/>
      <c r="N338" s="142"/>
      <c r="O338" s="76"/>
      <c r="P338" s="220"/>
      <c r="Q338" s="52"/>
      <c r="R338" s="82"/>
      <c r="S338" s="83"/>
      <c r="T338" s="53"/>
      <c r="U338" s="55"/>
      <c r="V338" s="56"/>
      <c r="W338" s="46"/>
      <c r="X338" s="46"/>
      <c r="Y338" s="46"/>
      <c r="Z338" s="46"/>
      <c r="AA338" s="46"/>
      <c r="AB338" s="46"/>
      <c r="AC338" s="46"/>
      <c r="AD338" s="46"/>
      <c r="AE338" s="46"/>
      <c r="AF338" s="252"/>
      <c r="AG338" s="252"/>
      <c r="AH338" s="252"/>
      <c r="AI338" s="322"/>
      <c r="AJ338" s="75"/>
      <c r="AK338" s="317" t="str">
        <f ca="1">IF(AND(CT338 = "YES", V338 &lt;&gt; ""), MIN(CS338, V338), CS338)</f>
        <v/>
      </c>
      <c r="AL338" s="313" t="str">
        <f t="shared" ca="1" si="15"/>
        <v/>
      </c>
      <c r="AM338" s="313" t="str">
        <f t="shared" ca="1" si="16"/>
        <v/>
      </c>
      <c r="AN338" s="248"/>
      <c r="AO338" s="46"/>
      <c r="AP338" s="46"/>
      <c r="AQ338" s="248"/>
      <c r="AR338" s="46"/>
      <c r="AS338" s="46"/>
      <c r="AT338" s="248"/>
      <c r="AU338" s="46"/>
      <c r="AV338" s="46"/>
      <c r="AW338" s="248"/>
      <c r="AX338" s="46"/>
      <c r="AY338" s="46"/>
      <c r="AZ338" s="248"/>
      <c r="BA338" s="46"/>
      <c r="BB338" s="46"/>
      <c r="BC338" s="248"/>
      <c r="BD338" s="46"/>
      <c r="BE338" s="46"/>
      <c r="BF338" s="248"/>
      <c r="BG338" s="46"/>
      <c r="BH338" s="46"/>
      <c r="BI338" s="248"/>
      <c r="BJ338" s="46"/>
      <c r="BK338" s="46"/>
      <c r="BL338" s="248"/>
      <c r="BM338" s="46"/>
      <c r="BN338" s="46"/>
      <c r="BO338" s="248"/>
      <c r="BP338" s="46"/>
      <c r="BQ338" s="46"/>
      <c r="BR338" s="248"/>
      <c r="BS338" s="46"/>
      <c r="BT338" s="46"/>
      <c r="BU338" s="248"/>
      <c r="BV338" s="46"/>
      <c r="BW338" s="46"/>
      <c r="BX338" s="248"/>
      <c r="BY338" s="46"/>
      <c r="BZ338" s="46"/>
      <c r="CA338" s="248"/>
      <c r="CB338" s="46"/>
      <c r="CC338" s="46"/>
      <c r="CD338" s="248"/>
      <c r="CE338" s="46"/>
      <c r="CF338" s="46"/>
      <c r="CG338" s="248"/>
      <c r="CH338" s="46"/>
      <c r="CI338" s="46"/>
      <c r="CJ338" s="248"/>
      <c r="CK338" s="46"/>
      <c r="CL338" s="46"/>
      <c r="CM338" s="248"/>
      <c r="CN338" s="46"/>
      <c r="CO338" s="46"/>
      <c r="CP338" s="330"/>
      <c r="CQ338" s="46"/>
      <c r="CR338" s="47"/>
      <c r="CS338" s="156" t="str">
        <f ca="1">IF(MIN(IF(M338="Positive",K338,TODAY()+1),IF(AO338="Positive",AN338,TODAY()+1),IF(AR338="Positive",AQ338,TODAY()+1),IF(AU338="Positive",AT338,TODAY()+1),IF(AX338="Positive",AW338,TODAY()+1),IF(BA338="Positive",AZ338,TODAY()+1),IF(BD338="Positive",BC338,TODAY()+1),IF(BG338="Positive",BF338,TODAY()+1),IF(BJ338="Positive",BI338,TODAY()+1),IF(BM338="Positive",BL338,TODAY()+1),IF(BP338="Positive",BO338,TODAY()+1),IF(BS338="Positive",BR338,TODAY()+1),IF(BV338="Positive",BU338,TODAY()+1),IF(BY338="Positive",BX338,TODAY()+1),IF(CB338="Positive",CA338,TODAY()+1),IF(CE338="Positive",CD338,TODAY()+1),IF(CH338="Positive",CG338,TODAY()+1),IF(CK338="Positive",CJ338,TODAY()+1),IF(CN338="Positive",CM338,TODAY()+1),IF(CR338="Positive",CP338,TODAY()+1))=TODAY()+1,"",MIN(IF(M338="Positive",K338,TODAY()+1),IF(AO338="Positive",AN338,TODAY()+1),IF(AR338="Positive",AQ338,TODAY()+1),IF(AU338="Positive",AT338,TODAY()+1),IF(AX338="Positive",AW338,TODAY()+1),IF(BA338="Positive",AZ338,TODAY()+1),IF(BD338="Positive",BC338,TODAY()+1),IF(BG338="Positive",BF338,TODAY()+1),IF(BJ338="Positive",BI338,TODAY()+1),IF(BM338="Positive",BL338,TODAY()+1),IF(BP338="Positive",BO338,TODAY()+1),IF(BS338="Positive",BR338,TODAY()+1),IF(BV338="Positive",BU338,TODAY()+1),IF(BY338="Positive",BX338,TODAY()+1),IF(CB338="Positive",CA338,TODAY()+1),IF(CE338="Positive",CD338,TODAY()+1),IF(CH338="Positive",CG338,TODAY()+1),IF(CK338="Positive",CJ338,TODAY()+1),IF(CN338="Positive",CM338,TODAY()+1),IF(CR338="Positive",CP338,TODAY()+1)))</f>
        <v/>
      </c>
      <c r="CT338" s="157" t="str">
        <f>IF(OR(M338 = "Positive", AO338 = "Positive", AR338 = "Positive", AU338 = "Positive", AX338 = "Positive", BA338 = "Positive", BD338 = "Positive", BG338 = "Positive", BJ338 = "Positive", BM338 = "Positive", BP338 = "Positive", BS338 = "Positive", BV338 = "Positive", BY338 = "Positive", CB338 = "Positive", CE338 = "Positive", CH338 = "Positive", CK338 = "Positive", CN338 = "Positive", CR338 = "Positive"), "YES", "")</f>
        <v/>
      </c>
    </row>
    <row r="339" spans="1:98" x14ac:dyDescent="0.35">
      <c r="A339" s="163">
        <f t="shared" si="17"/>
        <v>338</v>
      </c>
      <c r="B339" s="144">
        <f>'Facility Information'!$B$9</f>
        <v>0</v>
      </c>
      <c r="C339" s="104"/>
      <c r="D339" s="49"/>
      <c r="E339" s="53"/>
      <c r="F339" s="281"/>
      <c r="G339" s="117"/>
      <c r="H339" s="43"/>
      <c r="I339" s="289"/>
      <c r="J339" s="289"/>
      <c r="K339" s="298"/>
      <c r="L339" s="54"/>
      <c r="M339" s="142"/>
      <c r="N339" s="142"/>
      <c r="O339" s="76"/>
      <c r="P339" s="220"/>
      <c r="Q339" s="52"/>
      <c r="R339" s="82"/>
      <c r="S339" s="83"/>
      <c r="T339" s="53"/>
      <c r="U339" s="55"/>
      <c r="V339" s="56"/>
      <c r="W339" s="46"/>
      <c r="X339" s="46"/>
      <c r="Y339" s="46"/>
      <c r="Z339" s="46"/>
      <c r="AA339" s="46"/>
      <c r="AB339" s="46"/>
      <c r="AC339" s="46"/>
      <c r="AD339" s="46"/>
      <c r="AE339" s="46"/>
      <c r="AF339" s="252"/>
      <c r="AG339" s="252"/>
      <c r="AH339" s="252"/>
      <c r="AI339" s="322"/>
      <c r="AJ339" s="75"/>
      <c r="AK339" s="317" t="str">
        <f ca="1">IF(AND(CT339 = "YES", V339 &lt;&gt; ""), MIN(CS339, V339), CS339)</f>
        <v/>
      </c>
      <c r="AL339" s="313" t="str">
        <f t="shared" ca="1" si="15"/>
        <v/>
      </c>
      <c r="AM339" s="313" t="str">
        <f t="shared" ca="1" si="16"/>
        <v/>
      </c>
      <c r="AN339" s="248"/>
      <c r="AO339" s="46"/>
      <c r="AP339" s="46"/>
      <c r="AQ339" s="248"/>
      <c r="AR339" s="46"/>
      <c r="AS339" s="46"/>
      <c r="AT339" s="248"/>
      <c r="AU339" s="46"/>
      <c r="AV339" s="46"/>
      <c r="AW339" s="248"/>
      <c r="AX339" s="46"/>
      <c r="AY339" s="46"/>
      <c r="AZ339" s="248"/>
      <c r="BA339" s="46"/>
      <c r="BB339" s="46"/>
      <c r="BC339" s="248"/>
      <c r="BD339" s="46"/>
      <c r="BE339" s="46"/>
      <c r="BF339" s="248"/>
      <c r="BG339" s="46"/>
      <c r="BH339" s="46"/>
      <c r="BI339" s="248"/>
      <c r="BJ339" s="46"/>
      <c r="BK339" s="46"/>
      <c r="BL339" s="248"/>
      <c r="BM339" s="46"/>
      <c r="BN339" s="46"/>
      <c r="BO339" s="248"/>
      <c r="BP339" s="46"/>
      <c r="BQ339" s="46"/>
      <c r="BR339" s="248"/>
      <c r="BS339" s="46"/>
      <c r="BT339" s="46"/>
      <c r="BU339" s="248"/>
      <c r="BV339" s="46"/>
      <c r="BW339" s="46"/>
      <c r="BX339" s="248"/>
      <c r="BY339" s="46"/>
      <c r="BZ339" s="46"/>
      <c r="CA339" s="248"/>
      <c r="CB339" s="46"/>
      <c r="CC339" s="46"/>
      <c r="CD339" s="248"/>
      <c r="CE339" s="46"/>
      <c r="CF339" s="46"/>
      <c r="CG339" s="248"/>
      <c r="CH339" s="46"/>
      <c r="CI339" s="46"/>
      <c r="CJ339" s="248"/>
      <c r="CK339" s="46"/>
      <c r="CL339" s="46"/>
      <c r="CM339" s="248"/>
      <c r="CN339" s="46"/>
      <c r="CO339" s="46"/>
      <c r="CP339" s="330"/>
      <c r="CQ339" s="46"/>
      <c r="CR339" s="47"/>
      <c r="CS339" s="156" t="str">
        <f ca="1">IF(MIN(IF(M339="Positive",K339,TODAY()+1),IF(AO339="Positive",AN339,TODAY()+1),IF(AR339="Positive",AQ339,TODAY()+1),IF(AU339="Positive",AT339,TODAY()+1),IF(AX339="Positive",AW339,TODAY()+1),IF(BA339="Positive",AZ339,TODAY()+1),IF(BD339="Positive",BC339,TODAY()+1),IF(BG339="Positive",BF339,TODAY()+1),IF(BJ339="Positive",BI339,TODAY()+1),IF(BM339="Positive",BL339,TODAY()+1),IF(BP339="Positive",BO339,TODAY()+1),IF(BS339="Positive",BR339,TODAY()+1),IF(BV339="Positive",BU339,TODAY()+1),IF(BY339="Positive",BX339,TODAY()+1),IF(CB339="Positive",CA339,TODAY()+1),IF(CE339="Positive",CD339,TODAY()+1),IF(CH339="Positive",CG339,TODAY()+1),IF(CK339="Positive",CJ339,TODAY()+1),IF(CN339="Positive",CM339,TODAY()+1),IF(CR339="Positive",CP339,TODAY()+1))=TODAY()+1,"",MIN(IF(M339="Positive",K339,TODAY()+1),IF(AO339="Positive",AN339,TODAY()+1),IF(AR339="Positive",AQ339,TODAY()+1),IF(AU339="Positive",AT339,TODAY()+1),IF(AX339="Positive",AW339,TODAY()+1),IF(BA339="Positive",AZ339,TODAY()+1),IF(BD339="Positive",BC339,TODAY()+1),IF(BG339="Positive",BF339,TODAY()+1),IF(BJ339="Positive",BI339,TODAY()+1),IF(BM339="Positive",BL339,TODAY()+1),IF(BP339="Positive",BO339,TODAY()+1),IF(BS339="Positive",BR339,TODAY()+1),IF(BV339="Positive",BU339,TODAY()+1),IF(BY339="Positive",BX339,TODAY()+1),IF(CB339="Positive",CA339,TODAY()+1),IF(CE339="Positive",CD339,TODAY()+1),IF(CH339="Positive",CG339,TODAY()+1),IF(CK339="Positive",CJ339,TODAY()+1),IF(CN339="Positive",CM339,TODAY()+1),IF(CR339="Positive",CP339,TODAY()+1)))</f>
        <v/>
      </c>
      <c r="CT339" s="157" t="str">
        <f>IF(OR(M339 = "Positive", AO339 = "Positive", AR339 = "Positive", AU339 = "Positive", AX339 = "Positive", BA339 = "Positive", BD339 = "Positive", BG339 = "Positive", BJ339 = "Positive", BM339 = "Positive", BP339 = "Positive", BS339 = "Positive", BV339 = "Positive", BY339 = "Positive", CB339 = "Positive", CE339 = "Positive", CH339 = "Positive", CK339 = "Positive", CN339 = "Positive", CR339 = "Positive"), "YES", "")</f>
        <v/>
      </c>
    </row>
    <row r="340" spans="1:98" x14ac:dyDescent="0.35">
      <c r="A340" s="163">
        <f t="shared" si="17"/>
        <v>339</v>
      </c>
      <c r="B340" s="144">
        <f>'Facility Information'!$B$9</f>
        <v>0</v>
      </c>
      <c r="C340" s="104"/>
      <c r="D340" s="49"/>
      <c r="E340" s="53"/>
      <c r="F340" s="281"/>
      <c r="G340" s="117"/>
      <c r="H340" s="43"/>
      <c r="I340" s="289"/>
      <c r="J340" s="289"/>
      <c r="K340" s="298"/>
      <c r="L340" s="54"/>
      <c r="M340" s="142"/>
      <c r="N340" s="142"/>
      <c r="O340" s="76"/>
      <c r="P340" s="220"/>
      <c r="Q340" s="52"/>
      <c r="R340" s="82"/>
      <c r="S340" s="83"/>
      <c r="T340" s="53"/>
      <c r="U340" s="55"/>
      <c r="V340" s="56"/>
      <c r="W340" s="46"/>
      <c r="X340" s="46"/>
      <c r="Y340" s="46"/>
      <c r="Z340" s="46"/>
      <c r="AA340" s="46"/>
      <c r="AB340" s="46"/>
      <c r="AC340" s="46"/>
      <c r="AD340" s="46"/>
      <c r="AE340" s="46"/>
      <c r="AF340" s="252"/>
      <c r="AG340" s="252"/>
      <c r="AH340" s="252"/>
      <c r="AI340" s="322"/>
      <c r="AJ340" s="75"/>
      <c r="AK340" s="317" t="str">
        <f ca="1">IF(AND(CT340 = "YES", V340 &lt;&gt; ""), MIN(CS340, V340), CS340)</f>
        <v/>
      </c>
      <c r="AL340" s="313" t="str">
        <f t="shared" ca="1" si="15"/>
        <v/>
      </c>
      <c r="AM340" s="313" t="str">
        <f t="shared" ca="1" si="16"/>
        <v/>
      </c>
      <c r="AN340" s="248"/>
      <c r="AO340" s="46"/>
      <c r="AP340" s="46"/>
      <c r="AQ340" s="248"/>
      <c r="AR340" s="46"/>
      <c r="AS340" s="46"/>
      <c r="AT340" s="248"/>
      <c r="AU340" s="46"/>
      <c r="AV340" s="46"/>
      <c r="AW340" s="248"/>
      <c r="AX340" s="46"/>
      <c r="AY340" s="46"/>
      <c r="AZ340" s="248"/>
      <c r="BA340" s="46"/>
      <c r="BB340" s="46"/>
      <c r="BC340" s="248"/>
      <c r="BD340" s="46"/>
      <c r="BE340" s="46"/>
      <c r="BF340" s="248"/>
      <c r="BG340" s="46"/>
      <c r="BH340" s="46"/>
      <c r="BI340" s="248"/>
      <c r="BJ340" s="46"/>
      <c r="BK340" s="46"/>
      <c r="BL340" s="248"/>
      <c r="BM340" s="46"/>
      <c r="BN340" s="46"/>
      <c r="BO340" s="248"/>
      <c r="BP340" s="46"/>
      <c r="BQ340" s="46"/>
      <c r="BR340" s="248"/>
      <c r="BS340" s="46"/>
      <c r="BT340" s="46"/>
      <c r="BU340" s="248"/>
      <c r="BV340" s="46"/>
      <c r="BW340" s="46"/>
      <c r="BX340" s="248"/>
      <c r="BY340" s="46"/>
      <c r="BZ340" s="46"/>
      <c r="CA340" s="248"/>
      <c r="CB340" s="46"/>
      <c r="CC340" s="46"/>
      <c r="CD340" s="248"/>
      <c r="CE340" s="46"/>
      <c r="CF340" s="46"/>
      <c r="CG340" s="248"/>
      <c r="CH340" s="46"/>
      <c r="CI340" s="46"/>
      <c r="CJ340" s="248"/>
      <c r="CK340" s="46"/>
      <c r="CL340" s="46"/>
      <c r="CM340" s="248"/>
      <c r="CN340" s="46"/>
      <c r="CO340" s="46"/>
      <c r="CP340" s="330"/>
      <c r="CQ340" s="46"/>
      <c r="CR340" s="47"/>
      <c r="CS340" s="156" t="str">
        <f ca="1">IF(MIN(IF(M340="Positive",K340,TODAY()+1),IF(AO340="Positive",AN340,TODAY()+1),IF(AR340="Positive",AQ340,TODAY()+1),IF(AU340="Positive",AT340,TODAY()+1),IF(AX340="Positive",AW340,TODAY()+1),IF(BA340="Positive",AZ340,TODAY()+1),IF(BD340="Positive",BC340,TODAY()+1),IF(BG340="Positive",BF340,TODAY()+1),IF(BJ340="Positive",BI340,TODAY()+1),IF(BM340="Positive",BL340,TODAY()+1),IF(BP340="Positive",BO340,TODAY()+1),IF(BS340="Positive",BR340,TODAY()+1),IF(BV340="Positive",BU340,TODAY()+1),IF(BY340="Positive",BX340,TODAY()+1),IF(CB340="Positive",CA340,TODAY()+1),IF(CE340="Positive",CD340,TODAY()+1),IF(CH340="Positive",CG340,TODAY()+1),IF(CK340="Positive",CJ340,TODAY()+1),IF(CN340="Positive",CM340,TODAY()+1),IF(CR340="Positive",CP340,TODAY()+1))=TODAY()+1,"",MIN(IF(M340="Positive",K340,TODAY()+1),IF(AO340="Positive",AN340,TODAY()+1),IF(AR340="Positive",AQ340,TODAY()+1),IF(AU340="Positive",AT340,TODAY()+1),IF(AX340="Positive",AW340,TODAY()+1),IF(BA340="Positive",AZ340,TODAY()+1),IF(BD340="Positive",BC340,TODAY()+1),IF(BG340="Positive",BF340,TODAY()+1),IF(BJ340="Positive",BI340,TODAY()+1),IF(BM340="Positive",BL340,TODAY()+1),IF(BP340="Positive",BO340,TODAY()+1),IF(BS340="Positive",BR340,TODAY()+1),IF(BV340="Positive",BU340,TODAY()+1),IF(BY340="Positive",BX340,TODAY()+1),IF(CB340="Positive",CA340,TODAY()+1),IF(CE340="Positive",CD340,TODAY()+1),IF(CH340="Positive",CG340,TODAY()+1),IF(CK340="Positive",CJ340,TODAY()+1),IF(CN340="Positive",CM340,TODAY()+1),IF(CR340="Positive",CP340,TODAY()+1)))</f>
        <v/>
      </c>
      <c r="CT340" s="157" t="str">
        <f>IF(OR(M340 = "Positive", AO340 = "Positive", AR340 = "Positive", AU340 = "Positive", AX340 = "Positive", BA340 = "Positive", BD340 = "Positive", BG340 = "Positive", BJ340 = "Positive", BM340 = "Positive", BP340 = "Positive", BS340 = "Positive", BV340 = "Positive", BY340 = "Positive", CB340 = "Positive", CE340 = "Positive", CH340 = "Positive", CK340 = "Positive", CN340 = "Positive", CR340 = "Positive"), "YES", "")</f>
        <v/>
      </c>
    </row>
    <row r="341" spans="1:98" x14ac:dyDescent="0.35">
      <c r="A341" s="163">
        <f t="shared" si="17"/>
        <v>340</v>
      </c>
      <c r="B341" s="144">
        <f>'Facility Information'!$B$9</f>
        <v>0</v>
      </c>
      <c r="C341" s="104"/>
      <c r="D341" s="49"/>
      <c r="E341" s="53"/>
      <c r="F341" s="281"/>
      <c r="G341" s="117"/>
      <c r="H341" s="43"/>
      <c r="I341" s="289"/>
      <c r="J341" s="289"/>
      <c r="K341" s="298"/>
      <c r="L341" s="54"/>
      <c r="M341" s="142"/>
      <c r="N341" s="142"/>
      <c r="O341" s="76"/>
      <c r="P341" s="220"/>
      <c r="Q341" s="52"/>
      <c r="R341" s="82"/>
      <c r="S341" s="83"/>
      <c r="T341" s="53"/>
      <c r="U341" s="55"/>
      <c r="V341" s="56"/>
      <c r="W341" s="46"/>
      <c r="X341" s="46"/>
      <c r="Y341" s="46"/>
      <c r="Z341" s="46"/>
      <c r="AA341" s="46"/>
      <c r="AB341" s="46"/>
      <c r="AC341" s="46"/>
      <c r="AD341" s="46"/>
      <c r="AE341" s="46"/>
      <c r="AF341" s="252"/>
      <c r="AG341" s="252"/>
      <c r="AH341" s="252"/>
      <c r="AI341" s="322"/>
      <c r="AJ341" s="75"/>
      <c r="AK341" s="317" t="str">
        <f ca="1">IF(AND(CT341 = "YES", V341 &lt;&gt; ""), MIN(CS341, V341), CS341)</f>
        <v/>
      </c>
      <c r="AL341" s="313" t="str">
        <f t="shared" ca="1" si="15"/>
        <v/>
      </c>
      <c r="AM341" s="313" t="str">
        <f t="shared" ca="1" si="16"/>
        <v/>
      </c>
      <c r="AN341" s="248"/>
      <c r="AO341" s="46"/>
      <c r="AP341" s="46"/>
      <c r="AQ341" s="248"/>
      <c r="AR341" s="46"/>
      <c r="AS341" s="46"/>
      <c r="AT341" s="248"/>
      <c r="AU341" s="46"/>
      <c r="AV341" s="46"/>
      <c r="AW341" s="248"/>
      <c r="AX341" s="46"/>
      <c r="AY341" s="46"/>
      <c r="AZ341" s="248"/>
      <c r="BA341" s="46"/>
      <c r="BB341" s="46"/>
      <c r="BC341" s="248"/>
      <c r="BD341" s="46"/>
      <c r="BE341" s="46"/>
      <c r="BF341" s="248"/>
      <c r="BG341" s="46"/>
      <c r="BH341" s="46"/>
      <c r="BI341" s="248"/>
      <c r="BJ341" s="46"/>
      <c r="BK341" s="46"/>
      <c r="BL341" s="248"/>
      <c r="BM341" s="46"/>
      <c r="BN341" s="46"/>
      <c r="BO341" s="248"/>
      <c r="BP341" s="46"/>
      <c r="BQ341" s="46"/>
      <c r="BR341" s="248"/>
      <c r="BS341" s="46"/>
      <c r="BT341" s="46"/>
      <c r="BU341" s="248"/>
      <c r="BV341" s="46"/>
      <c r="BW341" s="46"/>
      <c r="BX341" s="248"/>
      <c r="BY341" s="46"/>
      <c r="BZ341" s="46"/>
      <c r="CA341" s="248"/>
      <c r="CB341" s="46"/>
      <c r="CC341" s="46"/>
      <c r="CD341" s="248"/>
      <c r="CE341" s="46"/>
      <c r="CF341" s="46"/>
      <c r="CG341" s="248"/>
      <c r="CH341" s="46"/>
      <c r="CI341" s="46"/>
      <c r="CJ341" s="248"/>
      <c r="CK341" s="46"/>
      <c r="CL341" s="46"/>
      <c r="CM341" s="248"/>
      <c r="CN341" s="46"/>
      <c r="CO341" s="46"/>
      <c r="CP341" s="330"/>
      <c r="CQ341" s="46"/>
      <c r="CR341" s="47"/>
      <c r="CS341" s="156" t="str">
        <f ca="1">IF(MIN(IF(M341="Positive",K341,TODAY()+1),IF(AO341="Positive",AN341,TODAY()+1),IF(AR341="Positive",AQ341,TODAY()+1),IF(AU341="Positive",AT341,TODAY()+1),IF(AX341="Positive",AW341,TODAY()+1),IF(BA341="Positive",AZ341,TODAY()+1),IF(BD341="Positive",BC341,TODAY()+1),IF(BG341="Positive",BF341,TODAY()+1),IF(BJ341="Positive",BI341,TODAY()+1),IF(BM341="Positive",BL341,TODAY()+1),IF(BP341="Positive",BO341,TODAY()+1),IF(BS341="Positive",BR341,TODAY()+1),IF(BV341="Positive",BU341,TODAY()+1),IF(BY341="Positive",BX341,TODAY()+1),IF(CB341="Positive",CA341,TODAY()+1),IF(CE341="Positive",CD341,TODAY()+1),IF(CH341="Positive",CG341,TODAY()+1),IF(CK341="Positive",CJ341,TODAY()+1),IF(CN341="Positive",CM341,TODAY()+1),IF(CR341="Positive",CP341,TODAY()+1))=TODAY()+1,"",MIN(IF(M341="Positive",K341,TODAY()+1),IF(AO341="Positive",AN341,TODAY()+1),IF(AR341="Positive",AQ341,TODAY()+1),IF(AU341="Positive",AT341,TODAY()+1),IF(AX341="Positive",AW341,TODAY()+1),IF(BA341="Positive",AZ341,TODAY()+1),IF(BD341="Positive",BC341,TODAY()+1),IF(BG341="Positive",BF341,TODAY()+1),IF(BJ341="Positive",BI341,TODAY()+1),IF(BM341="Positive",BL341,TODAY()+1),IF(BP341="Positive",BO341,TODAY()+1),IF(BS341="Positive",BR341,TODAY()+1),IF(BV341="Positive",BU341,TODAY()+1),IF(BY341="Positive",BX341,TODAY()+1),IF(CB341="Positive",CA341,TODAY()+1),IF(CE341="Positive",CD341,TODAY()+1),IF(CH341="Positive",CG341,TODAY()+1),IF(CK341="Positive",CJ341,TODAY()+1),IF(CN341="Positive",CM341,TODAY()+1),IF(CR341="Positive",CP341,TODAY()+1)))</f>
        <v/>
      </c>
      <c r="CT341" s="157" t="str">
        <f>IF(OR(M341 = "Positive", AO341 = "Positive", AR341 = "Positive", AU341 = "Positive", AX341 = "Positive", BA341 = "Positive", BD341 = "Positive", BG341 = "Positive", BJ341 = "Positive", BM341 = "Positive", BP341 = "Positive", BS341 = "Positive", BV341 = "Positive", BY341 = "Positive", CB341 = "Positive", CE341 = "Positive", CH341 = "Positive", CK341 = "Positive", CN341 = "Positive", CR341 = "Positive"), "YES", "")</f>
        <v/>
      </c>
    </row>
    <row r="342" spans="1:98" x14ac:dyDescent="0.35">
      <c r="A342" s="163">
        <f t="shared" si="17"/>
        <v>341</v>
      </c>
      <c r="B342" s="144">
        <f>'Facility Information'!$B$9</f>
        <v>0</v>
      </c>
      <c r="C342" s="104"/>
      <c r="D342" s="49"/>
      <c r="E342" s="53"/>
      <c r="F342" s="281"/>
      <c r="G342" s="117"/>
      <c r="H342" s="43"/>
      <c r="I342" s="289"/>
      <c r="J342" s="289"/>
      <c r="K342" s="298"/>
      <c r="L342" s="54"/>
      <c r="M342" s="142"/>
      <c r="N342" s="142"/>
      <c r="O342" s="76"/>
      <c r="P342" s="220"/>
      <c r="Q342" s="52"/>
      <c r="R342" s="82"/>
      <c r="S342" s="83"/>
      <c r="T342" s="53"/>
      <c r="U342" s="55"/>
      <c r="V342" s="56"/>
      <c r="W342" s="46"/>
      <c r="X342" s="46"/>
      <c r="Y342" s="46"/>
      <c r="Z342" s="46"/>
      <c r="AA342" s="46"/>
      <c r="AB342" s="46"/>
      <c r="AC342" s="46"/>
      <c r="AD342" s="46"/>
      <c r="AE342" s="46"/>
      <c r="AF342" s="252"/>
      <c r="AG342" s="252"/>
      <c r="AH342" s="252"/>
      <c r="AI342" s="322"/>
      <c r="AJ342" s="75"/>
      <c r="AK342" s="317" t="str">
        <f ca="1">IF(AND(CT342 = "YES", V342 &lt;&gt; ""), MIN(CS342, V342), CS342)</f>
        <v/>
      </c>
      <c r="AL342" s="313" t="str">
        <f t="shared" ca="1" si="15"/>
        <v/>
      </c>
      <c r="AM342" s="313" t="str">
        <f t="shared" ca="1" si="16"/>
        <v/>
      </c>
      <c r="AN342" s="248"/>
      <c r="AO342" s="46"/>
      <c r="AP342" s="46"/>
      <c r="AQ342" s="248"/>
      <c r="AR342" s="46"/>
      <c r="AS342" s="46"/>
      <c r="AT342" s="248"/>
      <c r="AU342" s="46"/>
      <c r="AV342" s="46"/>
      <c r="AW342" s="248"/>
      <c r="AX342" s="46"/>
      <c r="AY342" s="46"/>
      <c r="AZ342" s="248"/>
      <c r="BA342" s="46"/>
      <c r="BB342" s="46"/>
      <c r="BC342" s="248"/>
      <c r="BD342" s="46"/>
      <c r="BE342" s="46"/>
      <c r="BF342" s="248"/>
      <c r="BG342" s="46"/>
      <c r="BH342" s="46"/>
      <c r="BI342" s="248"/>
      <c r="BJ342" s="46"/>
      <c r="BK342" s="46"/>
      <c r="BL342" s="248"/>
      <c r="BM342" s="46"/>
      <c r="BN342" s="46"/>
      <c r="BO342" s="248"/>
      <c r="BP342" s="46"/>
      <c r="BQ342" s="46"/>
      <c r="BR342" s="248"/>
      <c r="BS342" s="46"/>
      <c r="BT342" s="46"/>
      <c r="BU342" s="248"/>
      <c r="BV342" s="46"/>
      <c r="BW342" s="46"/>
      <c r="BX342" s="248"/>
      <c r="BY342" s="46"/>
      <c r="BZ342" s="46"/>
      <c r="CA342" s="248"/>
      <c r="CB342" s="46"/>
      <c r="CC342" s="46"/>
      <c r="CD342" s="248"/>
      <c r="CE342" s="46"/>
      <c r="CF342" s="46"/>
      <c r="CG342" s="248"/>
      <c r="CH342" s="46"/>
      <c r="CI342" s="46"/>
      <c r="CJ342" s="248"/>
      <c r="CK342" s="46"/>
      <c r="CL342" s="46"/>
      <c r="CM342" s="248"/>
      <c r="CN342" s="46"/>
      <c r="CO342" s="46"/>
      <c r="CP342" s="330"/>
      <c r="CQ342" s="46"/>
      <c r="CR342" s="47"/>
      <c r="CS342" s="156" t="str">
        <f ca="1">IF(MIN(IF(M342="Positive",K342,TODAY()+1),IF(AO342="Positive",AN342,TODAY()+1),IF(AR342="Positive",AQ342,TODAY()+1),IF(AU342="Positive",AT342,TODAY()+1),IF(AX342="Positive",AW342,TODAY()+1),IF(BA342="Positive",AZ342,TODAY()+1),IF(BD342="Positive",BC342,TODAY()+1),IF(BG342="Positive",BF342,TODAY()+1),IF(BJ342="Positive",BI342,TODAY()+1),IF(BM342="Positive",BL342,TODAY()+1),IF(BP342="Positive",BO342,TODAY()+1),IF(BS342="Positive",BR342,TODAY()+1),IF(BV342="Positive",BU342,TODAY()+1),IF(BY342="Positive",BX342,TODAY()+1),IF(CB342="Positive",CA342,TODAY()+1),IF(CE342="Positive",CD342,TODAY()+1),IF(CH342="Positive",CG342,TODAY()+1),IF(CK342="Positive",CJ342,TODAY()+1),IF(CN342="Positive",CM342,TODAY()+1),IF(CR342="Positive",CP342,TODAY()+1))=TODAY()+1,"",MIN(IF(M342="Positive",K342,TODAY()+1),IF(AO342="Positive",AN342,TODAY()+1),IF(AR342="Positive",AQ342,TODAY()+1),IF(AU342="Positive",AT342,TODAY()+1),IF(AX342="Positive",AW342,TODAY()+1),IF(BA342="Positive",AZ342,TODAY()+1),IF(BD342="Positive",BC342,TODAY()+1),IF(BG342="Positive",BF342,TODAY()+1),IF(BJ342="Positive",BI342,TODAY()+1),IF(BM342="Positive",BL342,TODAY()+1),IF(BP342="Positive",BO342,TODAY()+1),IF(BS342="Positive",BR342,TODAY()+1),IF(BV342="Positive",BU342,TODAY()+1),IF(BY342="Positive",BX342,TODAY()+1),IF(CB342="Positive",CA342,TODAY()+1),IF(CE342="Positive",CD342,TODAY()+1),IF(CH342="Positive",CG342,TODAY()+1),IF(CK342="Positive",CJ342,TODAY()+1),IF(CN342="Positive",CM342,TODAY()+1),IF(CR342="Positive",CP342,TODAY()+1)))</f>
        <v/>
      </c>
      <c r="CT342" s="157" t="str">
        <f>IF(OR(M342 = "Positive", AO342 = "Positive", AR342 = "Positive", AU342 = "Positive", AX342 = "Positive", BA342 = "Positive", BD342 = "Positive", BG342 = "Positive", BJ342 = "Positive", BM342 = "Positive", BP342 = "Positive", BS342 = "Positive", BV342 = "Positive", BY342 = "Positive", CB342 = "Positive", CE342 = "Positive", CH342 = "Positive", CK342 = "Positive", CN342 = "Positive", CR342 = "Positive"), "YES", "")</f>
        <v/>
      </c>
    </row>
    <row r="343" spans="1:98" x14ac:dyDescent="0.35">
      <c r="A343" s="163">
        <f t="shared" si="17"/>
        <v>342</v>
      </c>
      <c r="B343" s="144">
        <f>'Facility Information'!$B$9</f>
        <v>0</v>
      </c>
      <c r="C343" s="104"/>
      <c r="D343" s="49"/>
      <c r="E343" s="53"/>
      <c r="F343" s="281"/>
      <c r="G343" s="117"/>
      <c r="H343" s="43"/>
      <c r="I343" s="289"/>
      <c r="J343" s="289"/>
      <c r="K343" s="298"/>
      <c r="L343" s="54"/>
      <c r="M343" s="142"/>
      <c r="N343" s="142"/>
      <c r="O343" s="76"/>
      <c r="P343" s="220"/>
      <c r="Q343" s="52"/>
      <c r="R343" s="82"/>
      <c r="S343" s="83"/>
      <c r="T343" s="53"/>
      <c r="U343" s="55"/>
      <c r="V343" s="56"/>
      <c r="W343" s="46"/>
      <c r="X343" s="46"/>
      <c r="Y343" s="46"/>
      <c r="Z343" s="46"/>
      <c r="AA343" s="46"/>
      <c r="AB343" s="46"/>
      <c r="AC343" s="46"/>
      <c r="AD343" s="46"/>
      <c r="AE343" s="46"/>
      <c r="AF343" s="252"/>
      <c r="AG343" s="252"/>
      <c r="AH343" s="252"/>
      <c r="AI343" s="322"/>
      <c r="AJ343" s="75"/>
      <c r="AK343" s="317" t="str">
        <f ca="1">IF(AND(CT343 = "YES", V343 &lt;&gt; ""), MIN(CS343, V343), CS343)</f>
        <v/>
      </c>
      <c r="AL343" s="313" t="str">
        <f t="shared" ca="1" si="15"/>
        <v/>
      </c>
      <c r="AM343" s="313" t="str">
        <f t="shared" ca="1" si="16"/>
        <v/>
      </c>
      <c r="AN343" s="248"/>
      <c r="AO343" s="46"/>
      <c r="AP343" s="46"/>
      <c r="AQ343" s="248"/>
      <c r="AR343" s="46"/>
      <c r="AS343" s="46"/>
      <c r="AT343" s="248"/>
      <c r="AU343" s="46"/>
      <c r="AV343" s="46"/>
      <c r="AW343" s="248"/>
      <c r="AX343" s="46"/>
      <c r="AY343" s="46"/>
      <c r="AZ343" s="248"/>
      <c r="BA343" s="46"/>
      <c r="BB343" s="46"/>
      <c r="BC343" s="248"/>
      <c r="BD343" s="46"/>
      <c r="BE343" s="46"/>
      <c r="BF343" s="248"/>
      <c r="BG343" s="46"/>
      <c r="BH343" s="46"/>
      <c r="BI343" s="248"/>
      <c r="BJ343" s="46"/>
      <c r="BK343" s="46"/>
      <c r="BL343" s="248"/>
      <c r="BM343" s="46"/>
      <c r="BN343" s="46"/>
      <c r="BO343" s="248"/>
      <c r="BP343" s="46"/>
      <c r="BQ343" s="46"/>
      <c r="BR343" s="248"/>
      <c r="BS343" s="46"/>
      <c r="BT343" s="46"/>
      <c r="BU343" s="248"/>
      <c r="BV343" s="46"/>
      <c r="BW343" s="46"/>
      <c r="BX343" s="248"/>
      <c r="BY343" s="46"/>
      <c r="BZ343" s="46"/>
      <c r="CA343" s="248"/>
      <c r="CB343" s="46"/>
      <c r="CC343" s="46"/>
      <c r="CD343" s="248"/>
      <c r="CE343" s="46"/>
      <c r="CF343" s="46"/>
      <c r="CG343" s="248"/>
      <c r="CH343" s="46"/>
      <c r="CI343" s="46"/>
      <c r="CJ343" s="248"/>
      <c r="CK343" s="46"/>
      <c r="CL343" s="46"/>
      <c r="CM343" s="248"/>
      <c r="CN343" s="46"/>
      <c r="CO343" s="46"/>
      <c r="CP343" s="330"/>
      <c r="CQ343" s="46"/>
      <c r="CR343" s="47"/>
      <c r="CS343" s="156" t="str">
        <f ca="1">IF(MIN(IF(M343="Positive",K343,TODAY()+1),IF(AO343="Positive",AN343,TODAY()+1),IF(AR343="Positive",AQ343,TODAY()+1),IF(AU343="Positive",AT343,TODAY()+1),IF(AX343="Positive",AW343,TODAY()+1),IF(BA343="Positive",AZ343,TODAY()+1),IF(BD343="Positive",BC343,TODAY()+1),IF(BG343="Positive",BF343,TODAY()+1),IF(BJ343="Positive",BI343,TODAY()+1),IF(BM343="Positive",BL343,TODAY()+1),IF(BP343="Positive",BO343,TODAY()+1),IF(BS343="Positive",BR343,TODAY()+1),IF(BV343="Positive",BU343,TODAY()+1),IF(BY343="Positive",BX343,TODAY()+1),IF(CB343="Positive",CA343,TODAY()+1),IF(CE343="Positive",CD343,TODAY()+1),IF(CH343="Positive",CG343,TODAY()+1),IF(CK343="Positive",CJ343,TODAY()+1),IF(CN343="Positive",CM343,TODAY()+1),IF(CR343="Positive",CP343,TODAY()+1))=TODAY()+1,"",MIN(IF(M343="Positive",K343,TODAY()+1),IF(AO343="Positive",AN343,TODAY()+1),IF(AR343="Positive",AQ343,TODAY()+1),IF(AU343="Positive",AT343,TODAY()+1),IF(AX343="Positive",AW343,TODAY()+1),IF(BA343="Positive",AZ343,TODAY()+1),IF(BD343="Positive",BC343,TODAY()+1),IF(BG343="Positive",BF343,TODAY()+1),IF(BJ343="Positive",BI343,TODAY()+1),IF(BM343="Positive",BL343,TODAY()+1),IF(BP343="Positive",BO343,TODAY()+1),IF(BS343="Positive",BR343,TODAY()+1),IF(BV343="Positive",BU343,TODAY()+1),IF(BY343="Positive",BX343,TODAY()+1),IF(CB343="Positive",CA343,TODAY()+1),IF(CE343="Positive",CD343,TODAY()+1),IF(CH343="Positive",CG343,TODAY()+1),IF(CK343="Positive",CJ343,TODAY()+1),IF(CN343="Positive",CM343,TODAY()+1),IF(CR343="Positive",CP343,TODAY()+1)))</f>
        <v/>
      </c>
      <c r="CT343" s="157" t="str">
        <f>IF(OR(M343 = "Positive", AO343 = "Positive", AR343 = "Positive", AU343 = "Positive", AX343 = "Positive", BA343 = "Positive", BD343 = "Positive", BG343 = "Positive", BJ343 = "Positive", BM343 = "Positive", BP343 = "Positive", BS343 = "Positive", BV343 = "Positive", BY343 = "Positive", CB343 = "Positive", CE343 = "Positive", CH343 = "Positive", CK343 = "Positive", CN343 = "Positive", CR343 = "Positive"), "YES", "")</f>
        <v/>
      </c>
    </row>
    <row r="344" spans="1:98" x14ac:dyDescent="0.35">
      <c r="A344" s="163">
        <f t="shared" si="17"/>
        <v>343</v>
      </c>
      <c r="B344" s="144">
        <f>'Facility Information'!$B$9</f>
        <v>0</v>
      </c>
      <c r="C344" s="104"/>
      <c r="D344" s="49"/>
      <c r="E344" s="53"/>
      <c r="F344" s="281"/>
      <c r="G344" s="117"/>
      <c r="H344" s="43"/>
      <c r="I344" s="289"/>
      <c r="J344" s="289"/>
      <c r="K344" s="298"/>
      <c r="L344" s="54"/>
      <c r="M344" s="142"/>
      <c r="N344" s="142"/>
      <c r="O344" s="76"/>
      <c r="P344" s="220"/>
      <c r="Q344" s="52"/>
      <c r="R344" s="82"/>
      <c r="S344" s="83"/>
      <c r="T344" s="53"/>
      <c r="U344" s="55"/>
      <c r="V344" s="56"/>
      <c r="W344" s="46"/>
      <c r="X344" s="46"/>
      <c r="Y344" s="46"/>
      <c r="Z344" s="46"/>
      <c r="AA344" s="46"/>
      <c r="AB344" s="46"/>
      <c r="AC344" s="46"/>
      <c r="AD344" s="46"/>
      <c r="AE344" s="46"/>
      <c r="AF344" s="252"/>
      <c r="AG344" s="252"/>
      <c r="AH344" s="252"/>
      <c r="AI344" s="322"/>
      <c r="AJ344" s="75"/>
      <c r="AK344" s="317" t="str">
        <f ca="1">IF(AND(CT344 = "YES", V344 &lt;&gt; ""), MIN(CS344, V344), CS344)</f>
        <v/>
      </c>
      <c r="AL344" s="313" t="str">
        <f t="shared" ca="1" si="15"/>
        <v/>
      </c>
      <c r="AM344" s="313" t="str">
        <f t="shared" ca="1" si="16"/>
        <v/>
      </c>
      <c r="AN344" s="248"/>
      <c r="AO344" s="46"/>
      <c r="AP344" s="46"/>
      <c r="AQ344" s="248"/>
      <c r="AR344" s="46"/>
      <c r="AS344" s="46"/>
      <c r="AT344" s="248"/>
      <c r="AU344" s="46"/>
      <c r="AV344" s="46"/>
      <c r="AW344" s="248"/>
      <c r="AX344" s="46"/>
      <c r="AY344" s="46"/>
      <c r="AZ344" s="248"/>
      <c r="BA344" s="46"/>
      <c r="BB344" s="46"/>
      <c r="BC344" s="248"/>
      <c r="BD344" s="46"/>
      <c r="BE344" s="46"/>
      <c r="BF344" s="248"/>
      <c r="BG344" s="46"/>
      <c r="BH344" s="46"/>
      <c r="BI344" s="248"/>
      <c r="BJ344" s="46"/>
      <c r="BK344" s="46"/>
      <c r="BL344" s="248"/>
      <c r="BM344" s="46"/>
      <c r="BN344" s="46"/>
      <c r="BO344" s="248"/>
      <c r="BP344" s="46"/>
      <c r="BQ344" s="46"/>
      <c r="BR344" s="248"/>
      <c r="BS344" s="46"/>
      <c r="BT344" s="46"/>
      <c r="BU344" s="248"/>
      <c r="BV344" s="46"/>
      <c r="BW344" s="46"/>
      <c r="BX344" s="248"/>
      <c r="BY344" s="46"/>
      <c r="BZ344" s="46"/>
      <c r="CA344" s="248"/>
      <c r="CB344" s="46"/>
      <c r="CC344" s="46"/>
      <c r="CD344" s="248"/>
      <c r="CE344" s="46"/>
      <c r="CF344" s="46"/>
      <c r="CG344" s="248"/>
      <c r="CH344" s="46"/>
      <c r="CI344" s="46"/>
      <c r="CJ344" s="248"/>
      <c r="CK344" s="46"/>
      <c r="CL344" s="46"/>
      <c r="CM344" s="248"/>
      <c r="CN344" s="46"/>
      <c r="CO344" s="46"/>
      <c r="CP344" s="330"/>
      <c r="CQ344" s="46"/>
      <c r="CR344" s="47"/>
      <c r="CS344" s="156" t="str">
        <f ca="1">IF(MIN(IF(M344="Positive",K344,TODAY()+1),IF(AO344="Positive",AN344,TODAY()+1),IF(AR344="Positive",AQ344,TODAY()+1),IF(AU344="Positive",AT344,TODAY()+1),IF(AX344="Positive",AW344,TODAY()+1),IF(BA344="Positive",AZ344,TODAY()+1),IF(BD344="Positive",BC344,TODAY()+1),IF(BG344="Positive",BF344,TODAY()+1),IF(BJ344="Positive",BI344,TODAY()+1),IF(BM344="Positive",BL344,TODAY()+1),IF(BP344="Positive",BO344,TODAY()+1),IF(BS344="Positive",BR344,TODAY()+1),IF(BV344="Positive",BU344,TODAY()+1),IF(BY344="Positive",BX344,TODAY()+1),IF(CB344="Positive",CA344,TODAY()+1),IF(CE344="Positive",CD344,TODAY()+1),IF(CH344="Positive",CG344,TODAY()+1),IF(CK344="Positive",CJ344,TODAY()+1),IF(CN344="Positive",CM344,TODAY()+1),IF(CR344="Positive",CP344,TODAY()+1))=TODAY()+1,"",MIN(IF(M344="Positive",K344,TODAY()+1),IF(AO344="Positive",AN344,TODAY()+1),IF(AR344="Positive",AQ344,TODAY()+1),IF(AU344="Positive",AT344,TODAY()+1),IF(AX344="Positive",AW344,TODAY()+1),IF(BA344="Positive",AZ344,TODAY()+1),IF(BD344="Positive",BC344,TODAY()+1),IF(BG344="Positive",BF344,TODAY()+1),IF(BJ344="Positive",BI344,TODAY()+1),IF(BM344="Positive",BL344,TODAY()+1),IF(BP344="Positive",BO344,TODAY()+1),IF(BS344="Positive",BR344,TODAY()+1),IF(BV344="Positive",BU344,TODAY()+1),IF(BY344="Positive",BX344,TODAY()+1),IF(CB344="Positive",CA344,TODAY()+1),IF(CE344="Positive",CD344,TODAY()+1),IF(CH344="Positive",CG344,TODAY()+1),IF(CK344="Positive",CJ344,TODAY()+1),IF(CN344="Positive",CM344,TODAY()+1),IF(CR344="Positive",CP344,TODAY()+1)))</f>
        <v/>
      </c>
      <c r="CT344" s="157" t="str">
        <f>IF(OR(M344 = "Positive", AO344 = "Positive", AR344 = "Positive", AU344 = "Positive", AX344 = "Positive", BA344 = "Positive", BD344 = "Positive", BG344 = "Positive", BJ344 = "Positive", BM344 = "Positive", BP344 = "Positive", BS344 = "Positive", BV344 = "Positive", BY344 = "Positive", CB344 = "Positive", CE344 = "Positive", CH344 = "Positive", CK344 = "Positive", CN344 = "Positive", CR344 = "Positive"), "YES", "")</f>
        <v/>
      </c>
    </row>
    <row r="345" spans="1:98" x14ac:dyDescent="0.35">
      <c r="A345" s="163">
        <f t="shared" si="17"/>
        <v>344</v>
      </c>
      <c r="B345" s="144">
        <f>'Facility Information'!$B$9</f>
        <v>0</v>
      </c>
      <c r="C345" s="104"/>
      <c r="D345" s="49"/>
      <c r="E345" s="53"/>
      <c r="F345" s="281"/>
      <c r="G345" s="117"/>
      <c r="H345" s="43"/>
      <c r="I345" s="289"/>
      <c r="J345" s="289"/>
      <c r="K345" s="298"/>
      <c r="L345" s="54"/>
      <c r="M345" s="142"/>
      <c r="N345" s="142"/>
      <c r="O345" s="76"/>
      <c r="P345" s="220"/>
      <c r="Q345" s="52"/>
      <c r="R345" s="82"/>
      <c r="S345" s="83"/>
      <c r="T345" s="53"/>
      <c r="U345" s="55"/>
      <c r="V345" s="56"/>
      <c r="W345" s="46"/>
      <c r="X345" s="46"/>
      <c r="Y345" s="46"/>
      <c r="Z345" s="46"/>
      <c r="AA345" s="46"/>
      <c r="AB345" s="46"/>
      <c r="AC345" s="46"/>
      <c r="AD345" s="46"/>
      <c r="AE345" s="46"/>
      <c r="AF345" s="252"/>
      <c r="AG345" s="252"/>
      <c r="AH345" s="252"/>
      <c r="AI345" s="322"/>
      <c r="AJ345" s="75"/>
      <c r="AK345" s="317" t="str">
        <f ca="1">IF(AND(CT345 = "YES", V345 &lt;&gt; ""), MIN(CS345, V345), CS345)</f>
        <v/>
      </c>
      <c r="AL345" s="313" t="str">
        <f t="shared" ca="1" si="15"/>
        <v/>
      </c>
      <c r="AM345" s="313" t="str">
        <f t="shared" ca="1" si="16"/>
        <v/>
      </c>
      <c r="AN345" s="248"/>
      <c r="AO345" s="46"/>
      <c r="AP345" s="46"/>
      <c r="AQ345" s="248"/>
      <c r="AR345" s="46"/>
      <c r="AS345" s="46"/>
      <c r="AT345" s="248"/>
      <c r="AU345" s="46"/>
      <c r="AV345" s="46"/>
      <c r="AW345" s="248"/>
      <c r="AX345" s="46"/>
      <c r="AY345" s="46"/>
      <c r="AZ345" s="248"/>
      <c r="BA345" s="46"/>
      <c r="BB345" s="46"/>
      <c r="BC345" s="248"/>
      <c r="BD345" s="46"/>
      <c r="BE345" s="46"/>
      <c r="BF345" s="248"/>
      <c r="BG345" s="46"/>
      <c r="BH345" s="46"/>
      <c r="BI345" s="248"/>
      <c r="BJ345" s="46"/>
      <c r="BK345" s="46"/>
      <c r="BL345" s="248"/>
      <c r="BM345" s="46"/>
      <c r="BN345" s="46"/>
      <c r="BO345" s="248"/>
      <c r="BP345" s="46"/>
      <c r="BQ345" s="46"/>
      <c r="BR345" s="248"/>
      <c r="BS345" s="46"/>
      <c r="BT345" s="46"/>
      <c r="BU345" s="248"/>
      <c r="BV345" s="46"/>
      <c r="BW345" s="46"/>
      <c r="BX345" s="248"/>
      <c r="BY345" s="46"/>
      <c r="BZ345" s="46"/>
      <c r="CA345" s="248"/>
      <c r="CB345" s="46"/>
      <c r="CC345" s="46"/>
      <c r="CD345" s="248"/>
      <c r="CE345" s="46"/>
      <c r="CF345" s="46"/>
      <c r="CG345" s="248"/>
      <c r="CH345" s="46"/>
      <c r="CI345" s="46"/>
      <c r="CJ345" s="248"/>
      <c r="CK345" s="46"/>
      <c r="CL345" s="46"/>
      <c r="CM345" s="248"/>
      <c r="CN345" s="46"/>
      <c r="CO345" s="46"/>
      <c r="CP345" s="330"/>
      <c r="CQ345" s="46"/>
      <c r="CR345" s="47"/>
      <c r="CS345" s="156" t="str">
        <f ca="1">IF(MIN(IF(M345="Positive",K345,TODAY()+1),IF(AO345="Positive",AN345,TODAY()+1),IF(AR345="Positive",AQ345,TODAY()+1),IF(AU345="Positive",AT345,TODAY()+1),IF(AX345="Positive",AW345,TODAY()+1),IF(BA345="Positive",AZ345,TODAY()+1),IF(BD345="Positive",BC345,TODAY()+1),IF(BG345="Positive",BF345,TODAY()+1),IF(BJ345="Positive",BI345,TODAY()+1),IF(BM345="Positive",BL345,TODAY()+1),IF(BP345="Positive",BO345,TODAY()+1),IF(BS345="Positive",BR345,TODAY()+1),IF(BV345="Positive",BU345,TODAY()+1),IF(BY345="Positive",BX345,TODAY()+1),IF(CB345="Positive",CA345,TODAY()+1),IF(CE345="Positive",CD345,TODAY()+1),IF(CH345="Positive",CG345,TODAY()+1),IF(CK345="Positive",CJ345,TODAY()+1),IF(CN345="Positive",CM345,TODAY()+1),IF(CR345="Positive",CP345,TODAY()+1))=TODAY()+1,"",MIN(IF(M345="Positive",K345,TODAY()+1),IF(AO345="Positive",AN345,TODAY()+1),IF(AR345="Positive",AQ345,TODAY()+1),IF(AU345="Positive",AT345,TODAY()+1),IF(AX345="Positive",AW345,TODAY()+1),IF(BA345="Positive",AZ345,TODAY()+1),IF(BD345="Positive",BC345,TODAY()+1),IF(BG345="Positive",BF345,TODAY()+1),IF(BJ345="Positive",BI345,TODAY()+1),IF(BM345="Positive",BL345,TODAY()+1),IF(BP345="Positive",BO345,TODAY()+1),IF(BS345="Positive",BR345,TODAY()+1),IF(BV345="Positive",BU345,TODAY()+1),IF(BY345="Positive",BX345,TODAY()+1),IF(CB345="Positive",CA345,TODAY()+1),IF(CE345="Positive",CD345,TODAY()+1),IF(CH345="Positive",CG345,TODAY()+1),IF(CK345="Positive",CJ345,TODAY()+1),IF(CN345="Positive",CM345,TODAY()+1),IF(CR345="Positive",CP345,TODAY()+1)))</f>
        <v/>
      </c>
      <c r="CT345" s="157" t="str">
        <f>IF(OR(M345 = "Positive", AO345 = "Positive", AR345 = "Positive", AU345 = "Positive", AX345 = "Positive", BA345 = "Positive", BD345 = "Positive", BG345 = "Positive", BJ345 = "Positive", BM345 = "Positive", BP345 = "Positive", BS345 = "Positive", BV345 = "Positive", BY345 = "Positive", CB345 = "Positive", CE345 = "Positive", CH345 = "Positive", CK345 = "Positive", CN345 = "Positive", CR345 = "Positive"), "YES", "")</f>
        <v/>
      </c>
    </row>
    <row r="346" spans="1:98" x14ac:dyDescent="0.35">
      <c r="A346" s="163">
        <f t="shared" si="17"/>
        <v>345</v>
      </c>
      <c r="B346" s="144">
        <f>'Facility Information'!$B$9</f>
        <v>0</v>
      </c>
      <c r="C346" s="104"/>
      <c r="D346" s="49"/>
      <c r="E346" s="53"/>
      <c r="F346" s="281"/>
      <c r="G346" s="117"/>
      <c r="H346" s="43"/>
      <c r="I346" s="289"/>
      <c r="J346" s="289"/>
      <c r="K346" s="298"/>
      <c r="L346" s="54"/>
      <c r="M346" s="142"/>
      <c r="N346" s="142"/>
      <c r="O346" s="76"/>
      <c r="P346" s="220"/>
      <c r="Q346" s="52"/>
      <c r="R346" s="82"/>
      <c r="S346" s="83"/>
      <c r="T346" s="53"/>
      <c r="U346" s="55"/>
      <c r="V346" s="56"/>
      <c r="W346" s="46"/>
      <c r="X346" s="46"/>
      <c r="Y346" s="46"/>
      <c r="Z346" s="46"/>
      <c r="AA346" s="46"/>
      <c r="AB346" s="46"/>
      <c r="AC346" s="46"/>
      <c r="AD346" s="46"/>
      <c r="AE346" s="46"/>
      <c r="AF346" s="252"/>
      <c r="AG346" s="252"/>
      <c r="AH346" s="252"/>
      <c r="AI346" s="322"/>
      <c r="AJ346" s="75"/>
      <c r="AK346" s="317" t="str">
        <f ca="1">IF(AND(CT346 = "YES", V346 &lt;&gt; ""), MIN(CS346, V346), CS346)</f>
        <v/>
      </c>
      <c r="AL346" s="313" t="str">
        <f t="shared" ca="1" si="15"/>
        <v/>
      </c>
      <c r="AM346" s="313" t="str">
        <f t="shared" ca="1" si="16"/>
        <v/>
      </c>
      <c r="AN346" s="248"/>
      <c r="AO346" s="46"/>
      <c r="AP346" s="46"/>
      <c r="AQ346" s="248"/>
      <c r="AR346" s="46"/>
      <c r="AS346" s="46"/>
      <c r="AT346" s="248"/>
      <c r="AU346" s="46"/>
      <c r="AV346" s="46"/>
      <c r="AW346" s="248"/>
      <c r="AX346" s="46"/>
      <c r="AY346" s="46"/>
      <c r="AZ346" s="248"/>
      <c r="BA346" s="46"/>
      <c r="BB346" s="46"/>
      <c r="BC346" s="248"/>
      <c r="BD346" s="46"/>
      <c r="BE346" s="46"/>
      <c r="BF346" s="248"/>
      <c r="BG346" s="46"/>
      <c r="BH346" s="46"/>
      <c r="BI346" s="248"/>
      <c r="BJ346" s="46"/>
      <c r="BK346" s="46"/>
      <c r="BL346" s="248"/>
      <c r="BM346" s="46"/>
      <c r="BN346" s="46"/>
      <c r="BO346" s="248"/>
      <c r="BP346" s="46"/>
      <c r="BQ346" s="46"/>
      <c r="BR346" s="248"/>
      <c r="BS346" s="46"/>
      <c r="BT346" s="46"/>
      <c r="BU346" s="248"/>
      <c r="BV346" s="46"/>
      <c r="BW346" s="46"/>
      <c r="BX346" s="248"/>
      <c r="BY346" s="46"/>
      <c r="BZ346" s="46"/>
      <c r="CA346" s="248"/>
      <c r="CB346" s="46"/>
      <c r="CC346" s="46"/>
      <c r="CD346" s="248"/>
      <c r="CE346" s="46"/>
      <c r="CF346" s="46"/>
      <c r="CG346" s="248"/>
      <c r="CH346" s="46"/>
      <c r="CI346" s="46"/>
      <c r="CJ346" s="248"/>
      <c r="CK346" s="46"/>
      <c r="CL346" s="46"/>
      <c r="CM346" s="248"/>
      <c r="CN346" s="46"/>
      <c r="CO346" s="46"/>
      <c r="CP346" s="330"/>
      <c r="CQ346" s="46"/>
      <c r="CR346" s="47"/>
      <c r="CS346" s="156" t="str">
        <f ca="1">IF(MIN(IF(M346="Positive",K346,TODAY()+1),IF(AO346="Positive",AN346,TODAY()+1),IF(AR346="Positive",AQ346,TODAY()+1),IF(AU346="Positive",AT346,TODAY()+1),IF(AX346="Positive",AW346,TODAY()+1),IF(BA346="Positive",AZ346,TODAY()+1),IF(BD346="Positive",BC346,TODAY()+1),IF(BG346="Positive",BF346,TODAY()+1),IF(BJ346="Positive",BI346,TODAY()+1),IF(BM346="Positive",BL346,TODAY()+1),IF(BP346="Positive",BO346,TODAY()+1),IF(BS346="Positive",BR346,TODAY()+1),IF(BV346="Positive",BU346,TODAY()+1),IF(BY346="Positive",BX346,TODAY()+1),IF(CB346="Positive",CA346,TODAY()+1),IF(CE346="Positive",CD346,TODAY()+1),IF(CH346="Positive",CG346,TODAY()+1),IF(CK346="Positive",CJ346,TODAY()+1),IF(CN346="Positive",CM346,TODAY()+1),IF(CR346="Positive",CP346,TODAY()+1))=TODAY()+1,"",MIN(IF(M346="Positive",K346,TODAY()+1),IF(AO346="Positive",AN346,TODAY()+1),IF(AR346="Positive",AQ346,TODAY()+1),IF(AU346="Positive",AT346,TODAY()+1),IF(AX346="Positive",AW346,TODAY()+1),IF(BA346="Positive",AZ346,TODAY()+1),IF(BD346="Positive",BC346,TODAY()+1),IF(BG346="Positive",BF346,TODAY()+1),IF(BJ346="Positive",BI346,TODAY()+1),IF(BM346="Positive",BL346,TODAY()+1),IF(BP346="Positive",BO346,TODAY()+1),IF(BS346="Positive",BR346,TODAY()+1),IF(BV346="Positive",BU346,TODAY()+1),IF(BY346="Positive",BX346,TODAY()+1),IF(CB346="Positive",CA346,TODAY()+1),IF(CE346="Positive",CD346,TODAY()+1),IF(CH346="Positive",CG346,TODAY()+1),IF(CK346="Positive",CJ346,TODAY()+1),IF(CN346="Positive",CM346,TODAY()+1),IF(CR346="Positive",CP346,TODAY()+1)))</f>
        <v/>
      </c>
      <c r="CT346" s="157" t="str">
        <f>IF(OR(M346 = "Positive", AO346 = "Positive", AR346 = "Positive", AU346 = "Positive", AX346 = "Positive", BA346 = "Positive", BD346 = "Positive", BG346 = "Positive", BJ346 = "Positive", BM346 = "Positive", BP346 = "Positive", BS346 = "Positive", BV346 = "Positive", BY346 = "Positive", CB346 = "Positive", CE346 = "Positive", CH346 = "Positive", CK346 = "Positive", CN346 = "Positive", CR346 = "Positive"), "YES", "")</f>
        <v/>
      </c>
    </row>
    <row r="347" spans="1:98" x14ac:dyDescent="0.35">
      <c r="A347" s="163">
        <f t="shared" si="17"/>
        <v>346</v>
      </c>
      <c r="B347" s="144">
        <f>'Facility Information'!$B$9</f>
        <v>0</v>
      </c>
      <c r="C347" s="104"/>
      <c r="D347" s="49"/>
      <c r="E347" s="53"/>
      <c r="F347" s="281"/>
      <c r="G347" s="117"/>
      <c r="H347" s="43"/>
      <c r="I347" s="289"/>
      <c r="J347" s="289"/>
      <c r="K347" s="298"/>
      <c r="L347" s="54"/>
      <c r="M347" s="142"/>
      <c r="N347" s="142"/>
      <c r="O347" s="76"/>
      <c r="P347" s="220"/>
      <c r="Q347" s="52"/>
      <c r="R347" s="82"/>
      <c r="S347" s="83"/>
      <c r="T347" s="53"/>
      <c r="U347" s="55"/>
      <c r="V347" s="56"/>
      <c r="W347" s="46"/>
      <c r="X347" s="46"/>
      <c r="Y347" s="46"/>
      <c r="Z347" s="46"/>
      <c r="AA347" s="46"/>
      <c r="AB347" s="46"/>
      <c r="AC347" s="46"/>
      <c r="AD347" s="46"/>
      <c r="AE347" s="46"/>
      <c r="AF347" s="252"/>
      <c r="AG347" s="252"/>
      <c r="AH347" s="252"/>
      <c r="AI347" s="322"/>
      <c r="AJ347" s="75"/>
      <c r="AK347" s="317" t="str">
        <f ca="1">IF(AND(CT347 = "YES", V347 &lt;&gt; ""), MIN(CS347, V347), CS347)</f>
        <v/>
      </c>
      <c r="AL347" s="313" t="str">
        <f t="shared" ca="1" si="15"/>
        <v/>
      </c>
      <c r="AM347" s="313" t="str">
        <f t="shared" ca="1" si="16"/>
        <v/>
      </c>
      <c r="AN347" s="248"/>
      <c r="AO347" s="46"/>
      <c r="AP347" s="46"/>
      <c r="AQ347" s="248"/>
      <c r="AR347" s="46"/>
      <c r="AS347" s="46"/>
      <c r="AT347" s="248"/>
      <c r="AU347" s="46"/>
      <c r="AV347" s="46"/>
      <c r="AW347" s="248"/>
      <c r="AX347" s="46"/>
      <c r="AY347" s="46"/>
      <c r="AZ347" s="248"/>
      <c r="BA347" s="46"/>
      <c r="BB347" s="46"/>
      <c r="BC347" s="248"/>
      <c r="BD347" s="46"/>
      <c r="BE347" s="46"/>
      <c r="BF347" s="248"/>
      <c r="BG347" s="46"/>
      <c r="BH347" s="46"/>
      <c r="BI347" s="248"/>
      <c r="BJ347" s="46"/>
      <c r="BK347" s="46"/>
      <c r="BL347" s="248"/>
      <c r="BM347" s="46"/>
      <c r="BN347" s="46"/>
      <c r="BO347" s="248"/>
      <c r="BP347" s="46"/>
      <c r="BQ347" s="46"/>
      <c r="BR347" s="248"/>
      <c r="BS347" s="46"/>
      <c r="BT347" s="46"/>
      <c r="BU347" s="248"/>
      <c r="BV347" s="46"/>
      <c r="BW347" s="46"/>
      <c r="BX347" s="248"/>
      <c r="BY347" s="46"/>
      <c r="BZ347" s="46"/>
      <c r="CA347" s="248"/>
      <c r="CB347" s="46"/>
      <c r="CC347" s="46"/>
      <c r="CD347" s="248"/>
      <c r="CE347" s="46"/>
      <c r="CF347" s="46"/>
      <c r="CG347" s="248"/>
      <c r="CH347" s="46"/>
      <c r="CI347" s="46"/>
      <c r="CJ347" s="248"/>
      <c r="CK347" s="46"/>
      <c r="CL347" s="46"/>
      <c r="CM347" s="248"/>
      <c r="CN347" s="46"/>
      <c r="CO347" s="46"/>
      <c r="CP347" s="330"/>
      <c r="CQ347" s="46"/>
      <c r="CR347" s="47"/>
      <c r="CS347" s="156" t="str">
        <f ca="1">IF(MIN(IF(M347="Positive",K347,TODAY()+1),IF(AO347="Positive",AN347,TODAY()+1),IF(AR347="Positive",AQ347,TODAY()+1),IF(AU347="Positive",AT347,TODAY()+1),IF(AX347="Positive",AW347,TODAY()+1),IF(BA347="Positive",AZ347,TODAY()+1),IF(BD347="Positive",BC347,TODAY()+1),IF(BG347="Positive",BF347,TODAY()+1),IF(BJ347="Positive",BI347,TODAY()+1),IF(BM347="Positive",BL347,TODAY()+1),IF(BP347="Positive",BO347,TODAY()+1),IF(BS347="Positive",BR347,TODAY()+1),IF(BV347="Positive",BU347,TODAY()+1),IF(BY347="Positive",BX347,TODAY()+1),IF(CB347="Positive",CA347,TODAY()+1),IF(CE347="Positive",CD347,TODAY()+1),IF(CH347="Positive",CG347,TODAY()+1),IF(CK347="Positive",CJ347,TODAY()+1),IF(CN347="Positive",CM347,TODAY()+1),IF(CR347="Positive",CP347,TODAY()+1))=TODAY()+1,"",MIN(IF(M347="Positive",K347,TODAY()+1),IF(AO347="Positive",AN347,TODAY()+1),IF(AR347="Positive",AQ347,TODAY()+1),IF(AU347="Positive",AT347,TODAY()+1),IF(AX347="Positive",AW347,TODAY()+1),IF(BA347="Positive",AZ347,TODAY()+1),IF(BD347="Positive",BC347,TODAY()+1),IF(BG347="Positive",BF347,TODAY()+1),IF(BJ347="Positive",BI347,TODAY()+1),IF(BM347="Positive",BL347,TODAY()+1),IF(BP347="Positive",BO347,TODAY()+1),IF(BS347="Positive",BR347,TODAY()+1),IF(BV347="Positive",BU347,TODAY()+1),IF(BY347="Positive",BX347,TODAY()+1),IF(CB347="Positive",CA347,TODAY()+1),IF(CE347="Positive",CD347,TODAY()+1),IF(CH347="Positive",CG347,TODAY()+1),IF(CK347="Positive",CJ347,TODAY()+1),IF(CN347="Positive",CM347,TODAY()+1),IF(CR347="Positive",CP347,TODAY()+1)))</f>
        <v/>
      </c>
      <c r="CT347" s="157" t="str">
        <f>IF(OR(M347 = "Positive", AO347 = "Positive", AR347 = "Positive", AU347 = "Positive", AX347 = "Positive", BA347 = "Positive", BD347 = "Positive", BG347 = "Positive", BJ347 = "Positive", BM347 = "Positive", BP347 = "Positive", BS347 = "Positive", BV347 = "Positive", BY347 = "Positive", CB347 = "Positive", CE347 = "Positive", CH347 = "Positive", CK347 = "Positive", CN347 = "Positive", CR347 = "Positive"), "YES", "")</f>
        <v/>
      </c>
    </row>
    <row r="348" spans="1:98" x14ac:dyDescent="0.35">
      <c r="A348" s="163">
        <f t="shared" si="17"/>
        <v>347</v>
      </c>
      <c r="B348" s="144">
        <f>'Facility Information'!$B$9</f>
        <v>0</v>
      </c>
      <c r="C348" s="104"/>
      <c r="D348" s="49"/>
      <c r="E348" s="53"/>
      <c r="F348" s="281"/>
      <c r="G348" s="117"/>
      <c r="H348" s="43"/>
      <c r="I348" s="289"/>
      <c r="J348" s="289"/>
      <c r="K348" s="298"/>
      <c r="L348" s="54"/>
      <c r="M348" s="142"/>
      <c r="N348" s="142"/>
      <c r="O348" s="76"/>
      <c r="P348" s="220"/>
      <c r="Q348" s="52"/>
      <c r="R348" s="82"/>
      <c r="S348" s="83"/>
      <c r="T348" s="53"/>
      <c r="U348" s="55"/>
      <c r="V348" s="56"/>
      <c r="W348" s="46"/>
      <c r="X348" s="46"/>
      <c r="Y348" s="46"/>
      <c r="Z348" s="46"/>
      <c r="AA348" s="46"/>
      <c r="AB348" s="46"/>
      <c r="AC348" s="46"/>
      <c r="AD348" s="46"/>
      <c r="AE348" s="46"/>
      <c r="AF348" s="252"/>
      <c r="AG348" s="252"/>
      <c r="AH348" s="252"/>
      <c r="AI348" s="322"/>
      <c r="AJ348" s="75"/>
      <c r="AK348" s="317" t="str">
        <f ca="1">IF(AND(CT348 = "YES", V348 &lt;&gt; ""), MIN(CS348, V348), CS348)</f>
        <v/>
      </c>
      <c r="AL348" s="313" t="str">
        <f t="shared" ca="1" si="15"/>
        <v/>
      </c>
      <c r="AM348" s="313" t="str">
        <f t="shared" ca="1" si="16"/>
        <v/>
      </c>
      <c r="AN348" s="248"/>
      <c r="AO348" s="46"/>
      <c r="AP348" s="46"/>
      <c r="AQ348" s="248"/>
      <c r="AR348" s="46"/>
      <c r="AS348" s="46"/>
      <c r="AT348" s="248"/>
      <c r="AU348" s="46"/>
      <c r="AV348" s="46"/>
      <c r="AW348" s="248"/>
      <c r="AX348" s="46"/>
      <c r="AY348" s="46"/>
      <c r="AZ348" s="248"/>
      <c r="BA348" s="46"/>
      <c r="BB348" s="46"/>
      <c r="BC348" s="248"/>
      <c r="BD348" s="46"/>
      <c r="BE348" s="46"/>
      <c r="BF348" s="248"/>
      <c r="BG348" s="46"/>
      <c r="BH348" s="46"/>
      <c r="BI348" s="248"/>
      <c r="BJ348" s="46"/>
      <c r="BK348" s="46"/>
      <c r="BL348" s="248"/>
      <c r="BM348" s="46"/>
      <c r="BN348" s="46"/>
      <c r="BO348" s="248"/>
      <c r="BP348" s="46"/>
      <c r="BQ348" s="46"/>
      <c r="BR348" s="248"/>
      <c r="BS348" s="46"/>
      <c r="BT348" s="46"/>
      <c r="BU348" s="248"/>
      <c r="BV348" s="46"/>
      <c r="BW348" s="46"/>
      <c r="BX348" s="248"/>
      <c r="BY348" s="46"/>
      <c r="BZ348" s="46"/>
      <c r="CA348" s="248"/>
      <c r="CB348" s="46"/>
      <c r="CC348" s="46"/>
      <c r="CD348" s="248"/>
      <c r="CE348" s="46"/>
      <c r="CF348" s="46"/>
      <c r="CG348" s="248"/>
      <c r="CH348" s="46"/>
      <c r="CI348" s="46"/>
      <c r="CJ348" s="248"/>
      <c r="CK348" s="46"/>
      <c r="CL348" s="46"/>
      <c r="CM348" s="248"/>
      <c r="CN348" s="46"/>
      <c r="CO348" s="46"/>
      <c r="CP348" s="330"/>
      <c r="CQ348" s="46"/>
      <c r="CR348" s="47"/>
      <c r="CS348" s="156" t="str">
        <f ca="1">IF(MIN(IF(M348="Positive",K348,TODAY()+1),IF(AO348="Positive",AN348,TODAY()+1),IF(AR348="Positive",AQ348,TODAY()+1),IF(AU348="Positive",AT348,TODAY()+1),IF(AX348="Positive",AW348,TODAY()+1),IF(BA348="Positive",AZ348,TODAY()+1),IF(BD348="Positive",BC348,TODAY()+1),IF(BG348="Positive",BF348,TODAY()+1),IF(BJ348="Positive",BI348,TODAY()+1),IF(BM348="Positive",BL348,TODAY()+1),IF(BP348="Positive",BO348,TODAY()+1),IF(BS348="Positive",BR348,TODAY()+1),IF(BV348="Positive",BU348,TODAY()+1),IF(BY348="Positive",BX348,TODAY()+1),IF(CB348="Positive",CA348,TODAY()+1),IF(CE348="Positive",CD348,TODAY()+1),IF(CH348="Positive",CG348,TODAY()+1),IF(CK348="Positive",CJ348,TODAY()+1),IF(CN348="Positive",CM348,TODAY()+1),IF(CR348="Positive",CP348,TODAY()+1))=TODAY()+1,"",MIN(IF(M348="Positive",K348,TODAY()+1),IF(AO348="Positive",AN348,TODAY()+1),IF(AR348="Positive",AQ348,TODAY()+1),IF(AU348="Positive",AT348,TODAY()+1),IF(AX348="Positive",AW348,TODAY()+1),IF(BA348="Positive",AZ348,TODAY()+1),IF(BD348="Positive",BC348,TODAY()+1),IF(BG348="Positive",BF348,TODAY()+1),IF(BJ348="Positive",BI348,TODAY()+1),IF(BM348="Positive",BL348,TODAY()+1),IF(BP348="Positive",BO348,TODAY()+1),IF(BS348="Positive",BR348,TODAY()+1),IF(BV348="Positive",BU348,TODAY()+1),IF(BY348="Positive",BX348,TODAY()+1),IF(CB348="Positive",CA348,TODAY()+1),IF(CE348="Positive",CD348,TODAY()+1),IF(CH348="Positive",CG348,TODAY()+1),IF(CK348="Positive",CJ348,TODAY()+1),IF(CN348="Positive",CM348,TODAY()+1),IF(CR348="Positive",CP348,TODAY()+1)))</f>
        <v/>
      </c>
      <c r="CT348" s="157" t="str">
        <f>IF(OR(M348 = "Positive", AO348 = "Positive", AR348 = "Positive", AU348 = "Positive", AX348 = "Positive", BA348 = "Positive", BD348 = "Positive", BG348 = "Positive", BJ348 = "Positive", BM348 = "Positive", BP348 = "Positive", BS348 = "Positive", BV348 = "Positive", BY348 = "Positive", CB348 = "Positive", CE348 = "Positive", CH348 = "Positive", CK348 = "Positive", CN348 = "Positive", CR348 = "Positive"), "YES", "")</f>
        <v/>
      </c>
    </row>
    <row r="349" spans="1:98" x14ac:dyDescent="0.35">
      <c r="A349" s="163">
        <f t="shared" si="17"/>
        <v>348</v>
      </c>
      <c r="B349" s="144">
        <f>'Facility Information'!$B$9</f>
        <v>0</v>
      </c>
      <c r="C349" s="104"/>
      <c r="D349" s="49"/>
      <c r="E349" s="53"/>
      <c r="F349" s="281"/>
      <c r="G349" s="117"/>
      <c r="H349" s="43"/>
      <c r="I349" s="289"/>
      <c r="J349" s="289"/>
      <c r="K349" s="298"/>
      <c r="L349" s="54"/>
      <c r="M349" s="142"/>
      <c r="N349" s="142"/>
      <c r="O349" s="76"/>
      <c r="P349" s="220"/>
      <c r="Q349" s="52"/>
      <c r="R349" s="82"/>
      <c r="S349" s="83"/>
      <c r="T349" s="53"/>
      <c r="U349" s="55"/>
      <c r="V349" s="56"/>
      <c r="W349" s="46"/>
      <c r="X349" s="46"/>
      <c r="Y349" s="46"/>
      <c r="Z349" s="46"/>
      <c r="AA349" s="46"/>
      <c r="AB349" s="46"/>
      <c r="AC349" s="46"/>
      <c r="AD349" s="46"/>
      <c r="AE349" s="46"/>
      <c r="AF349" s="252"/>
      <c r="AG349" s="252"/>
      <c r="AH349" s="252"/>
      <c r="AI349" s="322"/>
      <c r="AJ349" s="75"/>
      <c r="AK349" s="317" t="str">
        <f ca="1">IF(AND(CT349 = "YES", V349 &lt;&gt; ""), MIN(CS349, V349), CS349)</f>
        <v/>
      </c>
      <c r="AL349" s="313" t="str">
        <f t="shared" ca="1" si="15"/>
        <v/>
      </c>
      <c r="AM349" s="313" t="str">
        <f t="shared" ca="1" si="16"/>
        <v/>
      </c>
      <c r="AN349" s="248"/>
      <c r="AO349" s="46"/>
      <c r="AP349" s="46"/>
      <c r="AQ349" s="248"/>
      <c r="AR349" s="46"/>
      <c r="AS349" s="46"/>
      <c r="AT349" s="248"/>
      <c r="AU349" s="46"/>
      <c r="AV349" s="46"/>
      <c r="AW349" s="248"/>
      <c r="AX349" s="46"/>
      <c r="AY349" s="46"/>
      <c r="AZ349" s="248"/>
      <c r="BA349" s="46"/>
      <c r="BB349" s="46"/>
      <c r="BC349" s="248"/>
      <c r="BD349" s="46"/>
      <c r="BE349" s="46"/>
      <c r="BF349" s="248"/>
      <c r="BG349" s="46"/>
      <c r="BH349" s="46"/>
      <c r="BI349" s="248"/>
      <c r="BJ349" s="46"/>
      <c r="BK349" s="46"/>
      <c r="BL349" s="248"/>
      <c r="BM349" s="46"/>
      <c r="BN349" s="46"/>
      <c r="BO349" s="248"/>
      <c r="BP349" s="46"/>
      <c r="BQ349" s="46"/>
      <c r="BR349" s="248"/>
      <c r="BS349" s="46"/>
      <c r="BT349" s="46"/>
      <c r="BU349" s="248"/>
      <c r="BV349" s="46"/>
      <c r="BW349" s="46"/>
      <c r="BX349" s="248"/>
      <c r="BY349" s="46"/>
      <c r="BZ349" s="46"/>
      <c r="CA349" s="248"/>
      <c r="CB349" s="46"/>
      <c r="CC349" s="46"/>
      <c r="CD349" s="248"/>
      <c r="CE349" s="46"/>
      <c r="CF349" s="46"/>
      <c r="CG349" s="248"/>
      <c r="CH349" s="46"/>
      <c r="CI349" s="46"/>
      <c r="CJ349" s="248"/>
      <c r="CK349" s="46"/>
      <c r="CL349" s="46"/>
      <c r="CM349" s="248"/>
      <c r="CN349" s="46"/>
      <c r="CO349" s="46"/>
      <c r="CP349" s="330"/>
      <c r="CQ349" s="46"/>
      <c r="CR349" s="47"/>
      <c r="CS349" s="156" t="str">
        <f ca="1">IF(MIN(IF(M349="Positive",K349,TODAY()+1),IF(AO349="Positive",AN349,TODAY()+1),IF(AR349="Positive",AQ349,TODAY()+1),IF(AU349="Positive",AT349,TODAY()+1),IF(AX349="Positive",AW349,TODAY()+1),IF(BA349="Positive",AZ349,TODAY()+1),IF(BD349="Positive",BC349,TODAY()+1),IF(BG349="Positive",BF349,TODAY()+1),IF(BJ349="Positive",BI349,TODAY()+1),IF(BM349="Positive",BL349,TODAY()+1),IF(BP349="Positive",BO349,TODAY()+1),IF(BS349="Positive",BR349,TODAY()+1),IF(BV349="Positive",BU349,TODAY()+1),IF(BY349="Positive",BX349,TODAY()+1),IF(CB349="Positive",CA349,TODAY()+1),IF(CE349="Positive",CD349,TODAY()+1),IF(CH349="Positive",CG349,TODAY()+1),IF(CK349="Positive",CJ349,TODAY()+1),IF(CN349="Positive",CM349,TODAY()+1),IF(CR349="Positive",CP349,TODAY()+1))=TODAY()+1,"",MIN(IF(M349="Positive",K349,TODAY()+1),IF(AO349="Positive",AN349,TODAY()+1),IF(AR349="Positive",AQ349,TODAY()+1),IF(AU349="Positive",AT349,TODAY()+1),IF(AX349="Positive",AW349,TODAY()+1),IF(BA349="Positive",AZ349,TODAY()+1),IF(BD349="Positive",BC349,TODAY()+1),IF(BG349="Positive",BF349,TODAY()+1),IF(BJ349="Positive",BI349,TODAY()+1),IF(BM349="Positive",BL349,TODAY()+1),IF(BP349="Positive",BO349,TODAY()+1),IF(BS349="Positive",BR349,TODAY()+1),IF(BV349="Positive",BU349,TODAY()+1),IF(BY349="Positive",BX349,TODAY()+1),IF(CB349="Positive",CA349,TODAY()+1),IF(CE349="Positive",CD349,TODAY()+1),IF(CH349="Positive",CG349,TODAY()+1),IF(CK349="Positive",CJ349,TODAY()+1),IF(CN349="Positive",CM349,TODAY()+1),IF(CR349="Positive",CP349,TODAY()+1)))</f>
        <v/>
      </c>
      <c r="CT349" s="157" t="str">
        <f>IF(OR(M349 = "Positive", AO349 = "Positive", AR349 = "Positive", AU349 = "Positive", AX349 = "Positive", BA349 = "Positive", BD349 = "Positive", BG349 = "Positive", BJ349 = "Positive", BM349 = "Positive", BP349 = "Positive", BS349 = "Positive", BV349 = "Positive", BY349 = "Positive", CB349 = "Positive", CE349 = "Positive", CH349 = "Positive", CK349 = "Positive", CN349 = "Positive", CR349 = "Positive"), "YES", "")</f>
        <v/>
      </c>
    </row>
    <row r="350" spans="1:98" x14ac:dyDescent="0.35">
      <c r="A350" s="163">
        <f t="shared" si="17"/>
        <v>349</v>
      </c>
      <c r="B350" s="144">
        <f>'Facility Information'!$B$9</f>
        <v>0</v>
      </c>
      <c r="C350" s="104"/>
      <c r="D350" s="49"/>
      <c r="E350" s="53"/>
      <c r="F350" s="281"/>
      <c r="G350" s="117"/>
      <c r="H350" s="43"/>
      <c r="I350" s="289"/>
      <c r="J350" s="289"/>
      <c r="K350" s="298"/>
      <c r="L350" s="54"/>
      <c r="M350" s="142"/>
      <c r="N350" s="142"/>
      <c r="O350" s="76"/>
      <c r="P350" s="220"/>
      <c r="Q350" s="52"/>
      <c r="R350" s="82"/>
      <c r="S350" s="83"/>
      <c r="T350" s="53"/>
      <c r="U350" s="55"/>
      <c r="V350" s="56"/>
      <c r="W350" s="46"/>
      <c r="X350" s="46"/>
      <c r="Y350" s="46"/>
      <c r="Z350" s="46"/>
      <c r="AA350" s="46"/>
      <c r="AB350" s="46"/>
      <c r="AC350" s="46"/>
      <c r="AD350" s="46"/>
      <c r="AE350" s="46"/>
      <c r="AF350" s="252"/>
      <c r="AG350" s="252"/>
      <c r="AH350" s="252"/>
      <c r="AI350" s="322"/>
      <c r="AJ350" s="75"/>
      <c r="AK350" s="317" t="str">
        <f ca="1">IF(AND(CT350 = "YES", V350 &lt;&gt; ""), MIN(CS350, V350), CS350)</f>
        <v/>
      </c>
      <c r="AL350" s="313" t="str">
        <f t="shared" ca="1" si="15"/>
        <v/>
      </c>
      <c r="AM350" s="313" t="str">
        <f t="shared" ca="1" si="16"/>
        <v/>
      </c>
      <c r="AN350" s="248"/>
      <c r="AO350" s="46"/>
      <c r="AP350" s="46"/>
      <c r="AQ350" s="248"/>
      <c r="AR350" s="46"/>
      <c r="AS350" s="46"/>
      <c r="AT350" s="248"/>
      <c r="AU350" s="46"/>
      <c r="AV350" s="46"/>
      <c r="AW350" s="248"/>
      <c r="AX350" s="46"/>
      <c r="AY350" s="46"/>
      <c r="AZ350" s="248"/>
      <c r="BA350" s="46"/>
      <c r="BB350" s="46"/>
      <c r="BC350" s="248"/>
      <c r="BD350" s="46"/>
      <c r="BE350" s="46"/>
      <c r="BF350" s="248"/>
      <c r="BG350" s="46"/>
      <c r="BH350" s="46"/>
      <c r="BI350" s="248"/>
      <c r="BJ350" s="46"/>
      <c r="BK350" s="46"/>
      <c r="BL350" s="248"/>
      <c r="BM350" s="46"/>
      <c r="BN350" s="46"/>
      <c r="BO350" s="248"/>
      <c r="BP350" s="46"/>
      <c r="BQ350" s="46"/>
      <c r="BR350" s="248"/>
      <c r="BS350" s="46"/>
      <c r="BT350" s="46"/>
      <c r="BU350" s="248"/>
      <c r="BV350" s="46"/>
      <c r="BW350" s="46"/>
      <c r="BX350" s="248"/>
      <c r="BY350" s="46"/>
      <c r="BZ350" s="46"/>
      <c r="CA350" s="248"/>
      <c r="CB350" s="46"/>
      <c r="CC350" s="46"/>
      <c r="CD350" s="248"/>
      <c r="CE350" s="46"/>
      <c r="CF350" s="46"/>
      <c r="CG350" s="248"/>
      <c r="CH350" s="46"/>
      <c r="CI350" s="46"/>
      <c r="CJ350" s="248"/>
      <c r="CK350" s="46"/>
      <c r="CL350" s="46"/>
      <c r="CM350" s="248"/>
      <c r="CN350" s="46"/>
      <c r="CO350" s="46"/>
      <c r="CP350" s="330"/>
      <c r="CQ350" s="46"/>
      <c r="CR350" s="47"/>
      <c r="CS350" s="156" t="str">
        <f ca="1">IF(MIN(IF(M350="Positive",K350,TODAY()+1),IF(AO350="Positive",AN350,TODAY()+1),IF(AR350="Positive",AQ350,TODAY()+1),IF(AU350="Positive",AT350,TODAY()+1),IF(AX350="Positive",AW350,TODAY()+1),IF(BA350="Positive",AZ350,TODAY()+1),IF(BD350="Positive",BC350,TODAY()+1),IF(BG350="Positive",BF350,TODAY()+1),IF(BJ350="Positive",BI350,TODAY()+1),IF(BM350="Positive",BL350,TODAY()+1),IF(BP350="Positive",BO350,TODAY()+1),IF(BS350="Positive",BR350,TODAY()+1),IF(BV350="Positive",BU350,TODAY()+1),IF(BY350="Positive",BX350,TODAY()+1),IF(CB350="Positive",CA350,TODAY()+1),IF(CE350="Positive",CD350,TODAY()+1),IF(CH350="Positive",CG350,TODAY()+1),IF(CK350="Positive",CJ350,TODAY()+1),IF(CN350="Positive",CM350,TODAY()+1),IF(CR350="Positive",CP350,TODAY()+1))=TODAY()+1,"",MIN(IF(M350="Positive",K350,TODAY()+1),IF(AO350="Positive",AN350,TODAY()+1),IF(AR350="Positive",AQ350,TODAY()+1),IF(AU350="Positive",AT350,TODAY()+1),IF(AX350="Positive",AW350,TODAY()+1),IF(BA350="Positive",AZ350,TODAY()+1),IF(BD350="Positive",BC350,TODAY()+1),IF(BG350="Positive",BF350,TODAY()+1),IF(BJ350="Positive",BI350,TODAY()+1),IF(BM350="Positive",BL350,TODAY()+1),IF(BP350="Positive",BO350,TODAY()+1),IF(BS350="Positive",BR350,TODAY()+1),IF(BV350="Positive",BU350,TODAY()+1),IF(BY350="Positive",BX350,TODAY()+1),IF(CB350="Positive",CA350,TODAY()+1),IF(CE350="Positive",CD350,TODAY()+1),IF(CH350="Positive",CG350,TODAY()+1),IF(CK350="Positive",CJ350,TODAY()+1),IF(CN350="Positive",CM350,TODAY()+1),IF(CR350="Positive",CP350,TODAY()+1)))</f>
        <v/>
      </c>
      <c r="CT350" s="157" t="str">
        <f>IF(OR(M350 = "Positive", AO350 = "Positive", AR350 = "Positive", AU350 = "Positive", AX350 = "Positive", BA350 = "Positive", BD350 = "Positive", BG350 = "Positive", BJ350 = "Positive", BM350 = "Positive", BP350 = "Positive", BS350 = "Positive", BV350 = "Positive", BY350 = "Positive", CB350 = "Positive", CE350 = "Positive", CH350 = "Positive", CK350 = "Positive", CN350 = "Positive", CR350 = "Positive"), "YES", "")</f>
        <v/>
      </c>
    </row>
    <row r="351" spans="1:98" x14ac:dyDescent="0.35">
      <c r="A351" s="163">
        <f t="shared" si="17"/>
        <v>350</v>
      </c>
      <c r="B351" s="144">
        <f>'Facility Information'!$B$9</f>
        <v>0</v>
      </c>
      <c r="C351" s="104"/>
      <c r="D351" s="49"/>
      <c r="E351" s="53"/>
      <c r="F351" s="281"/>
      <c r="G351" s="117"/>
      <c r="H351" s="43"/>
      <c r="I351" s="289"/>
      <c r="J351" s="289"/>
      <c r="K351" s="298"/>
      <c r="L351" s="54"/>
      <c r="M351" s="142"/>
      <c r="N351" s="142"/>
      <c r="O351" s="76"/>
      <c r="P351" s="220"/>
      <c r="Q351" s="52"/>
      <c r="R351" s="82"/>
      <c r="S351" s="83"/>
      <c r="T351" s="53"/>
      <c r="U351" s="55"/>
      <c r="V351" s="56"/>
      <c r="W351" s="46"/>
      <c r="X351" s="46"/>
      <c r="Y351" s="46"/>
      <c r="Z351" s="46"/>
      <c r="AA351" s="46"/>
      <c r="AB351" s="46"/>
      <c r="AC351" s="46"/>
      <c r="AD351" s="46"/>
      <c r="AE351" s="46"/>
      <c r="AF351" s="252"/>
      <c r="AG351" s="252"/>
      <c r="AH351" s="252"/>
      <c r="AI351" s="322"/>
      <c r="AJ351" s="75"/>
      <c r="AK351" s="317" t="str">
        <f ca="1">IF(AND(CT351 = "YES", V351 &lt;&gt; ""), MIN(CS351, V351), CS351)</f>
        <v/>
      </c>
      <c r="AL351" s="313" t="str">
        <f t="shared" ca="1" si="15"/>
        <v/>
      </c>
      <c r="AM351" s="313" t="str">
        <f t="shared" ca="1" si="16"/>
        <v/>
      </c>
      <c r="AN351" s="248"/>
      <c r="AO351" s="46"/>
      <c r="AP351" s="46"/>
      <c r="AQ351" s="248"/>
      <c r="AR351" s="46"/>
      <c r="AS351" s="46"/>
      <c r="AT351" s="248"/>
      <c r="AU351" s="46"/>
      <c r="AV351" s="46"/>
      <c r="AW351" s="248"/>
      <c r="AX351" s="46"/>
      <c r="AY351" s="46"/>
      <c r="AZ351" s="248"/>
      <c r="BA351" s="46"/>
      <c r="BB351" s="46"/>
      <c r="BC351" s="248"/>
      <c r="BD351" s="46"/>
      <c r="BE351" s="46"/>
      <c r="BF351" s="248"/>
      <c r="BG351" s="46"/>
      <c r="BH351" s="46"/>
      <c r="BI351" s="248"/>
      <c r="BJ351" s="46"/>
      <c r="BK351" s="46"/>
      <c r="BL351" s="248"/>
      <c r="BM351" s="46"/>
      <c r="BN351" s="46"/>
      <c r="BO351" s="248"/>
      <c r="BP351" s="46"/>
      <c r="BQ351" s="46"/>
      <c r="BR351" s="248"/>
      <c r="BS351" s="46"/>
      <c r="BT351" s="46"/>
      <c r="BU351" s="248"/>
      <c r="BV351" s="46"/>
      <c r="BW351" s="46"/>
      <c r="BX351" s="248"/>
      <c r="BY351" s="46"/>
      <c r="BZ351" s="46"/>
      <c r="CA351" s="248"/>
      <c r="CB351" s="46"/>
      <c r="CC351" s="46"/>
      <c r="CD351" s="248"/>
      <c r="CE351" s="46"/>
      <c r="CF351" s="46"/>
      <c r="CG351" s="248"/>
      <c r="CH351" s="46"/>
      <c r="CI351" s="46"/>
      <c r="CJ351" s="248"/>
      <c r="CK351" s="46"/>
      <c r="CL351" s="46"/>
      <c r="CM351" s="248"/>
      <c r="CN351" s="46"/>
      <c r="CO351" s="46"/>
      <c r="CP351" s="330"/>
      <c r="CQ351" s="46"/>
      <c r="CR351" s="47"/>
      <c r="CS351" s="156" t="str">
        <f ca="1">IF(MIN(IF(M351="Positive",K351,TODAY()+1),IF(AO351="Positive",AN351,TODAY()+1),IF(AR351="Positive",AQ351,TODAY()+1),IF(AU351="Positive",AT351,TODAY()+1),IF(AX351="Positive",AW351,TODAY()+1),IF(BA351="Positive",AZ351,TODAY()+1),IF(BD351="Positive",BC351,TODAY()+1),IF(BG351="Positive",BF351,TODAY()+1),IF(BJ351="Positive",BI351,TODAY()+1),IF(BM351="Positive",BL351,TODAY()+1),IF(BP351="Positive",BO351,TODAY()+1),IF(BS351="Positive",BR351,TODAY()+1),IF(BV351="Positive",BU351,TODAY()+1),IF(BY351="Positive",BX351,TODAY()+1),IF(CB351="Positive",CA351,TODAY()+1),IF(CE351="Positive",CD351,TODAY()+1),IF(CH351="Positive",CG351,TODAY()+1),IF(CK351="Positive",CJ351,TODAY()+1),IF(CN351="Positive",CM351,TODAY()+1),IF(CR351="Positive",CP351,TODAY()+1))=TODAY()+1,"",MIN(IF(M351="Positive",K351,TODAY()+1),IF(AO351="Positive",AN351,TODAY()+1),IF(AR351="Positive",AQ351,TODAY()+1),IF(AU351="Positive",AT351,TODAY()+1),IF(AX351="Positive",AW351,TODAY()+1),IF(BA351="Positive",AZ351,TODAY()+1),IF(BD351="Positive",BC351,TODAY()+1),IF(BG351="Positive",BF351,TODAY()+1),IF(BJ351="Positive",BI351,TODAY()+1),IF(BM351="Positive",BL351,TODAY()+1),IF(BP351="Positive",BO351,TODAY()+1),IF(BS351="Positive",BR351,TODAY()+1),IF(BV351="Positive",BU351,TODAY()+1),IF(BY351="Positive",BX351,TODAY()+1),IF(CB351="Positive",CA351,TODAY()+1),IF(CE351="Positive",CD351,TODAY()+1),IF(CH351="Positive",CG351,TODAY()+1),IF(CK351="Positive",CJ351,TODAY()+1),IF(CN351="Positive",CM351,TODAY()+1),IF(CR351="Positive",CP351,TODAY()+1)))</f>
        <v/>
      </c>
      <c r="CT351" s="157" t="str">
        <f>IF(OR(M351 = "Positive", AO351 = "Positive", AR351 = "Positive", AU351 = "Positive", AX351 = "Positive", BA351 = "Positive", BD351 = "Positive", BG351 = "Positive", BJ351 = "Positive", BM351 = "Positive", BP351 = "Positive", BS351 = "Positive", BV351 = "Positive", BY351 = "Positive", CB351 = "Positive", CE351 = "Positive", CH351 = "Positive", CK351 = "Positive", CN351 = "Positive", CR351 = "Positive"), "YES", "")</f>
        <v/>
      </c>
    </row>
    <row r="352" spans="1:98" x14ac:dyDescent="0.35">
      <c r="A352" s="163">
        <f t="shared" si="17"/>
        <v>351</v>
      </c>
      <c r="B352" s="144">
        <f>'Facility Information'!$B$9</f>
        <v>0</v>
      </c>
      <c r="C352" s="104"/>
      <c r="D352" s="49"/>
      <c r="E352" s="53"/>
      <c r="F352" s="281"/>
      <c r="G352" s="117"/>
      <c r="H352" s="43"/>
      <c r="I352" s="289"/>
      <c r="J352" s="289"/>
      <c r="K352" s="298"/>
      <c r="L352" s="54"/>
      <c r="M352" s="142"/>
      <c r="N352" s="142"/>
      <c r="O352" s="76"/>
      <c r="P352" s="220"/>
      <c r="Q352" s="52"/>
      <c r="R352" s="82"/>
      <c r="S352" s="83"/>
      <c r="T352" s="53"/>
      <c r="U352" s="55"/>
      <c r="V352" s="56"/>
      <c r="W352" s="46"/>
      <c r="X352" s="46"/>
      <c r="Y352" s="46"/>
      <c r="Z352" s="46"/>
      <c r="AA352" s="46"/>
      <c r="AB352" s="46"/>
      <c r="AC352" s="46"/>
      <c r="AD352" s="46"/>
      <c r="AE352" s="46"/>
      <c r="AF352" s="252"/>
      <c r="AG352" s="252"/>
      <c r="AH352" s="252"/>
      <c r="AI352" s="322"/>
      <c r="AJ352" s="75"/>
      <c r="AK352" s="317" t="str">
        <f ca="1">IF(AND(CT352 = "YES", V352 &lt;&gt; ""), MIN(CS352, V352), CS352)</f>
        <v/>
      </c>
      <c r="AL352" s="313" t="str">
        <f t="shared" ca="1" si="15"/>
        <v/>
      </c>
      <c r="AM352" s="313" t="str">
        <f t="shared" ca="1" si="16"/>
        <v/>
      </c>
      <c r="AN352" s="248"/>
      <c r="AO352" s="46"/>
      <c r="AP352" s="46"/>
      <c r="AQ352" s="248"/>
      <c r="AR352" s="46"/>
      <c r="AS352" s="46"/>
      <c r="AT352" s="248"/>
      <c r="AU352" s="46"/>
      <c r="AV352" s="46"/>
      <c r="AW352" s="248"/>
      <c r="AX352" s="46"/>
      <c r="AY352" s="46"/>
      <c r="AZ352" s="248"/>
      <c r="BA352" s="46"/>
      <c r="BB352" s="46"/>
      <c r="BC352" s="248"/>
      <c r="BD352" s="46"/>
      <c r="BE352" s="46"/>
      <c r="BF352" s="248"/>
      <c r="BG352" s="46"/>
      <c r="BH352" s="46"/>
      <c r="BI352" s="248"/>
      <c r="BJ352" s="46"/>
      <c r="BK352" s="46"/>
      <c r="BL352" s="248"/>
      <c r="BM352" s="46"/>
      <c r="BN352" s="46"/>
      <c r="BO352" s="248"/>
      <c r="BP352" s="46"/>
      <c r="BQ352" s="46"/>
      <c r="BR352" s="248"/>
      <c r="BS352" s="46"/>
      <c r="BT352" s="46"/>
      <c r="BU352" s="248"/>
      <c r="BV352" s="46"/>
      <c r="BW352" s="46"/>
      <c r="BX352" s="248"/>
      <c r="BY352" s="46"/>
      <c r="BZ352" s="46"/>
      <c r="CA352" s="248"/>
      <c r="CB352" s="46"/>
      <c r="CC352" s="46"/>
      <c r="CD352" s="248"/>
      <c r="CE352" s="46"/>
      <c r="CF352" s="46"/>
      <c r="CG352" s="248"/>
      <c r="CH352" s="46"/>
      <c r="CI352" s="46"/>
      <c r="CJ352" s="248"/>
      <c r="CK352" s="46"/>
      <c r="CL352" s="46"/>
      <c r="CM352" s="248"/>
      <c r="CN352" s="46"/>
      <c r="CO352" s="46"/>
      <c r="CP352" s="330"/>
      <c r="CQ352" s="46"/>
      <c r="CR352" s="47"/>
      <c r="CS352" s="156" t="str">
        <f ca="1">IF(MIN(IF(M352="Positive",K352,TODAY()+1),IF(AO352="Positive",AN352,TODAY()+1),IF(AR352="Positive",AQ352,TODAY()+1),IF(AU352="Positive",AT352,TODAY()+1),IF(AX352="Positive",AW352,TODAY()+1),IF(BA352="Positive",AZ352,TODAY()+1),IF(BD352="Positive",BC352,TODAY()+1),IF(BG352="Positive",BF352,TODAY()+1),IF(BJ352="Positive",BI352,TODAY()+1),IF(BM352="Positive",BL352,TODAY()+1),IF(BP352="Positive",BO352,TODAY()+1),IF(BS352="Positive",BR352,TODAY()+1),IF(BV352="Positive",BU352,TODAY()+1),IF(BY352="Positive",BX352,TODAY()+1),IF(CB352="Positive",CA352,TODAY()+1),IF(CE352="Positive",CD352,TODAY()+1),IF(CH352="Positive",CG352,TODAY()+1),IF(CK352="Positive",CJ352,TODAY()+1),IF(CN352="Positive",CM352,TODAY()+1),IF(CR352="Positive",CP352,TODAY()+1))=TODAY()+1,"",MIN(IF(M352="Positive",K352,TODAY()+1),IF(AO352="Positive",AN352,TODAY()+1),IF(AR352="Positive",AQ352,TODAY()+1),IF(AU352="Positive",AT352,TODAY()+1),IF(AX352="Positive",AW352,TODAY()+1),IF(BA352="Positive",AZ352,TODAY()+1),IF(BD352="Positive",BC352,TODAY()+1),IF(BG352="Positive",BF352,TODAY()+1),IF(BJ352="Positive",BI352,TODAY()+1),IF(BM352="Positive",BL352,TODAY()+1),IF(BP352="Positive",BO352,TODAY()+1),IF(BS352="Positive",BR352,TODAY()+1),IF(BV352="Positive",BU352,TODAY()+1),IF(BY352="Positive",BX352,TODAY()+1),IF(CB352="Positive",CA352,TODAY()+1),IF(CE352="Positive",CD352,TODAY()+1),IF(CH352="Positive",CG352,TODAY()+1),IF(CK352="Positive",CJ352,TODAY()+1),IF(CN352="Positive",CM352,TODAY()+1),IF(CR352="Positive",CP352,TODAY()+1)))</f>
        <v/>
      </c>
      <c r="CT352" s="157" t="str">
        <f>IF(OR(M352 = "Positive", AO352 = "Positive", AR352 = "Positive", AU352 = "Positive", AX352 = "Positive", BA352 = "Positive", BD352 = "Positive", BG352 = "Positive", BJ352 = "Positive", BM352 = "Positive", BP352 = "Positive", BS352 = "Positive", BV352 = "Positive", BY352 = "Positive", CB352 = "Positive", CE352 = "Positive", CH352 = "Positive", CK352 = "Positive", CN352 = "Positive", CR352 = "Positive"), "YES", "")</f>
        <v/>
      </c>
    </row>
    <row r="353" spans="1:98" x14ac:dyDescent="0.35">
      <c r="A353" s="163">
        <f t="shared" si="17"/>
        <v>352</v>
      </c>
      <c r="B353" s="144">
        <f>'Facility Information'!$B$9</f>
        <v>0</v>
      </c>
      <c r="C353" s="104"/>
      <c r="D353" s="49"/>
      <c r="E353" s="53"/>
      <c r="F353" s="281"/>
      <c r="G353" s="117"/>
      <c r="H353" s="43"/>
      <c r="I353" s="289"/>
      <c r="J353" s="289"/>
      <c r="K353" s="298"/>
      <c r="L353" s="54"/>
      <c r="M353" s="142"/>
      <c r="N353" s="142"/>
      <c r="O353" s="76"/>
      <c r="P353" s="220"/>
      <c r="Q353" s="52"/>
      <c r="R353" s="82"/>
      <c r="S353" s="83"/>
      <c r="T353" s="53"/>
      <c r="U353" s="55"/>
      <c r="V353" s="56"/>
      <c r="W353" s="46"/>
      <c r="X353" s="46"/>
      <c r="Y353" s="46"/>
      <c r="Z353" s="46"/>
      <c r="AA353" s="46"/>
      <c r="AB353" s="46"/>
      <c r="AC353" s="46"/>
      <c r="AD353" s="46"/>
      <c r="AE353" s="46"/>
      <c r="AF353" s="252"/>
      <c r="AG353" s="252"/>
      <c r="AH353" s="252"/>
      <c r="AI353" s="322"/>
      <c r="AJ353" s="75"/>
      <c r="AK353" s="317" t="str">
        <f ca="1">IF(AND(CT353 = "YES", V353 &lt;&gt; ""), MIN(CS353, V353), CS353)</f>
        <v/>
      </c>
      <c r="AL353" s="313" t="str">
        <f t="shared" ca="1" si="15"/>
        <v/>
      </c>
      <c r="AM353" s="313" t="str">
        <f t="shared" ca="1" si="16"/>
        <v/>
      </c>
      <c r="AN353" s="248"/>
      <c r="AO353" s="46"/>
      <c r="AP353" s="46"/>
      <c r="AQ353" s="248"/>
      <c r="AR353" s="46"/>
      <c r="AS353" s="46"/>
      <c r="AT353" s="248"/>
      <c r="AU353" s="46"/>
      <c r="AV353" s="46"/>
      <c r="AW353" s="248"/>
      <c r="AX353" s="46"/>
      <c r="AY353" s="46"/>
      <c r="AZ353" s="248"/>
      <c r="BA353" s="46"/>
      <c r="BB353" s="46"/>
      <c r="BC353" s="248"/>
      <c r="BD353" s="46"/>
      <c r="BE353" s="46"/>
      <c r="BF353" s="248"/>
      <c r="BG353" s="46"/>
      <c r="BH353" s="46"/>
      <c r="BI353" s="248"/>
      <c r="BJ353" s="46"/>
      <c r="BK353" s="46"/>
      <c r="BL353" s="248"/>
      <c r="BM353" s="46"/>
      <c r="BN353" s="46"/>
      <c r="BO353" s="248"/>
      <c r="BP353" s="46"/>
      <c r="BQ353" s="46"/>
      <c r="BR353" s="248"/>
      <c r="BS353" s="46"/>
      <c r="BT353" s="46"/>
      <c r="BU353" s="248"/>
      <c r="BV353" s="46"/>
      <c r="BW353" s="46"/>
      <c r="BX353" s="248"/>
      <c r="BY353" s="46"/>
      <c r="BZ353" s="46"/>
      <c r="CA353" s="248"/>
      <c r="CB353" s="46"/>
      <c r="CC353" s="46"/>
      <c r="CD353" s="248"/>
      <c r="CE353" s="46"/>
      <c r="CF353" s="46"/>
      <c r="CG353" s="248"/>
      <c r="CH353" s="46"/>
      <c r="CI353" s="46"/>
      <c r="CJ353" s="248"/>
      <c r="CK353" s="46"/>
      <c r="CL353" s="46"/>
      <c r="CM353" s="248"/>
      <c r="CN353" s="46"/>
      <c r="CO353" s="46"/>
      <c r="CP353" s="330"/>
      <c r="CQ353" s="46"/>
      <c r="CR353" s="47"/>
      <c r="CS353" s="156" t="str">
        <f ca="1">IF(MIN(IF(M353="Positive",K353,TODAY()+1),IF(AO353="Positive",AN353,TODAY()+1),IF(AR353="Positive",AQ353,TODAY()+1),IF(AU353="Positive",AT353,TODAY()+1),IF(AX353="Positive",AW353,TODAY()+1),IF(BA353="Positive",AZ353,TODAY()+1),IF(BD353="Positive",BC353,TODAY()+1),IF(BG353="Positive",BF353,TODAY()+1),IF(BJ353="Positive",BI353,TODAY()+1),IF(BM353="Positive",BL353,TODAY()+1),IF(BP353="Positive",BO353,TODAY()+1),IF(BS353="Positive",BR353,TODAY()+1),IF(BV353="Positive",BU353,TODAY()+1),IF(BY353="Positive",BX353,TODAY()+1),IF(CB353="Positive",CA353,TODAY()+1),IF(CE353="Positive",CD353,TODAY()+1),IF(CH353="Positive",CG353,TODAY()+1),IF(CK353="Positive",CJ353,TODAY()+1),IF(CN353="Positive",CM353,TODAY()+1),IF(CR353="Positive",CP353,TODAY()+1))=TODAY()+1,"",MIN(IF(M353="Positive",K353,TODAY()+1),IF(AO353="Positive",AN353,TODAY()+1),IF(AR353="Positive",AQ353,TODAY()+1),IF(AU353="Positive",AT353,TODAY()+1),IF(AX353="Positive",AW353,TODAY()+1),IF(BA353="Positive",AZ353,TODAY()+1),IF(BD353="Positive",BC353,TODAY()+1),IF(BG353="Positive",BF353,TODAY()+1),IF(BJ353="Positive",BI353,TODAY()+1),IF(BM353="Positive",BL353,TODAY()+1),IF(BP353="Positive",BO353,TODAY()+1),IF(BS353="Positive",BR353,TODAY()+1),IF(BV353="Positive",BU353,TODAY()+1),IF(BY353="Positive",BX353,TODAY()+1),IF(CB353="Positive",CA353,TODAY()+1),IF(CE353="Positive",CD353,TODAY()+1),IF(CH353="Positive",CG353,TODAY()+1),IF(CK353="Positive",CJ353,TODAY()+1),IF(CN353="Positive",CM353,TODAY()+1),IF(CR353="Positive",CP353,TODAY()+1)))</f>
        <v/>
      </c>
      <c r="CT353" s="157" t="str">
        <f>IF(OR(M353 = "Positive", AO353 = "Positive", AR353 = "Positive", AU353 = "Positive", AX353 = "Positive", BA353 = "Positive", BD353 = "Positive", BG353 = "Positive", BJ353 = "Positive", BM353 = "Positive", BP353 = "Positive", BS353 = "Positive", BV353 = "Positive", BY353 = "Positive", CB353 = "Positive", CE353 = "Positive", CH353 = "Positive", CK353 = "Positive", CN353 = "Positive", CR353 = "Positive"), "YES", "")</f>
        <v/>
      </c>
    </row>
    <row r="354" spans="1:98" x14ac:dyDescent="0.35">
      <c r="A354" s="163">
        <f t="shared" si="17"/>
        <v>353</v>
      </c>
      <c r="B354" s="144">
        <f>'Facility Information'!$B$9</f>
        <v>0</v>
      </c>
      <c r="C354" s="104"/>
      <c r="D354" s="49"/>
      <c r="E354" s="53"/>
      <c r="F354" s="281"/>
      <c r="G354" s="117"/>
      <c r="H354" s="43"/>
      <c r="I354" s="289"/>
      <c r="J354" s="289"/>
      <c r="K354" s="298"/>
      <c r="L354" s="54"/>
      <c r="M354" s="142"/>
      <c r="N354" s="142"/>
      <c r="O354" s="76"/>
      <c r="P354" s="220"/>
      <c r="Q354" s="52"/>
      <c r="R354" s="82"/>
      <c r="S354" s="83"/>
      <c r="T354" s="53"/>
      <c r="U354" s="55"/>
      <c r="V354" s="56"/>
      <c r="W354" s="46"/>
      <c r="X354" s="46"/>
      <c r="Y354" s="46"/>
      <c r="Z354" s="46"/>
      <c r="AA354" s="46"/>
      <c r="AB354" s="46"/>
      <c r="AC354" s="46"/>
      <c r="AD354" s="46"/>
      <c r="AE354" s="46"/>
      <c r="AF354" s="252"/>
      <c r="AG354" s="252"/>
      <c r="AH354" s="252"/>
      <c r="AI354" s="322"/>
      <c r="AJ354" s="75"/>
      <c r="AK354" s="317" t="str">
        <f ca="1">IF(AND(CT354 = "YES", V354 &lt;&gt; ""), MIN(CS354, V354), CS354)</f>
        <v/>
      </c>
      <c r="AL354" s="313" t="str">
        <f t="shared" ca="1" si="15"/>
        <v/>
      </c>
      <c r="AM354" s="313" t="str">
        <f t="shared" ca="1" si="16"/>
        <v/>
      </c>
      <c r="AN354" s="248"/>
      <c r="AO354" s="46"/>
      <c r="AP354" s="46"/>
      <c r="AQ354" s="248"/>
      <c r="AR354" s="46"/>
      <c r="AS354" s="46"/>
      <c r="AT354" s="248"/>
      <c r="AU354" s="46"/>
      <c r="AV354" s="46"/>
      <c r="AW354" s="248"/>
      <c r="AX354" s="46"/>
      <c r="AY354" s="46"/>
      <c r="AZ354" s="248"/>
      <c r="BA354" s="46"/>
      <c r="BB354" s="46"/>
      <c r="BC354" s="248"/>
      <c r="BD354" s="46"/>
      <c r="BE354" s="46"/>
      <c r="BF354" s="248"/>
      <c r="BG354" s="46"/>
      <c r="BH354" s="46"/>
      <c r="BI354" s="248"/>
      <c r="BJ354" s="46"/>
      <c r="BK354" s="46"/>
      <c r="BL354" s="248"/>
      <c r="BM354" s="46"/>
      <c r="BN354" s="46"/>
      <c r="BO354" s="248"/>
      <c r="BP354" s="46"/>
      <c r="BQ354" s="46"/>
      <c r="BR354" s="248"/>
      <c r="BS354" s="46"/>
      <c r="BT354" s="46"/>
      <c r="BU354" s="248"/>
      <c r="BV354" s="46"/>
      <c r="BW354" s="46"/>
      <c r="BX354" s="248"/>
      <c r="BY354" s="46"/>
      <c r="BZ354" s="46"/>
      <c r="CA354" s="248"/>
      <c r="CB354" s="46"/>
      <c r="CC354" s="46"/>
      <c r="CD354" s="248"/>
      <c r="CE354" s="46"/>
      <c r="CF354" s="46"/>
      <c r="CG354" s="248"/>
      <c r="CH354" s="46"/>
      <c r="CI354" s="46"/>
      <c r="CJ354" s="248"/>
      <c r="CK354" s="46"/>
      <c r="CL354" s="46"/>
      <c r="CM354" s="248"/>
      <c r="CN354" s="46"/>
      <c r="CO354" s="46"/>
      <c r="CP354" s="330"/>
      <c r="CQ354" s="46"/>
      <c r="CR354" s="47"/>
      <c r="CS354" s="156" t="str">
        <f ca="1">IF(MIN(IF(M354="Positive",K354,TODAY()+1),IF(AO354="Positive",AN354,TODAY()+1),IF(AR354="Positive",AQ354,TODAY()+1),IF(AU354="Positive",AT354,TODAY()+1),IF(AX354="Positive",AW354,TODAY()+1),IF(BA354="Positive",AZ354,TODAY()+1),IF(BD354="Positive",BC354,TODAY()+1),IF(BG354="Positive",BF354,TODAY()+1),IF(BJ354="Positive",BI354,TODAY()+1),IF(BM354="Positive",BL354,TODAY()+1),IF(BP354="Positive",BO354,TODAY()+1),IF(BS354="Positive",BR354,TODAY()+1),IF(BV354="Positive",BU354,TODAY()+1),IF(BY354="Positive",BX354,TODAY()+1),IF(CB354="Positive",CA354,TODAY()+1),IF(CE354="Positive",CD354,TODAY()+1),IF(CH354="Positive",CG354,TODAY()+1),IF(CK354="Positive",CJ354,TODAY()+1),IF(CN354="Positive",CM354,TODAY()+1),IF(CR354="Positive",CP354,TODAY()+1))=TODAY()+1,"",MIN(IF(M354="Positive",K354,TODAY()+1),IF(AO354="Positive",AN354,TODAY()+1),IF(AR354="Positive",AQ354,TODAY()+1),IF(AU354="Positive",AT354,TODAY()+1),IF(AX354="Positive",AW354,TODAY()+1),IF(BA354="Positive",AZ354,TODAY()+1),IF(BD354="Positive",BC354,TODAY()+1),IF(BG354="Positive",BF354,TODAY()+1),IF(BJ354="Positive",BI354,TODAY()+1),IF(BM354="Positive",BL354,TODAY()+1),IF(BP354="Positive",BO354,TODAY()+1),IF(BS354="Positive",BR354,TODAY()+1),IF(BV354="Positive",BU354,TODAY()+1),IF(BY354="Positive",BX354,TODAY()+1),IF(CB354="Positive",CA354,TODAY()+1),IF(CE354="Positive",CD354,TODAY()+1),IF(CH354="Positive",CG354,TODAY()+1),IF(CK354="Positive",CJ354,TODAY()+1),IF(CN354="Positive",CM354,TODAY()+1),IF(CR354="Positive",CP354,TODAY()+1)))</f>
        <v/>
      </c>
      <c r="CT354" s="157" t="str">
        <f>IF(OR(M354 = "Positive", AO354 = "Positive", AR354 = "Positive", AU354 = "Positive", AX354 = "Positive", BA354 = "Positive", BD354 = "Positive", BG354 = "Positive", BJ354 = "Positive", BM354 = "Positive", BP354 = "Positive", BS354 = "Positive", BV354 = "Positive", BY354 = "Positive", CB354 = "Positive", CE354 = "Positive", CH354 = "Positive", CK354 = "Positive", CN354 = "Positive", CR354 = "Positive"), "YES", "")</f>
        <v/>
      </c>
    </row>
    <row r="355" spans="1:98" x14ac:dyDescent="0.35">
      <c r="A355" s="163">
        <f t="shared" si="17"/>
        <v>354</v>
      </c>
      <c r="B355" s="144">
        <f>'Facility Information'!$B$9</f>
        <v>0</v>
      </c>
      <c r="C355" s="104"/>
      <c r="D355" s="49"/>
      <c r="E355" s="53"/>
      <c r="F355" s="281"/>
      <c r="G355" s="117"/>
      <c r="H355" s="43"/>
      <c r="I355" s="289"/>
      <c r="J355" s="289"/>
      <c r="K355" s="298"/>
      <c r="L355" s="54"/>
      <c r="M355" s="142"/>
      <c r="N355" s="142"/>
      <c r="O355" s="76"/>
      <c r="P355" s="220"/>
      <c r="Q355" s="52"/>
      <c r="R355" s="82"/>
      <c r="S355" s="83"/>
      <c r="T355" s="53"/>
      <c r="U355" s="55"/>
      <c r="V355" s="56"/>
      <c r="W355" s="46"/>
      <c r="X355" s="46"/>
      <c r="Y355" s="46"/>
      <c r="Z355" s="46"/>
      <c r="AA355" s="46"/>
      <c r="AB355" s="46"/>
      <c r="AC355" s="46"/>
      <c r="AD355" s="46"/>
      <c r="AE355" s="46"/>
      <c r="AF355" s="252"/>
      <c r="AG355" s="252"/>
      <c r="AH355" s="252"/>
      <c r="AI355" s="322"/>
      <c r="AJ355" s="75"/>
      <c r="AK355" s="317" t="str">
        <f ca="1">IF(AND(CT355 = "YES", V355 &lt;&gt; ""), MIN(CS355, V355), CS355)</f>
        <v/>
      </c>
      <c r="AL355" s="313" t="str">
        <f t="shared" ca="1" si="15"/>
        <v/>
      </c>
      <c r="AM355" s="313" t="str">
        <f t="shared" ca="1" si="16"/>
        <v/>
      </c>
      <c r="AN355" s="248"/>
      <c r="AO355" s="46"/>
      <c r="AP355" s="46"/>
      <c r="AQ355" s="248"/>
      <c r="AR355" s="46"/>
      <c r="AS355" s="46"/>
      <c r="AT355" s="248"/>
      <c r="AU355" s="46"/>
      <c r="AV355" s="46"/>
      <c r="AW355" s="248"/>
      <c r="AX355" s="46"/>
      <c r="AY355" s="46"/>
      <c r="AZ355" s="248"/>
      <c r="BA355" s="46"/>
      <c r="BB355" s="46"/>
      <c r="BC355" s="248"/>
      <c r="BD355" s="46"/>
      <c r="BE355" s="46"/>
      <c r="BF355" s="248"/>
      <c r="BG355" s="46"/>
      <c r="BH355" s="46"/>
      <c r="BI355" s="248"/>
      <c r="BJ355" s="46"/>
      <c r="BK355" s="46"/>
      <c r="BL355" s="248"/>
      <c r="BM355" s="46"/>
      <c r="BN355" s="46"/>
      <c r="BO355" s="248"/>
      <c r="BP355" s="46"/>
      <c r="BQ355" s="46"/>
      <c r="BR355" s="248"/>
      <c r="BS355" s="46"/>
      <c r="BT355" s="46"/>
      <c r="BU355" s="248"/>
      <c r="BV355" s="46"/>
      <c r="BW355" s="46"/>
      <c r="BX355" s="248"/>
      <c r="BY355" s="46"/>
      <c r="BZ355" s="46"/>
      <c r="CA355" s="248"/>
      <c r="CB355" s="46"/>
      <c r="CC355" s="46"/>
      <c r="CD355" s="248"/>
      <c r="CE355" s="46"/>
      <c r="CF355" s="46"/>
      <c r="CG355" s="248"/>
      <c r="CH355" s="46"/>
      <c r="CI355" s="46"/>
      <c r="CJ355" s="248"/>
      <c r="CK355" s="46"/>
      <c r="CL355" s="46"/>
      <c r="CM355" s="248"/>
      <c r="CN355" s="46"/>
      <c r="CO355" s="46"/>
      <c r="CP355" s="330"/>
      <c r="CQ355" s="46"/>
      <c r="CR355" s="47"/>
      <c r="CS355" s="156" t="str">
        <f ca="1">IF(MIN(IF(M355="Positive",K355,TODAY()+1),IF(AO355="Positive",AN355,TODAY()+1),IF(AR355="Positive",AQ355,TODAY()+1),IF(AU355="Positive",AT355,TODAY()+1),IF(AX355="Positive",AW355,TODAY()+1),IF(BA355="Positive",AZ355,TODAY()+1),IF(BD355="Positive",BC355,TODAY()+1),IF(BG355="Positive",BF355,TODAY()+1),IF(BJ355="Positive",BI355,TODAY()+1),IF(BM355="Positive",BL355,TODAY()+1),IF(BP355="Positive",BO355,TODAY()+1),IF(BS355="Positive",BR355,TODAY()+1),IF(BV355="Positive",BU355,TODAY()+1),IF(BY355="Positive",BX355,TODAY()+1),IF(CB355="Positive",CA355,TODAY()+1),IF(CE355="Positive",CD355,TODAY()+1),IF(CH355="Positive",CG355,TODAY()+1),IF(CK355="Positive",CJ355,TODAY()+1),IF(CN355="Positive",CM355,TODAY()+1),IF(CR355="Positive",CP355,TODAY()+1))=TODAY()+1,"",MIN(IF(M355="Positive",K355,TODAY()+1),IF(AO355="Positive",AN355,TODAY()+1),IF(AR355="Positive",AQ355,TODAY()+1),IF(AU355="Positive",AT355,TODAY()+1),IF(AX355="Positive",AW355,TODAY()+1),IF(BA355="Positive",AZ355,TODAY()+1),IF(BD355="Positive",BC355,TODAY()+1),IF(BG355="Positive",BF355,TODAY()+1),IF(BJ355="Positive",BI355,TODAY()+1),IF(BM355="Positive",BL355,TODAY()+1),IF(BP355="Positive",BO355,TODAY()+1),IF(BS355="Positive",BR355,TODAY()+1),IF(BV355="Positive",BU355,TODAY()+1),IF(BY355="Positive",BX355,TODAY()+1),IF(CB355="Positive",CA355,TODAY()+1),IF(CE355="Positive",CD355,TODAY()+1),IF(CH355="Positive",CG355,TODAY()+1),IF(CK355="Positive",CJ355,TODAY()+1),IF(CN355="Positive",CM355,TODAY()+1),IF(CR355="Positive",CP355,TODAY()+1)))</f>
        <v/>
      </c>
      <c r="CT355" s="157" t="str">
        <f>IF(OR(M355 = "Positive", AO355 = "Positive", AR355 = "Positive", AU355 = "Positive", AX355 = "Positive", BA355 = "Positive", BD355 = "Positive", BG355 = "Positive", BJ355 = "Positive", BM355 = "Positive", BP355 = "Positive", BS355 = "Positive", BV355 = "Positive", BY355 = "Positive", CB355 = "Positive", CE355 = "Positive", CH355 = "Positive", CK355 = "Positive", CN355 = "Positive", CR355 = "Positive"), "YES", "")</f>
        <v/>
      </c>
    </row>
    <row r="356" spans="1:98" x14ac:dyDescent="0.35">
      <c r="A356" s="163">
        <f t="shared" si="17"/>
        <v>355</v>
      </c>
      <c r="B356" s="144">
        <f>'Facility Information'!$B$9</f>
        <v>0</v>
      </c>
      <c r="C356" s="104"/>
      <c r="D356" s="49"/>
      <c r="E356" s="53"/>
      <c r="F356" s="281"/>
      <c r="G356" s="117"/>
      <c r="H356" s="43"/>
      <c r="I356" s="289"/>
      <c r="J356" s="289"/>
      <c r="K356" s="298"/>
      <c r="L356" s="54"/>
      <c r="M356" s="142"/>
      <c r="N356" s="142"/>
      <c r="O356" s="76"/>
      <c r="P356" s="220"/>
      <c r="Q356" s="52"/>
      <c r="R356" s="82"/>
      <c r="S356" s="83"/>
      <c r="T356" s="53"/>
      <c r="U356" s="55"/>
      <c r="V356" s="56"/>
      <c r="W356" s="46"/>
      <c r="X356" s="46"/>
      <c r="Y356" s="46"/>
      <c r="Z356" s="46"/>
      <c r="AA356" s="46"/>
      <c r="AB356" s="46"/>
      <c r="AC356" s="46"/>
      <c r="AD356" s="46"/>
      <c r="AE356" s="46"/>
      <c r="AF356" s="252"/>
      <c r="AG356" s="252"/>
      <c r="AH356" s="252"/>
      <c r="AI356" s="322"/>
      <c r="AJ356" s="75"/>
      <c r="AK356" s="317" t="str">
        <f ca="1">IF(AND(CT356 = "YES", V356 &lt;&gt; ""), MIN(CS356, V356), CS356)</f>
        <v/>
      </c>
      <c r="AL356" s="313" t="str">
        <f t="shared" ca="1" si="15"/>
        <v/>
      </c>
      <c r="AM356" s="313" t="str">
        <f t="shared" ca="1" si="16"/>
        <v/>
      </c>
      <c r="AN356" s="248"/>
      <c r="AO356" s="46"/>
      <c r="AP356" s="46"/>
      <c r="AQ356" s="248"/>
      <c r="AR356" s="46"/>
      <c r="AS356" s="46"/>
      <c r="AT356" s="248"/>
      <c r="AU356" s="46"/>
      <c r="AV356" s="46"/>
      <c r="AW356" s="248"/>
      <c r="AX356" s="46"/>
      <c r="AY356" s="46"/>
      <c r="AZ356" s="248"/>
      <c r="BA356" s="46"/>
      <c r="BB356" s="46"/>
      <c r="BC356" s="248"/>
      <c r="BD356" s="46"/>
      <c r="BE356" s="46"/>
      <c r="BF356" s="248"/>
      <c r="BG356" s="46"/>
      <c r="BH356" s="46"/>
      <c r="BI356" s="248"/>
      <c r="BJ356" s="46"/>
      <c r="BK356" s="46"/>
      <c r="BL356" s="248"/>
      <c r="BM356" s="46"/>
      <c r="BN356" s="46"/>
      <c r="BO356" s="248"/>
      <c r="BP356" s="46"/>
      <c r="BQ356" s="46"/>
      <c r="BR356" s="248"/>
      <c r="BS356" s="46"/>
      <c r="BT356" s="46"/>
      <c r="BU356" s="248"/>
      <c r="BV356" s="46"/>
      <c r="BW356" s="46"/>
      <c r="BX356" s="248"/>
      <c r="BY356" s="46"/>
      <c r="BZ356" s="46"/>
      <c r="CA356" s="248"/>
      <c r="CB356" s="46"/>
      <c r="CC356" s="46"/>
      <c r="CD356" s="248"/>
      <c r="CE356" s="46"/>
      <c r="CF356" s="46"/>
      <c r="CG356" s="248"/>
      <c r="CH356" s="46"/>
      <c r="CI356" s="46"/>
      <c r="CJ356" s="248"/>
      <c r="CK356" s="46"/>
      <c r="CL356" s="46"/>
      <c r="CM356" s="248"/>
      <c r="CN356" s="46"/>
      <c r="CO356" s="46"/>
      <c r="CP356" s="330"/>
      <c r="CQ356" s="46"/>
      <c r="CR356" s="47"/>
      <c r="CS356" s="156" t="str">
        <f ca="1">IF(MIN(IF(M356="Positive",K356,TODAY()+1),IF(AO356="Positive",AN356,TODAY()+1),IF(AR356="Positive",AQ356,TODAY()+1),IF(AU356="Positive",AT356,TODAY()+1),IF(AX356="Positive",AW356,TODAY()+1),IF(BA356="Positive",AZ356,TODAY()+1),IF(BD356="Positive",BC356,TODAY()+1),IF(BG356="Positive",BF356,TODAY()+1),IF(BJ356="Positive",BI356,TODAY()+1),IF(BM356="Positive",BL356,TODAY()+1),IF(BP356="Positive",BO356,TODAY()+1),IF(BS356="Positive",BR356,TODAY()+1),IF(BV356="Positive",BU356,TODAY()+1),IF(BY356="Positive",BX356,TODAY()+1),IF(CB356="Positive",CA356,TODAY()+1),IF(CE356="Positive",CD356,TODAY()+1),IF(CH356="Positive",CG356,TODAY()+1),IF(CK356="Positive",CJ356,TODAY()+1),IF(CN356="Positive",CM356,TODAY()+1),IF(CR356="Positive",CP356,TODAY()+1))=TODAY()+1,"",MIN(IF(M356="Positive",K356,TODAY()+1),IF(AO356="Positive",AN356,TODAY()+1),IF(AR356="Positive",AQ356,TODAY()+1),IF(AU356="Positive",AT356,TODAY()+1),IF(AX356="Positive",AW356,TODAY()+1),IF(BA356="Positive",AZ356,TODAY()+1),IF(BD356="Positive",BC356,TODAY()+1),IF(BG356="Positive",BF356,TODAY()+1),IF(BJ356="Positive",BI356,TODAY()+1),IF(BM356="Positive",BL356,TODAY()+1),IF(BP356="Positive",BO356,TODAY()+1),IF(BS356="Positive",BR356,TODAY()+1),IF(BV356="Positive",BU356,TODAY()+1),IF(BY356="Positive",BX356,TODAY()+1),IF(CB356="Positive",CA356,TODAY()+1),IF(CE356="Positive",CD356,TODAY()+1),IF(CH356="Positive",CG356,TODAY()+1),IF(CK356="Positive",CJ356,TODAY()+1),IF(CN356="Positive",CM356,TODAY()+1),IF(CR356="Positive",CP356,TODAY()+1)))</f>
        <v/>
      </c>
      <c r="CT356" s="157" t="str">
        <f>IF(OR(M356 = "Positive", AO356 = "Positive", AR356 = "Positive", AU356 = "Positive", AX356 = "Positive", BA356 = "Positive", BD356 = "Positive", BG356 = "Positive", BJ356 = "Positive", BM356 = "Positive", BP356 = "Positive", BS356 = "Positive", BV356 = "Positive", BY356 = "Positive", CB356 = "Positive", CE356 = "Positive", CH356 = "Positive", CK356 = "Positive", CN356 = "Positive", CR356 = "Positive"), "YES", "")</f>
        <v/>
      </c>
    </row>
    <row r="357" spans="1:98" x14ac:dyDescent="0.35">
      <c r="A357" s="163">
        <f t="shared" si="17"/>
        <v>356</v>
      </c>
      <c r="B357" s="144">
        <f>'Facility Information'!$B$9</f>
        <v>0</v>
      </c>
      <c r="C357" s="104"/>
      <c r="D357" s="49"/>
      <c r="E357" s="53"/>
      <c r="F357" s="281"/>
      <c r="G357" s="117"/>
      <c r="H357" s="43"/>
      <c r="I357" s="289"/>
      <c r="J357" s="289"/>
      <c r="K357" s="298"/>
      <c r="L357" s="54"/>
      <c r="M357" s="142"/>
      <c r="N357" s="142"/>
      <c r="O357" s="76"/>
      <c r="P357" s="220"/>
      <c r="Q357" s="52"/>
      <c r="R357" s="82"/>
      <c r="S357" s="83"/>
      <c r="T357" s="53"/>
      <c r="U357" s="55"/>
      <c r="V357" s="56"/>
      <c r="W357" s="46"/>
      <c r="X357" s="46"/>
      <c r="Y357" s="46"/>
      <c r="Z357" s="46"/>
      <c r="AA357" s="46"/>
      <c r="AB357" s="46"/>
      <c r="AC357" s="46"/>
      <c r="AD357" s="46"/>
      <c r="AE357" s="46"/>
      <c r="AF357" s="252"/>
      <c r="AG357" s="252"/>
      <c r="AH357" s="252"/>
      <c r="AI357" s="322"/>
      <c r="AJ357" s="75"/>
      <c r="AK357" s="317" t="str">
        <f ca="1">IF(AND(CT357 = "YES", V357 &lt;&gt; ""), MIN(CS357, V357), CS357)</f>
        <v/>
      </c>
      <c r="AL357" s="313" t="str">
        <f t="shared" ca="1" si="15"/>
        <v/>
      </c>
      <c r="AM357" s="313" t="str">
        <f t="shared" ca="1" si="16"/>
        <v/>
      </c>
      <c r="AN357" s="248"/>
      <c r="AO357" s="46"/>
      <c r="AP357" s="46"/>
      <c r="AQ357" s="248"/>
      <c r="AR357" s="46"/>
      <c r="AS357" s="46"/>
      <c r="AT357" s="248"/>
      <c r="AU357" s="46"/>
      <c r="AV357" s="46"/>
      <c r="AW357" s="248"/>
      <c r="AX357" s="46"/>
      <c r="AY357" s="46"/>
      <c r="AZ357" s="248"/>
      <c r="BA357" s="46"/>
      <c r="BB357" s="46"/>
      <c r="BC357" s="248"/>
      <c r="BD357" s="46"/>
      <c r="BE357" s="46"/>
      <c r="BF357" s="248"/>
      <c r="BG357" s="46"/>
      <c r="BH357" s="46"/>
      <c r="BI357" s="248"/>
      <c r="BJ357" s="46"/>
      <c r="BK357" s="46"/>
      <c r="BL357" s="248"/>
      <c r="BM357" s="46"/>
      <c r="BN357" s="46"/>
      <c r="BO357" s="248"/>
      <c r="BP357" s="46"/>
      <c r="BQ357" s="46"/>
      <c r="BR357" s="248"/>
      <c r="BS357" s="46"/>
      <c r="BT357" s="46"/>
      <c r="BU357" s="248"/>
      <c r="BV357" s="46"/>
      <c r="BW357" s="46"/>
      <c r="BX357" s="248"/>
      <c r="BY357" s="46"/>
      <c r="BZ357" s="46"/>
      <c r="CA357" s="248"/>
      <c r="CB357" s="46"/>
      <c r="CC357" s="46"/>
      <c r="CD357" s="248"/>
      <c r="CE357" s="46"/>
      <c r="CF357" s="46"/>
      <c r="CG357" s="248"/>
      <c r="CH357" s="46"/>
      <c r="CI357" s="46"/>
      <c r="CJ357" s="248"/>
      <c r="CK357" s="46"/>
      <c r="CL357" s="46"/>
      <c r="CM357" s="248"/>
      <c r="CN357" s="46"/>
      <c r="CO357" s="46"/>
      <c r="CP357" s="330"/>
      <c r="CQ357" s="46"/>
      <c r="CR357" s="47"/>
      <c r="CS357" s="156" t="str">
        <f ca="1">IF(MIN(IF(M357="Positive",K357,TODAY()+1),IF(AO357="Positive",AN357,TODAY()+1),IF(AR357="Positive",AQ357,TODAY()+1),IF(AU357="Positive",AT357,TODAY()+1),IF(AX357="Positive",AW357,TODAY()+1),IF(BA357="Positive",AZ357,TODAY()+1),IF(BD357="Positive",BC357,TODAY()+1),IF(BG357="Positive",BF357,TODAY()+1),IF(BJ357="Positive",BI357,TODAY()+1),IF(BM357="Positive",BL357,TODAY()+1),IF(BP357="Positive",BO357,TODAY()+1),IF(BS357="Positive",BR357,TODAY()+1),IF(BV357="Positive",BU357,TODAY()+1),IF(BY357="Positive",BX357,TODAY()+1),IF(CB357="Positive",CA357,TODAY()+1),IF(CE357="Positive",CD357,TODAY()+1),IF(CH357="Positive",CG357,TODAY()+1),IF(CK357="Positive",CJ357,TODAY()+1),IF(CN357="Positive",CM357,TODAY()+1),IF(CR357="Positive",CP357,TODAY()+1))=TODAY()+1,"",MIN(IF(M357="Positive",K357,TODAY()+1),IF(AO357="Positive",AN357,TODAY()+1),IF(AR357="Positive",AQ357,TODAY()+1),IF(AU357="Positive",AT357,TODAY()+1),IF(AX357="Positive",AW357,TODAY()+1),IF(BA357="Positive",AZ357,TODAY()+1),IF(BD357="Positive",BC357,TODAY()+1),IF(BG357="Positive",BF357,TODAY()+1),IF(BJ357="Positive",BI357,TODAY()+1),IF(BM357="Positive",BL357,TODAY()+1),IF(BP357="Positive",BO357,TODAY()+1),IF(BS357="Positive",BR357,TODAY()+1),IF(BV357="Positive",BU357,TODAY()+1),IF(BY357="Positive",BX357,TODAY()+1),IF(CB357="Positive",CA357,TODAY()+1),IF(CE357="Positive",CD357,TODAY()+1),IF(CH357="Positive",CG357,TODAY()+1),IF(CK357="Positive",CJ357,TODAY()+1),IF(CN357="Positive",CM357,TODAY()+1),IF(CR357="Positive",CP357,TODAY()+1)))</f>
        <v/>
      </c>
      <c r="CT357" s="157" t="str">
        <f>IF(OR(M357 = "Positive", AO357 = "Positive", AR357 = "Positive", AU357 = "Positive", AX357 = "Positive", BA357 = "Positive", BD357 = "Positive", BG357 = "Positive", BJ357 = "Positive", BM357 = "Positive", BP357 = "Positive", BS357 = "Positive", BV357 = "Positive", BY357 = "Positive", CB357 = "Positive", CE357 = "Positive", CH357 = "Positive", CK357 = "Positive", CN357 = "Positive", CR357 = "Positive"), "YES", "")</f>
        <v/>
      </c>
    </row>
    <row r="358" spans="1:98" x14ac:dyDescent="0.35">
      <c r="A358" s="163">
        <f t="shared" si="17"/>
        <v>357</v>
      </c>
      <c r="B358" s="144">
        <f>'Facility Information'!$B$9</f>
        <v>0</v>
      </c>
      <c r="C358" s="104"/>
      <c r="D358" s="49"/>
      <c r="E358" s="53"/>
      <c r="F358" s="281"/>
      <c r="G358" s="117"/>
      <c r="H358" s="43"/>
      <c r="I358" s="289"/>
      <c r="J358" s="289"/>
      <c r="K358" s="298"/>
      <c r="L358" s="54"/>
      <c r="M358" s="142"/>
      <c r="N358" s="142"/>
      <c r="O358" s="76"/>
      <c r="P358" s="220"/>
      <c r="Q358" s="52"/>
      <c r="R358" s="82"/>
      <c r="S358" s="83"/>
      <c r="T358" s="53"/>
      <c r="U358" s="55"/>
      <c r="V358" s="56"/>
      <c r="W358" s="46"/>
      <c r="X358" s="46"/>
      <c r="Y358" s="46"/>
      <c r="Z358" s="46"/>
      <c r="AA358" s="46"/>
      <c r="AB358" s="46"/>
      <c r="AC358" s="46"/>
      <c r="AD358" s="46"/>
      <c r="AE358" s="46"/>
      <c r="AF358" s="252"/>
      <c r="AG358" s="252"/>
      <c r="AH358" s="252"/>
      <c r="AI358" s="322"/>
      <c r="AJ358" s="75"/>
      <c r="AK358" s="317" t="str">
        <f ca="1">IF(AND(CT358 = "YES", V358 &lt;&gt; ""), MIN(CS358, V358), CS358)</f>
        <v/>
      </c>
      <c r="AL358" s="313" t="str">
        <f t="shared" ca="1" si="15"/>
        <v/>
      </c>
      <c r="AM358" s="313" t="str">
        <f t="shared" ca="1" si="16"/>
        <v/>
      </c>
      <c r="AN358" s="248"/>
      <c r="AO358" s="46"/>
      <c r="AP358" s="46"/>
      <c r="AQ358" s="248"/>
      <c r="AR358" s="46"/>
      <c r="AS358" s="46"/>
      <c r="AT358" s="248"/>
      <c r="AU358" s="46"/>
      <c r="AV358" s="46"/>
      <c r="AW358" s="248"/>
      <c r="AX358" s="46"/>
      <c r="AY358" s="46"/>
      <c r="AZ358" s="248"/>
      <c r="BA358" s="46"/>
      <c r="BB358" s="46"/>
      <c r="BC358" s="248"/>
      <c r="BD358" s="46"/>
      <c r="BE358" s="46"/>
      <c r="BF358" s="248"/>
      <c r="BG358" s="46"/>
      <c r="BH358" s="46"/>
      <c r="BI358" s="248"/>
      <c r="BJ358" s="46"/>
      <c r="BK358" s="46"/>
      <c r="BL358" s="248"/>
      <c r="BM358" s="46"/>
      <c r="BN358" s="46"/>
      <c r="BO358" s="248"/>
      <c r="BP358" s="46"/>
      <c r="BQ358" s="46"/>
      <c r="BR358" s="248"/>
      <c r="BS358" s="46"/>
      <c r="BT358" s="46"/>
      <c r="BU358" s="248"/>
      <c r="BV358" s="46"/>
      <c r="BW358" s="46"/>
      <c r="BX358" s="248"/>
      <c r="BY358" s="46"/>
      <c r="BZ358" s="46"/>
      <c r="CA358" s="248"/>
      <c r="CB358" s="46"/>
      <c r="CC358" s="46"/>
      <c r="CD358" s="248"/>
      <c r="CE358" s="46"/>
      <c r="CF358" s="46"/>
      <c r="CG358" s="248"/>
      <c r="CH358" s="46"/>
      <c r="CI358" s="46"/>
      <c r="CJ358" s="248"/>
      <c r="CK358" s="46"/>
      <c r="CL358" s="46"/>
      <c r="CM358" s="248"/>
      <c r="CN358" s="46"/>
      <c r="CO358" s="46"/>
      <c r="CP358" s="330"/>
      <c r="CQ358" s="46"/>
      <c r="CR358" s="47"/>
      <c r="CS358" s="156" t="str">
        <f ca="1">IF(MIN(IF(M358="Positive",K358,TODAY()+1),IF(AO358="Positive",AN358,TODAY()+1),IF(AR358="Positive",AQ358,TODAY()+1),IF(AU358="Positive",AT358,TODAY()+1),IF(AX358="Positive",AW358,TODAY()+1),IF(BA358="Positive",AZ358,TODAY()+1),IF(BD358="Positive",BC358,TODAY()+1),IF(BG358="Positive",BF358,TODAY()+1),IF(BJ358="Positive",BI358,TODAY()+1),IF(BM358="Positive",BL358,TODAY()+1),IF(BP358="Positive",BO358,TODAY()+1),IF(BS358="Positive",BR358,TODAY()+1),IF(BV358="Positive",BU358,TODAY()+1),IF(BY358="Positive",BX358,TODAY()+1),IF(CB358="Positive",CA358,TODAY()+1),IF(CE358="Positive",CD358,TODAY()+1),IF(CH358="Positive",CG358,TODAY()+1),IF(CK358="Positive",CJ358,TODAY()+1),IF(CN358="Positive",CM358,TODAY()+1),IF(CR358="Positive",CP358,TODAY()+1))=TODAY()+1,"",MIN(IF(M358="Positive",K358,TODAY()+1),IF(AO358="Positive",AN358,TODAY()+1),IF(AR358="Positive",AQ358,TODAY()+1),IF(AU358="Positive",AT358,TODAY()+1),IF(AX358="Positive",AW358,TODAY()+1),IF(BA358="Positive",AZ358,TODAY()+1),IF(BD358="Positive",BC358,TODAY()+1),IF(BG358="Positive",BF358,TODAY()+1),IF(BJ358="Positive",BI358,TODAY()+1),IF(BM358="Positive",BL358,TODAY()+1),IF(BP358="Positive",BO358,TODAY()+1),IF(BS358="Positive",BR358,TODAY()+1),IF(BV358="Positive",BU358,TODAY()+1),IF(BY358="Positive",BX358,TODAY()+1),IF(CB358="Positive",CA358,TODAY()+1),IF(CE358="Positive",CD358,TODAY()+1),IF(CH358="Positive",CG358,TODAY()+1),IF(CK358="Positive",CJ358,TODAY()+1),IF(CN358="Positive",CM358,TODAY()+1),IF(CR358="Positive",CP358,TODAY()+1)))</f>
        <v/>
      </c>
      <c r="CT358" s="157" t="str">
        <f>IF(OR(M358 = "Positive", AO358 = "Positive", AR358 = "Positive", AU358 = "Positive", AX358 = "Positive", BA358 = "Positive", BD358 = "Positive", BG358 = "Positive", BJ358 = "Positive", BM358 = "Positive", BP358 = "Positive", BS358 = "Positive", BV358 = "Positive", BY358 = "Positive", CB358 = "Positive", CE358 = "Positive", CH358 = "Positive", CK358 = "Positive", CN358 = "Positive", CR358 = "Positive"), "YES", "")</f>
        <v/>
      </c>
    </row>
    <row r="359" spans="1:98" x14ac:dyDescent="0.35">
      <c r="A359" s="163">
        <f t="shared" si="17"/>
        <v>358</v>
      </c>
      <c r="B359" s="144">
        <f>'Facility Information'!$B$9</f>
        <v>0</v>
      </c>
      <c r="C359" s="104"/>
      <c r="D359" s="49"/>
      <c r="E359" s="53"/>
      <c r="F359" s="281"/>
      <c r="G359" s="117"/>
      <c r="H359" s="43"/>
      <c r="I359" s="289"/>
      <c r="J359" s="289"/>
      <c r="K359" s="298"/>
      <c r="L359" s="54"/>
      <c r="M359" s="142"/>
      <c r="N359" s="142"/>
      <c r="O359" s="76"/>
      <c r="P359" s="220"/>
      <c r="Q359" s="52"/>
      <c r="R359" s="82"/>
      <c r="S359" s="83"/>
      <c r="T359" s="53"/>
      <c r="U359" s="55"/>
      <c r="V359" s="56"/>
      <c r="W359" s="46"/>
      <c r="X359" s="46"/>
      <c r="Y359" s="46"/>
      <c r="Z359" s="46"/>
      <c r="AA359" s="46"/>
      <c r="AB359" s="46"/>
      <c r="AC359" s="46"/>
      <c r="AD359" s="46"/>
      <c r="AE359" s="46"/>
      <c r="AF359" s="252"/>
      <c r="AG359" s="252"/>
      <c r="AH359" s="252"/>
      <c r="AI359" s="322"/>
      <c r="AJ359" s="75"/>
      <c r="AK359" s="317" t="str">
        <f ca="1">IF(AND(CT359 = "YES", V359 &lt;&gt; ""), MIN(CS359, V359), CS359)</f>
        <v/>
      </c>
      <c r="AL359" s="313" t="str">
        <f t="shared" ca="1" si="15"/>
        <v/>
      </c>
      <c r="AM359" s="313" t="str">
        <f t="shared" ca="1" si="16"/>
        <v/>
      </c>
      <c r="AN359" s="248"/>
      <c r="AO359" s="46"/>
      <c r="AP359" s="46"/>
      <c r="AQ359" s="248"/>
      <c r="AR359" s="46"/>
      <c r="AS359" s="46"/>
      <c r="AT359" s="248"/>
      <c r="AU359" s="46"/>
      <c r="AV359" s="46"/>
      <c r="AW359" s="248"/>
      <c r="AX359" s="46"/>
      <c r="AY359" s="46"/>
      <c r="AZ359" s="248"/>
      <c r="BA359" s="46"/>
      <c r="BB359" s="46"/>
      <c r="BC359" s="248"/>
      <c r="BD359" s="46"/>
      <c r="BE359" s="46"/>
      <c r="BF359" s="248"/>
      <c r="BG359" s="46"/>
      <c r="BH359" s="46"/>
      <c r="BI359" s="248"/>
      <c r="BJ359" s="46"/>
      <c r="BK359" s="46"/>
      <c r="BL359" s="248"/>
      <c r="BM359" s="46"/>
      <c r="BN359" s="46"/>
      <c r="BO359" s="248"/>
      <c r="BP359" s="46"/>
      <c r="BQ359" s="46"/>
      <c r="BR359" s="248"/>
      <c r="BS359" s="46"/>
      <c r="BT359" s="46"/>
      <c r="BU359" s="248"/>
      <c r="BV359" s="46"/>
      <c r="BW359" s="46"/>
      <c r="BX359" s="248"/>
      <c r="BY359" s="46"/>
      <c r="BZ359" s="46"/>
      <c r="CA359" s="248"/>
      <c r="CB359" s="46"/>
      <c r="CC359" s="46"/>
      <c r="CD359" s="248"/>
      <c r="CE359" s="46"/>
      <c r="CF359" s="46"/>
      <c r="CG359" s="248"/>
      <c r="CH359" s="46"/>
      <c r="CI359" s="46"/>
      <c r="CJ359" s="248"/>
      <c r="CK359" s="46"/>
      <c r="CL359" s="46"/>
      <c r="CM359" s="248"/>
      <c r="CN359" s="46"/>
      <c r="CO359" s="46"/>
      <c r="CP359" s="330"/>
      <c r="CQ359" s="46"/>
      <c r="CR359" s="47"/>
      <c r="CS359" s="156" t="str">
        <f ca="1">IF(MIN(IF(M359="Positive",K359,TODAY()+1),IF(AO359="Positive",AN359,TODAY()+1),IF(AR359="Positive",AQ359,TODAY()+1),IF(AU359="Positive",AT359,TODAY()+1),IF(AX359="Positive",AW359,TODAY()+1),IF(BA359="Positive",AZ359,TODAY()+1),IF(BD359="Positive",BC359,TODAY()+1),IF(BG359="Positive",BF359,TODAY()+1),IF(BJ359="Positive",BI359,TODAY()+1),IF(BM359="Positive",BL359,TODAY()+1),IF(BP359="Positive",BO359,TODAY()+1),IF(BS359="Positive",BR359,TODAY()+1),IF(BV359="Positive",BU359,TODAY()+1),IF(BY359="Positive",BX359,TODAY()+1),IF(CB359="Positive",CA359,TODAY()+1),IF(CE359="Positive",CD359,TODAY()+1),IF(CH359="Positive",CG359,TODAY()+1),IF(CK359="Positive",CJ359,TODAY()+1),IF(CN359="Positive",CM359,TODAY()+1),IF(CR359="Positive",CP359,TODAY()+1))=TODAY()+1,"",MIN(IF(M359="Positive",K359,TODAY()+1),IF(AO359="Positive",AN359,TODAY()+1),IF(AR359="Positive",AQ359,TODAY()+1),IF(AU359="Positive",AT359,TODAY()+1),IF(AX359="Positive",AW359,TODAY()+1),IF(BA359="Positive",AZ359,TODAY()+1),IF(BD359="Positive",BC359,TODAY()+1),IF(BG359="Positive",BF359,TODAY()+1),IF(BJ359="Positive",BI359,TODAY()+1),IF(BM359="Positive",BL359,TODAY()+1),IF(BP359="Positive",BO359,TODAY()+1),IF(BS359="Positive",BR359,TODAY()+1),IF(BV359="Positive",BU359,TODAY()+1),IF(BY359="Positive",BX359,TODAY()+1),IF(CB359="Positive",CA359,TODAY()+1),IF(CE359="Positive",CD359,TODAY()+1),IF(CH359="Positive",CG359,TODAY()+1),IF(CK359="Positive",CJ359,TODAY()+1),IF(CN359="Positive",CM359,TODAY()+1),IF(CR359="Positive",CP359,TODAY()+1)))</f>
        <v/>
      </c>
      <c r="CT359" s="157" t="str">
        <f>IF(OR(M359 = "Positive", AO359 = "Positive", AR359 = "Positive", AU359 = "Positive", AX359 = "Positive", BA359 = "Positive", BD359 = "Positive", BG359 = "Positive", BJ359 = "Positive", BM359 = "Positive", BP359 = "Positive", BS359 = "Positive", BV359 = "Positive", BY359 = "Positive", CB359 = "Positive", CE359 = "Positive", CH359 = "Positive", CK359 = "Positive", CN359 = "Positive", CR359 = "Positive"), "YES", "")</f>
        <v/>
      </c>
    </row>
    <row r="360" spans="1:98" x14ac:dyDescent="0.35">
      <c r="A360" s="163">
        <f t="shared" si="17"/>
        <v>359</v>
      </c>
      <c r="B360" s="144">
        <f>'Facility Information'!$B$9</f>
        <v>0</v>
      </c>
      <c r="C360" s="104"/>
      <c r="D360" s="49"/>
      <c r="E360" s="53"/>
      <c r="F360" s="281"/>
      <c r="G360" s="117"/>
      <c r="H360" s="43"/>
      <c r="I360" s="289"/>
      <c r="J360" s="289"/>
      <c r="K360" s="298"/>
      <c r="L360" s="54"/>
      <c r="M360" s="142"/>
      <c r="N360" s="142"/>
      <c r="O360" s="76"/>
      <c r="P360" s="220"/>
      <c r="Q360" s="52"/>
      <c r="R360" s="82"/>
      <c r="S360" s="83"/>
      <c r="T360" s="53"/>
      <c r="U360" s="55"/>
      <c r="V360" s="56"/>
      <c r="W360" s="46"/>
      <c r="X360" s="46"/>
      <c r="Y360" s="46"/>
      <c r="Z360" s="46"/>
      <c r="AA360" s="46"/>
      <c r="AB360" s="46"/>
      <c r="AC360" s="46"/>
      <c r="AD360" s="46"/>
      <c r="AE360" s="46"/>
      <c r="AF360" s="252"/>
      <c r="AG360" s="252"/>
      <c r="AH360" s="252"/>
      <c r="AI360" s="322"/>
      <c r="AJ360" s="75"/>
      <c r="AK360" s="317" t="str">
        <f ca="1">IF(AND(CT360 = "YES", V360 &lt;&gt; ""), MIN(CS360, V360), CS360)</f>
        <v/>
      </c>
      <c r="AL360" s="313" t="str">
        <f t="shared" ca="1" si="15"/>
        <v/>
      </c>
      <c r="AM360" s="313" t="str">
        <f t="shared" ca="1" si="16"/>
        <v/>
      </c>
      <c r="AN360" s="248"/>
      <c r="AO360" s="46"/>
      <c r="AP360" s="46"/>
      <c r="AQ360" s="248"/>
      <c r="AR360" s="46"/>
      <c r="AS360" s="46"/>
      <c r="AT360" s="248"/>
      <c r="AU360" s="46"/>
      <c r="AV360" s="46"/>
      <c r="AW360" s="248"/>
      <c r="AX360" s="46"/>
      <c r="AY360" s="46"/>
      <c r="AZ360" s="248"/>
      <c r="BA360" s="46"/>
      <c r="BB360" s="46"/>
      <c r="BC360" s="248"/>
      <c r="BD360" s="46"/>
      <c r="BE360" s="46"/>
      <c r="BF360" s="248"/>
      <c r="BG360" s="46"/>
      <c r="BH360" s="46"/>
      <c r="BI360" s="248"/>
      <c r="BJ360" s="46"/>
      <c r="BK360" s="46"/>
      <c r="BL360" s="248"/>
      <c r="BM360" s="46"/>
      <c r="BN360" s="46"/>
      <c r="BO360" s="248"/>
      <c r="BP360" s="46"/>
      <c r="BQ360" s="46"/>
      <c r="BR360" s="248"/>
      <c r="BS360" s="46"/>
      <c r="BT360" s="46"/>
      <c r="BU360" s="248"/>
      <c r="BV360" s="46"/>
      <c r="BW360" s="46"/>
      <c r="BX360" s="248"/>
      <c r="BY360" s="46"/>
      <c r="BZ360" s="46"/>
      <c r="CA360" s="248"/>
      <c r="CB360" s="46"/>
      <c r="CC360" s="46"/>
      <c r="CD360" s="248"/>
      <c r="CE360" s="46"/>
      <c r="CF360" s="46"/>
      <c r="CG360" s="248"/>
      <c r="CH360" s="46"/>
      <c r="CI360" s="46"/>
      <c r="CJ360" s="248"/>
      <c r="CK360" s="46"/>
      <c r="CL360" s="46"/>
      <c r="CM360" s="248"/>
      <c r="CN360" s="46"/>
      <c r="CO360" s="46"/>
      <c r="CP360" s="330"/>
      <c r="CQ360" s="46"/>
      <c r="CR360" s="47"/>
      <c r="CS360" s="156" t="str">
        <f ca="1">IF(MIN(IF(M360="Positive",K360,TODAY()+1),IF(AO360="Positive",AN360,TODAY()+1),IF(AR360="Positive",AQ360,TODAY()+1),IF(AU360="Positive",AT360,TODAY()+1),IF(AX360="Positive",AW360,TODAY()+1),IF(BA360="Positive",AZ360,TODAY()+1),IF(BD360="Positive",BC360,TODAY()+1),IF(BG360="Positive",BF360,TODAY()+1),IF(BJ360="Positive",BI360,TODAY()+1),IF(BM360="Positive",BL360,TODAY()+1),IF(BP360="Positive",BO360,TODAY()+1),IF(BS360="Positive",BR360,TODAY()+1),IF(BV360="Positive",BU360,TODAY()+1),IF(BY360="Positive",BX360,TODAY()+1),IF(CB360="Positive",CA360,TODAY()+1),IF(CE360="Positive",CD360,TODAY()+1),IF(CH360="Positive",CG360,TODAY()+1),IF(CK360="Positive",CJ360,TODAY()+1),IF(CN360="Positive",CM360,TODAY()+1),IF(CR360="Positive",CP360,TODAY()+1))=TODAY()+1,"",MIN(IF(M360="Positive",K360,TODAY()+1),IF(AO360="Positive",AN360,TODAY()+1),IF(AR360="Positive",AQ360,TODAY()+1),IF(AU360="Positive",AT360,TODAY()+1),IF(AX360="Positive",AW360,TODAY()+1),IF(BA360="Positive",AZ360,TODAY()+1),IF(BD360="Positive",BC360,TODAY()+1),IF(BG360="Positive",BF360,TODAY()+1),IF(BJ360="Positive",BI360,TODAY()+1),IF(BM360="Positive",BL360,TODAY()+1),IF(BP360="Positive",BO360,TODAY()+1),IF(BS360="Positive",BR360,TODAY()+1),IF(BV360="Positive",BU360,TODAY()+1),IF(BY360="Positive",BX360,TODAY()+1),IF(CB360="Positive",CA360,TODAY()+1),IF(CE360="Positive",CD360,TODAY()+1),IF(CH360="Positive",CG360,TODAY()+1),IF(CK360="Positive",CJ360,TODAY()+1),IF(CN360="Positive",CM360,TODAY()+1),IF(CR360="Positive",CP360,TODAY()+1)))</f>
        <v/>
      </c>
      <c r="CT360" s="157" t="str">
        <f>IF(OR(M360 = "Positive", AO360 = "Positive", AR360 = "Positive", AU360 = "Positive", AX360 = "Positive", BA360 = "Positive", BD360 = "Positive", BG360 = "Positive", BJ360 = "Positive", BM360 = "Positive", BP360 = "Positive", BS360 = "Positive", BV360 = "Positive", BY360 = "Positive", CB360 = "Positive", CE360 = "Positive", CH360 = "Positive", CK360 = "Positive", CN360 = "Positive", CR360 = "Positive"), "YES", "")</f>
        <v/>
      </c>
    </row>
    <row r="361" spans="1:98" x14ac:dyDescent="0.35">
      <c r="A361" s="163">
        <f t="shared" si="17"/>
        <v>360</v>
      </c>
      <c r="B361" s="144">
        <f>'Facility Information'!$B$9</f>
        <v>0</v>
      </c>
      <c r="C361" s="104"/>
      <c r="D361" s="49"/>
      <c r="E361" s="53"/>
      <c r="F361" s="281"/>
      <c r="G361" s="117"/>
      <c r="H361" s="43"/>
      <c r="I361" s="289"/>
      <c r="J361" s="289"/>
      <c r="K361" s="298"/>
      <c r="L361" s="54"/>
      <c r="M361" s="142"/>
      <c r="N361" s="142"/>
      <c r="O361" s="76"/>
      <c r="P361" s="220"/>
      <c r="Q361" s="52"/>
      <c r="R361" s="82"/>
      <c r="S361" s="83"/>
      <c r="T361" s="53"/>
      <c r="U361" s="55"/>
      <c r="V361" s="56"/>
      <c r="W361" s="46"/>
      <c r="X361" s="46"/>
      <c r="Y361" s="46"/>
      <c r="Z361" s="46"/>
      <c r="AA361" s="46"/>
      <c r="AB361" s="46"/>
      <c r="AC361" s="46"/>
      <c r="AD361" s="46"/>
      <c r="AE361" s="46"/>
      <c r="AF361" s="252"/>
      <c r="AG361" s="252"/>
      <c r="AH361" s="252"/>
      <c r="AI361" s="322"/>
      <c r="AJ361" s="75"/>
      <c r="AK361" s="317" t="str">
        <f ca="1">IF(AND(CT361 = "YES", V361 &lt;&gt; ""), MIN(CS361, V361), CS361)</f>
        <v/>
      </c>
      <c r="AL361" s="313" t="str">
        <f t="shared" ca="1" si="15"/>
        <v/>
      </c>
      <c r="AM361" s="313" t="str">
        <f t="shared" ca="1" si="16"/>
        <v/>
      </c>
      <c r="AN361" s="248"/>
      <c r="AO361" s="46"/>
      <c r="AP361" s="46"/>
      <c r="AQ361" s="248"/>
      <c r="AR361" s="46"/>
      <c r="AS361" s="46"/>
      <c r="AT361" s="248"/>
      <c r="AU361" s="46"/>
      <c r="AV361" s="46"/>
      <c r="AW361" s="248"/>
      <c r="AX361" s="46"/>
      <c r="AY361" s="46"/>
      <c r="AZ361" s="248"/>
      <c r="BA361" s="46"/>
      <c r="BB361" s="46"/>
      <c r="BC361" s="248"/>
      <c r="BD361" s="46"/>
      <c r="BE361" s="46"/>
      <c r="BF361" s="248"/>
      <c r="BG361" s="46"/>
      <c r="BH361" s="46"/>
      <c r="BI361" s="248"/>
      <c r="BJ361" s="46"/>
      <c r="BK361" s="46"/>
      <c r="BL361" s="248"/>
      <c r="BM361" s="46"/>
      <c r="BN361" s="46"/>
      <c r="BO361" s="248"/>
      <c r="BP361" s="46"/>
      <c r="BQ361" s="46"/>
      <c r="BR361" s="248"/>
      <c r="BS361" s="46"/>
      <c r="BT361" s="46"/>
      <c r="BU361" s="248"/>
      <c r="BV361" s="46"/>
      <c r="BW361" s="46"/>
      <c r="BX361" s="248"/>
      <c r="BY361" s="46"/>
      <c r="BZ361" s="46"/>
      <c r="CA361" s="248"/>
      <c r="CB361" s="46"/>
      <c r="CC361" s="46"/>
      <c r="CD361" s="248"/>
      <c r="CE361" s="46"/>
      <c r="CF361" s="46"/>
      <c r="CG361" s="248"/>
      <c r="CH361" s="46"/>
      <c r="CI361" s="46"/>
      <c r="CJ361" s="248"/>
      <c r="CK361" s="46"/>
      <c r="CL361" s="46"/>
      <c r="CM361" s="248"/>
      <c r="CN361" s="46"/>
      <c r="CO361" s="46"/>
      <c r="CP361" s="330"/>
      <c r="CQ361" s="46"/>
      <c r="CR361" s="47"/>
      <c r="CS361" s="156" t="str">
        <f ca="1">IF(MIN(IF(M361="Positive",K361,TODAY()+1),IF(AO361="Positive",AN361,TODAY()+1),IF(AR361="Positive",AQ361,TODAY()+1),IF(AU361="Positive",AT361,TODAY()+1),IF(AX361="Positive",AW361,TODAY()+1),IF(BA361="Positive",AZ361,TODAY()+1),IF(BD361="Positive",BC361,TODAY()+1),IF(BG361="Positive",BF361,TODAY()+1),IF(BJ361="Positive",BI361,TODAY()+1),IF(BM361="Positive",BL361,TODAY()+1),IF(BP361="Positive",BO361,TODAY()+1),IF(BS361="Positive",BR361,TODAY()+1),IF(BV361="Positive",BU361,TODAY()+1),IF(BY361="Positive",BX361,TODAY()+1),IF(CB361="Positive",CA361,TODAY()+1),IF(CE361="Positive",CD361,TODAY()+1),IF(CH361="Positive",CG361,TODAY()+1),IF(CK361="Positive",CJ361,TODAY()+1),IF(CN361="Positive",CM361,TODAY()+1),IF(CR361="Positive",CP361,TODAY()+1))=TODAY()+1,"",MIN(IF(M361="Positive",K361,TODAY()+1),IF(AO361="Positive",AN361,TODAY()+1),IF(AR361="Positive",AQ361,TODAY()+1),IF(AU361="Positive",AT361,TODAY()+1),IF(AX361="Positive",AW361,TODAY()+1),IF(BA361="Positive",AZ361,TODAY()+1),IF(BD361="Positive",BC361,TODAY()+1),IF(BG361="Positive",BF361,TODAY()+1),IF(BJ361="Positive",BI361,TODAY()+1),IF(BM361="Positive",BL361,TODAY()+1),IF(BP361="Positive",BO361,TODAY()+1),IF(BS361="Positive",BR361,TODAY()+1),IF(BV361="Positive",BU361,TODAY()+1),IF(BY361="Positive",BX361,TODAY()+1),IF(CB361="Positive",CA361,TODAY()+1),IF(CE361="Positive",CD361,TODAY()+1),IF(CH361="Positive",CG361,TODAY()+1),IF(CK361="Positive",CJ361,TODAY()+1),IF(CN361="Positive",CM361,TODAY()+1),IF(CR361="Positive",CP361,TODAY()+1)))</f>
        <v/>
      </c>
      <c r="CT361" s="157" t="str">
        <f>IF(OR(M361 = "Positive", AO361 = "Positive", AR361 = "Positive", AU361 = "Positive", AX361 = "Positive", BA361 = "Positive", BD361 = "Positive", BG361 = "Positive", BJ361 = "Positive", BM361 = "Positive", BP361 = "Positive", BS361 = "Positive", BV361 = "Positive", BY361 = "Positive", CB361 = "Positive", CE361 = "Positive", CH361 = "Positive", CK361 = "Positive", CN361 = "Positive", CR361 = "Positive"), "YES", "")</f>
        <v/>
      </c>
    </row>
    <row r="362" spans="1:98" x14ac:dyDescent="0.35">
      <c r="A362" s="163">
        <f t="shared" si="17"/>
        <v>361</v>
      </c>
      <c r="B362" s="144">
        <f>'Facility Information'!$B$9</f>
        <v>0</v>
      </c>
      <c r="C362" s="104"/>
      <c r="D362" s="49"/>
      <c r="E362" s="53"/>
      <c r="F362" s="281"/>
      <c r="G362" s="117"/>
      <c r="H362" s="43"/>
      <c r="I362" s="289"/>
      <c r="J362" s="289"/>
      <c r="K362" s="298"/>
      <c r="L362" s="54"/>
      <c r="M362" s="142"/>
      <c r="N362" s="142"/>
      <c r="O362" s="76"/>
      <c r="P362" s="220"/>
      <c r="Q362" s="52"/>
      <c r="R362" s="82"/>
      <c r="S362" s="83"/>
      <c r="T362" s="53"/>
      <c r="U362" s="55"/>
      <c r="V362" s="56"/>
      <c r="W362" s="46"/>
      <c r="X362" s="46"/>
      <c r="Y362" s="46"/>
      <c r="Z362" s="46"/>
      <c r="AA362" s="46"/>
      <c r="AB362" s="46"/>
      <c r="AC362" s="46"/>
      <c r="AD362" s="46"/>
      <c r="AE362" s="46"/>
      <c r="AF362" s="252"/>
      <c r="AG362" s="252"/>
      <c r="AH362" s="252"/>
      <c r="AI362" s="322"/>
      <c r="AJ362" s="75"/>
      <c r="AK362" s="317" t="str">
        <f ca="1">IF(AND(CT362 = "YES", V362 &lt;&gt; ""), MIN(CS362, V362), CS362)</f>
        <v/>
      </c>
      <c r="AL362" s="313" t="str">
        <f t="shared" ca="1" si="15"/>
        <v/>
      </c>
      <c r="AM362" s="313" t="str">
        <f t="shared" ca="1" si="16"/>
        <v/>
      </c>
      <c r="AN362" s="248"/>
      <c r="AO362" s="46"/>
      <c r="AP362" s="46"/>
      <c r="AQ362" s="248"/>
      <c r="AR362" s="46"/>
      <c r="AS362" s="46"/>
      <c r="AT362" s="248"/>
      <c r="AU362" s="46"/>
      <c r="AV362" s="46"/>
      <c r="AW362" s="248"/>
      <c r="AX362" s="46"/>
      <c r="AY362" s="46"/>
      <c r="AZ362" s="248"/>
      <c r="BA362" s="46"/>
      <c r="BB362" s="46"/>
      <c r="BC362" s="248"/>
      <c r="BD362" s="46"/>
      <c r="BE362" s="46"/>
      <c r="BF362" s="248"/>
      <c r="BG362" s="46"/>
      <c r="BH362" s="46"/>
      <c r="BI362" s="248"/>
      <c r="BJ362" s="46"/>
      <c r="BK362" s="46"/>
      <c r="BL362" s="248"/>
      <c r="BM362" s="46"/>
      <c r="BN362" s="46"/>
      <c r="BO362" s="248"/>
      <c r="BP362" s="46"/>
      <c r="BQ362" s="46"/>
      <c r="BR362" s="248"/>
      <c r="BS362" s="46"/>
      <c r="BT362" s="46"/>
      <c r="BU362" s="248"/>
      <c r="BV362" s="46"/>
      <c r="BW362" s="46"/>
      <c r="BX362" s="248"/>
      <c r="BY362" s="46"/>
      <c r="BZ362" s="46"/>
      <c r="CA362" s="248"/>
      <c r="CB362" s="46"/>
      <c r="CC362" s="46"/>
      <c r="CD362" s="248"/>
      <c r="CE362" s="46"/>
      <c r="CF362" s="46"/>
      <c r="CG362" s="248"/>
      <c r="CH362" s="46"/>
      <c r="CI362" s="46"/>
      <c r="CJ362" s="248"/>
      <c r="CK362" s="46"/>
      <c r="CL362" s="46"/>
      <c r="CM362" s="248"/>
      <c r="CN362" s="46"/>
      <c r="CO362" s="46"/>
      <c r="CP362" s="330"/>
      <c r="CQ362" s="46"/>
      <c r="CR362" s="47"/>
      <c r="CS362" s="156" t="str">
        <f ca="1">IF(MIN(IF(M362="Positive",K362,TODAY()+1),IF(AO362="Positive",AN362,TODAY()+1),IF(AR362="Positive",AQ362,TODAY()+1),IF(AU362="Positive",AT362,TODAY()+1),IF(AX362="Positive",AW362,TODAY()+1),IF(BA362="Positive",AZ362,TODAY()+1),IF(BD362="Positive",BC362,TODAY()+1),IF(BG362="Positive",BF362,TODAY()+1),IF(BJ362="Positive",BI362,TODAY()+1),IF(BM362="Positive",BL362,TODAY()+1),IF(BP362="Positive",BO362,TODAY()+1),IF(BS362="Positive",BR362,TODAY()+1),IF(BV362="Positive",BU362,TODAY()+1),IF(BY362="Positive",BX362,TODAY()+1),IF(CB362="Positive",CA362,TODAY()+1),IF(CE362="Positive",CD362,TODAY()+1),IF(CH362="Positive",CG362,TODAY()+1),IF(CK362="Positive",CJ362,TODAY()+1),IF(CN362="Positive",CM362,TODAY()+1),IF(CR362="Positive",CP362,TODAY()+1))=TODAY()+1,"",MIN(IF(M362="Positive",K362,TODAY()+1),IF(AO362="Positive",AN362,TODAY()+1),IF(AR362="Positive",AQ362,TODAY()+1),IF(AU362="Positive",AT362,TODAY()+1),IF(AX362="Positive",AW362,TODAY()+1),IF(BA362="Positive",AZ362,TODAY()+1),IF(BD362="Positive",BC362,TODAY()+1),IF(BG362="Positive",BF362,TODAY()+1),IF(BJ362="Positive",BI362,TODAY()+1),IF(BM362="Positive",BL362,TODAY()+1),IF(BP362="Positive",BO362,TODAY()+1),IF(BS362="Positive",BR362,TODAY()+1),IF(BV362="Positive",BU362,TODAY()+1),IF(BY362="Positive",BX362,TODAY()+1),IF(CB362="Positive",CA362,TODAY()+1),IF(CE362="Positive",CD362,TODAY()+1),IF(CH362="Positive",CG362,TODAY()+1),IF(CK362="Positive",CJ362,TODAY()+1),IF(CN362="Positive",CM362,TODAY()+1),IF(CR362="Positive",CP362,TODAY()+1)))</f>
        <v/>
      </c>
      <c r="CT362" s="157" t="str">
        <f>IF(OR(M362 = "Positive", AO362 = "Positive", AR362 = "Positive", AU362 = "Positive", AX362 = "Positive", BA362 = "Positive", BD362 = "Positive", BG362 = "Positive", BJ362 = "Positive", BM362 = "Positive", BP362 = "Positive", BS362 = "Positive", BV362 = "Positive", BY362 = "Positive", CB362 = "Positive", CE362 = "Positive", CH362 = "Positive", CK362 = "Positive", CN362 = "Positive", CR362 = "Positive"), "YES", "")</f>
        <v/>
      </c>
    </row>
    <row r="363" spans="1:98" x14ac:dyDescent="0.35">
      <c r="A363" s="163">
        <f t="shared" si="17"/>
        <v>362</v>
      </c>
      <c r="B363" s="144">
        <f>'Facility Information'!$B$9</f>
        <v>0</v>
      </c>
      <c r="C363" s="104"/>
      <c r="D363" s="49"/>
      <c r="E363" s="53"/>
      <c r="F363" s="281"/>
      <c r="G363" s="117"/>
      <c r="H363" s="43"/>
      <c r="I363" s="289"/>
      <c r="J363" s="289"/>
      <c r="K363" s="298"/>
      <c r="L363" s="54"/>
      <c r="M363" s="142"/>
      <c r="N363" s="142"/>
      <c r="O363" s="76"/>
      <c r="P363" s="220"/>
      <c r="Q363" s="52"/>
      <c r="R363" s="82"/>
      <c r="S363" s="83"/>
      <c r="T363" s="53"/>
      <c r="U363" s="55"/>
      <c r="V363" s="56"/>
      <c r="W363" s="46"/>
      <c r="X363" s="46"/>
      <c r="Y363" s="46"/>
      <c r="Z363" s="46"/>
      <c r="AA363" s="46"/>
      <c r="AB363" s="46"/>
      <c r="AC363" s="46"/>
      <c r="AD363" s="46"/>
      <c r="AE363" s="46"/>
      <c r="AF363" s="252"/>
      <c r="AG363" s="252"/>
      <c r="AH363" s="252"/>
      <c r="AI363" s="322"/>
      <c r="AJ363" s="75"/>
      <c r="AK363" s="317" t="str">
        <f ca="1">IF(AND(CT363 = "YES", V363 &lt;&gt; ""), MIN(CS363, V363), CS363)</f>
        <v/>
      </c>
      <c r="AL363" s="313" t="str">
        <f t="shared" ca="1" si="15"/>
        <v/>
      </c>
      <c r="AM363" s="313" t="str">
        <f t="shared" ca="1" si="16"/>
        <v/>
      </c>
      <c r="AN363" s="248"/>
      <c r="AO363" s="46"/>
      <c r="AP363" s="46"/>
      <c r="AQ363" s="248"/>
      <c r="AR363" s="46"/>
      <c r="AS363" s="46"/>
      <c r="AT363" s="248"/>
      <c r="AU363" s="46"/>
      <c r="AV363" s="46"/>
      <c r="AW363" s="248"/>
      <c r="AX363" s="46"/>
      <c r="AY363" s="46"/>
      <c r="AZ363" s="248"/>
      <c r="BA363" s="46"/>
      <c r="BB363" s="46"/>
      <c r="BC363" s="248"/>
      <c r="BD363" s="46"/>
      <c r="BE363" s="46"/>
      <c r="BF363" s="248"/>
      <c r="BG363" s="46"/>
      <c r="BH363" s="46"/>
      <c r="BI363" s="248"/>
      <c r="BJ363" s="46"/>
      <c r="BK363" s="46"/>
      <c r="BL363" s="248"/>
      <c r="BM363" s="46"/>
      <c r="BN363" s="46"/>
      <c r="BO363" s="248"/>
      <c r="BP363" s="46"/>
      <c r="BQ363" s="46"/>
      <c r="BR363" s="248"/>
      <c r="BS363" s="46"/>
      <c r="BT363" s="46"/>
      <c r="BU363" s="248"/>
      <c r="BV363" s="46"/>
      <c r="BW363" s="46"/>
      <c r="BX363" s="248"/>
      <c r="BY363" s="46"/>
      <c r="BZ363" s="46"/>
      <c r="CA363" s="248"/>
      <c r="CB363" s="46"/>
      <c r="CC363" s="46"/>
      <c r="CD363" s="248"/>
      <c r="CE363" s="46"/>
      <c r="CF363" s="46"/>
      <c r="CG363" s="248"/>
      <c r="CH363" s="46"/>
      <c r="CI363" s="46"/>
      <c r="CJ363" s="248"/>
      <c r="CK363" s="46"/>
      <c r="CL363" s="46"/>
      <c r="CM363" s="248"/>
      <c r="CN363" s="46"/>
      <c r="CO363" s="46"/>
      <c r="CP363" s="330"/>
      <c r="CQ363" s="46"/>
      <c r="CR363" s="47"/>
      <c r="CS363" s="156" t="str">
        <f ca="1">IF(MIN(IF(M363="Positive",K363,TODAY()+1),IF(AO363="Positive",AN363,TODAY()+1),IF(AR363="Positive",AQ363,TODAY()+1),IF(AU363="Positive",AT363,TODAY()+1),IF(AX363="Positive",AW363,TODAY()+1),IF(BA363="Positive",AZ363,TODAY()+1),IF(BD363="Positive",BC363,TODAY()+1),IF(BG363="Positive",BF363,TODAY()+1),IF(BJ363="Positive",BI363,TODAY()+1),IF(BM363="Positive",BL363,TODAY()+1),IF(BP363="Positive",BO363,TODAY()+1),IF(BS363="Positive",BR363,TODAY()+1),IF(BV363="Positive",BU363,TODAY()+1),IF(BY363="Positive",BX363,TODAY()+1),IF(CB363="Positive",CA363,TODAY()+1),IF(CE363="Positive",CD363,TODAY()+1),IF(CH363="Positive",CG363,TODAY()+1),IF(CK363="Positive",CJ363,TODAY()+1),IF(CN363="Positive",CM363,TODAY()+1),IF(CR363="Positive",CP363,TODAY()+1))=TODAY()+1,"",MIN(IF(M363="Positive",K363,TODAY()+1),IF(AO363="Positive",AN363,TODAY()+1),IF(AR363="Positive",AQ363,TODAY()+1),IF(AU363="Positive",AT363,TODAY()+1),IF(AX363="Positive",AW363,TODAY()+1),IF(BA363="Positive",AZ363,TODAY()+1),IF(BD363="Positive",BC363,TODAY()+1),IF(BG363="Positive",BF363,TODAY()+1),IF(BJ363="Positive",BI363,TODAY()+1),IF(BM363="Positive",BL363,TODAY()+1),IF(BP363="Positive",BO363,TODAY()+1),IF(BS363="Positive",BR363,TODAY()+1),IF(BV363="Positive",BU363,TODAY()+1),IF(BY363="Positive",BX363,TODAY()+1),IF(CB363="Positive",CA363,TODAY()+1),IF(CE363="Positive",CD363,TODAY()+1),IF(CH363="Positive",CG363,TODAY()+1),IF(CK363="Positive",CJ363,TODAY()+1),IF(CN363="Positive",CM363,TODAY()+1),IF(CR363="Positive",CP363,TODAY()+1)))</f>
        <v/>
      </c>
      <c r="CT363" s="157" t="str">
        <f>IF(OR(M363 = "Positive", AO363 = "Positive", AR363 = "Positive", AU363 = "Positive", AX363 = "Positive", BA363 = "Positive", BD363 = "Positive", BG363 = "Positive", BJ363 = "Positive", BM363 = "Positive", BP363 = "Positive", BS363 = "Positive", BV363 = "Positive", BY363 = "Positive", CB363 = "Positive", CE363 = "Positive", CH363 = "Positive", CK363 = "Positive", CN363 = "Positive", CR363 = "Positive"), "YES", "")</f>
        <v/>
      </c>
    </row>
    <row r="364" spans="1:98" x14ac:dyDescent="0.35">
      <c r="A364" s="163">
        <f t="shared" si="17"/>
        <v>363</v>
      </c>
      <c r="B364" s="144">
        <f>'Facility Information'!$B$9</f>
        <v>0</v>
      </c>
      <c r="C364" s="104"/>
      <c r="D364" s="49"/>
      <c r="E364" s="53"/>
      <c r="F364" s="281"/>
      <c r="G364" s="117"/>
      <c r="H364" s="43"/>
      <c r="I364" s="289"/>
      <c r="J364" s="289"/>
      <c r="K364" s="298"/>
      <c r="L364" s="54"/>
      <c r="M364" s="142"/>
      <c r="N364" s="142"/>
      <c r="O364" s="76"/>
      <c r="P364" s="220"/>
      <c r="Q364" s="52"/>
      <c r="R364" s="82"/>
      <c r="S364" s="83"/>
      <c r="T364" s="53"/>
      <c r="U364" s="55"/>
      <c r="V364" s="56"/>
      <c r="W364" s="46"/>
      <c r="X364" s="46"/>
      <c r="Y364" s="46"/>
      <c r="Z364" s="46"/>
      <c r="AA364" s="46"/>
      <c r="AB364" s="46"/>
      <c r="AC364" s="46"/>
      <c r="AD364" s="46"/>
      <c r="AE364" s="46"/>
      <c r="AF364" s="252"/>
      <c r="AG364" s="252"/>
      <c r="AH364" s="252"/>
      <c r="AI364" s="322"/>
      <c r="AJ364" s="75"/>
      <c r="AK364" s="317" t="str">
        <f ca="1">IF(AND(CT364 = "YES", V364 &lt;&gt; ""), MIN(CS364, V364), CS364)</f>
        <v/>
      </c>
      <c r="AL364" s="313" t="str">
        <f t="shared" ca="1" si="15"/>
        <v/>
      </c>
      <c r="AM364" s="313" t="str">
        <f t="shared" ca="1" si="16"/>
        <v/>
      </c>
      <c r="AN364" s="248"/>
      <c r="AO364" s="46"/>
      <c r="AP364" s="46"/>
      <c r="AQ364" s="248"/>
      <c r="AR364" s="46"/>
      <c r="AS364" s="46"/>
      <c r="AT364" s="248"/>
      <c r="AU364" s="46"/>
      <c r="AV364" s="46"/>
      <c r="AW364" s="248"/>
      <c r="AX364" s="46"/>
      <c r="AY364" s="46"/>
      <c r="AZ364" s="248"/>
      <c r="BA364" s="46"/>
      <c r="BB364" s="46"/>
      <c r="BC364" s="248"/>
      <c r="BD364" s="46"/>
      <c r="BE364" s="46"/>
      <c r="BF364" s="248"/>
      <c r="BG364" s="46"/>
      <c r="BH364" s="46"/>
      <c r="BI364" s="248"/>
      <c r="BJ364" s="46"/>
      <c r="BK364" s="46"/>
      <c r="BL364" s="248"/>
      <c r="BM364" s="46"/>
      <c r="BN364" s="46"/>
      <c r="BO364" s="248"/>
      <c r="BP364" s="46"/>
      <c r="BQ364" s="46"/>
      <c r="BR364" s="248"/>
      <c r="BS364" s="46"/>
      <c r="BT364" s="46"/>
      <c r="BU364" s="248"/>
      <c r="BV364" s="46"/>
      <c r="BW364" s="46"/>
      <c r="BX364" s="248"/>
      <c r="BY364" s="46"/>
      <c r="BZ364" s="46"/>
      <c r="CA364" s="248"/>
      <c r="CB364" s="46"/>
      <c r="CC364" s="46"/>
      <c r="CD364" s="248"/>
      <c r="CE364" s="46"/>
      <c r="CF364" s="46"/>
      <c r="CG364" s="248"/>
      <c r="CH364" s="46"/>
      <c r="CI364" s="46"/>
      <c r="CJ364" s="248"/>
      <c r="CK364" s="46"/>
      <c r="CL364" s="46"/>
      <c r="CM364" s="248"/>
      <c r="CN364" s="46"/>
      <c r="CO364" s="46"/>
      <c r="CP364" s="330"/>
      <c r="CQ364" s="46"/>
      <c r="CR364" s="47"/>
      <c r="CS364" s="156" t="str">
        <f ca="1">IF(MIN(IF(M364="Positive",K364,TODAY()+1),IF(AO364="Positive",AN364,TODAY()+1),IF(AR364="Positive",AQ364,TODAY()+1),IF(AU364="Positive",AT364,TODAY()+1),IF(AX364="Positive",AW364,TODAY()+1),IF(BA364="Positive",AZ364,TODAY()+1),IF(BD364="Positive",BC364,TODAY()+1),IF(BG364="Positive",BF364,TODAY()+1),IF(BJ364="Positive",BI364,TODAY()+1),IF(BM364="Positive",BL364,TODAY()+1),IF(BP364="Positive",BO364,TODAY()+1),IF(BS364="Positive",BR364,TODAY()+1),IF(BV364="Positive",BU364,TODAY()+1),IF(BY364="Positive",BX364,TODAY()+1),IF(CB364="Positive",CA364,TODAY()+1),IF(CE364="Positive",CD364,TODAY()+1),IF(CH364="Positive",CG364,TODAY()+1),IF(CK364="Positive",CJ364,TODAY()+1),IF(CN364="Positive",CM364,TODAY()+1),IF(CR364="Positive",CP364,TODAY()+1))=TODAY()+1,"",MIN(IF(M364="Positive",K364,TODAY()+1),IF(AO364="Positive",AN364,TODAY()+1),IF(AR364="Positive",AQ364,TODAY()+1),IF(AU364="Positive",AT364,TODAY()+1),IF(AX364="Positive",AW364,TODAY()+1),IF(BA364="Positive",AZ364,TODAY()+1),IF(BD364="Positive",BC364,TODAY()+1),IF(BG364="Positive",BF364,TODAY()+1),IF(BJ364="Positive",BI364,TODAY()+1),IF(BM364="Positive",BL364,TODAY()+1),IF(BP364="Positive",BO364,TODAY()+1),IF(BS364="Positive",BR364,TODAY()+1),IF(BV364="Positive",BU364,TODAY()+1),IF(BY364="Positive",BX364,TODAY()+1),IF(CB364="Positive",CA364,TODAY()+1),IF(CE364="Positive",CD364,TODAY()+1),IF(CH364="Positive",CG364,TODAY()+1),IF(CK364="Positive",CJ364,TODAY()+1),IF(CN364="Positive",CM364,TODAY()+1),IF(CR364="Positive",CP364,TODAY()+1)))</f>
        <v/>
      </c>
      <c r="CT364" s="157" t="str">
        <f>IF(OR(M364 = "Positive", AO364 = "Positive", AR364 = "Positive", AU364 = "Positive", AX364 = "Positive", BA364 = "Positive", BD364 = "Positive", BG364 = "Positive", BJ364 = "Positive", BM364 = "Positive", BP364 = "Positive", BS364 = "Positive", BV364 = "Positive", BY364 = "Positive", CB364 = "Positive", CE364 = "Positive", CH364 = "Positive", CK364 = "Positive", CN364 = "Positive", CR364 = "Positive"), "YES", "")</f>
        <v/>
      </c>
    </row>
    <row r="365" spans="1:98" x14ac:dyDescent="0.35">
      <c r="A365" s="163">
        <f t="shared" si="17"/>
        <v>364</v>
      </c>
      <c r="B365" s="144">
        <f>'Facility Information'!$B$9</f>
        <v>0</v>
      </c>
      <c r="C365" s="104"/>
      <c r="D365" s="49"/>
      <c r="E365" s="53"/>
      <c r="F365" s="281"/>
      <c r="G365" s="117"/>
      <c r="H365" s="43"/>
      <c r="I365" s="289"/>
      <c r="J365" s="289"/>
      <c r="K365" s="298"/>
      <c r="L365" s="54"/>
      <c r="M365" s="142"/>
      <c r="N365" s="142"/>
      <c r="O365" s="76"/>
      <c r="P365" s="220"/>
      <c r="Q365" s="52"/>
      <c r="R365" s="82"/>
      <c r="S365" s="83"/>
      <c r="T365" s="53"/>
      <c r="U365" s="55"/>
      <c r="V365" s="56"/>
      <c r="W365" s="46"/>
      <c r="X365" s="46"/>
      <c r="Y365" s="46"/>
      <c r="Z365" s="46"/>
      <c r="AA365" s="46"/>
      <c r="AB365" s="46"/>
      <c r="AC365" s="46"/>
      <c r="AD365" s="46"/>
      <c r="AE365" s="46"/>
      <c r="AF365" s="252"/>
      <c r="AG365" s="252"/>
      <c r="AH365" s="252"/>
      <c r="AI365" s="322"/>
      <c r="AJ365" s="75"/>
      <c r="AK365" s="317" t="str">
        <f ca="1">IF(AND(CT365 = "YES", V365 &lt;&gt; ""), MIN(CS365, V365), CS365)</f>
        <v/>
      </c>
      <c r="AL365" s="313" t="str">
        <f t="shared" ca="1" si="15"/>
        <v/>
      </c>
      <c r="AM365" s="313" t="str">
        <f t="shared" ca="1" si="16"/>
        <v/>
      </c>
      <c r="AN365" s="248"/>
      <c r="AO365" s="46"/>
      <c r="AP365" s="46"/>
      <c r="AQ365" s="248"/>
      <c r="AR365" s="46"/>
      <c r="AS365" s="46"/>
      <c r="AT365" s="248"/>
      <c r="AU365" s="46"/>
      <c r="AV365" s="46"/>
      <c r="AW365" s="248"/>
      <c r="AX365" s="46"/>
      <c r="AY365" s="46"/>
      <c r="AZ365" s="248"/>
      <c r="BA365" s="46"/>
      <c r="BB365" s="46"/>
      <c r="BC365" s="248"/>
      <c r="BD365" s="46"/>
      <c r="BE365" s="46"/>
      <c r="BF365" s="248"/>
      <c r="BG365" s="46"/>
      <c r="BH365" s="46"/>
      <c r="BI365" s="248"/>
      <c r="BJ365" s="46"/>
      <c r="BK365" s="46"/>
      <c r="BL365" s="248"/>
      <c r="BM365" s="46"/>
      <c r="BN365" s="46"/>
      <c r="BO365" s="248"/>
      <c r="BP365" s="46"/>
      <c r="BQ365" s="46"/>
      <c r="BR365" s="248"/>
      <c r="BS365" s="46"/>
      <c r="BT365" s="46"/>
      <c r="BU365" s="248"/>
      <c r="BV365" s="46"/>
      <c r="BW365" s="46"/>
      <c r="BX365" s="248"/>
      <c r="BY365" s="46"/>
      <c r="BZ365" s="46"/>
      <c r="CA365" s="248"/>
      <c r="CB365" s="46"/>
      <c r="CC365" s="46"/>
      <c r="CD365" s="248"/>
      <c r="CE365" s="46"/>
      <c r="CF365" s="46"/>
      <c r="CG365" s="248"/>
      <c r="CH365" s="46"/>
      <c r="CI365" s="46"/>
      <c r="CJ365" s="248"/>
      <c r="CK365" s="46"/>
      <c r="CL365" s="46"/>
      <c r="CM365" s="248"/>
      <c r="CN365" s="46"/>
      <c r="CO365" s="46"/>
      <c r="CP365" s="330"/>
      <c r="CQ365" s="46"/>
      <c r="CR365" s="47"/>
      <c r="CS365" s="156" t="str">
        <f ca="1">IF(MIN(IF(M365="Positive",K365,TODAY()+1),IF(AO365="Positive",AN365,TODAY()+1),IF(AR365="Positive",AQ365,TODAY()+1),IF(AU365="Positive",AT365,TODAY()+1),IF(AX365="Positive",AW365,TODAY()+1),IF(BA365="Positive",AZ365,TODAY()+1),IF(BD365="Positive",BC365,TODAY()+1),IF(BG365="Positive",BF365,TODAY()+1),IF(BJ365="Positive",BI365,TODAY()+1),IF(BM365="Positive",BL365,TODAY()+1),IF(BP365="Positive",BO365,TODAY()+1),IF(BS365="Positive",BR365,TODAY()+1),IF(BV365="Positive",BU365,TODAY()+1),IF(BY365="Positive",BX365,TODAY()+1),IF(CB365="Positive",CA365,TODAY()+1),IF(CE365="Positive",CD365,TODAY()+1),IF(CH365="Positive",CG365,TODAY()+1),IF(CK365="Positive",CJ365,TODAY()+1),IF(CN365="Positive",CM365,TODAY()+1),IF(CR365="Positive",CP365,TODAY()+1))=TODAY()+1,"",MIN(IF(M365="Positive",K365,TODAY()+1),IF(AO365="Positive",AN365,TODAY()+1),IF(AR365="Positive",AQ365,TODAY()+1),IF(AU365="Positive",AT365,TODAY()+1),IF(AX365="Positive",AW365,TODAY()+1),IF(BA365="Positive",AZ365,TODAY()+1),IF(BD365="Positive",BC365,TODAY()+1),IF(BG365="Positive",BF365,TODAY()+1),IF(BJ365="Positive",BI365,TODAY()+1),IF(BM365="Positive",BL365,TODAY()+1),IF(BP365="Positive",BO365,TODAY()+1),IF(BS365="Positive",BR365,TODAY()+1),IF(BV365="Positive",BU365,TODAY()+1),IF(BY365="Positive",BX365,TODAY()+1),IF(CB365="Positive",CA365,TODAY()+1),IF(CE365="Positive",CD365,TODAY()+1),IF(CH365="Positive",CG365,TODAY()+1),IF(CK365="Positive",CJ365,TODAY()+1),IF(CN365="Positive",CM365,TODAY()+1),IF(CR365="Positive",CP365,TODAY()+1)))</f>
        <v/>
      </c>
      <c r="CT365" s="157" t="str">
        <f>IF(OR(M365 = "Positive", AO365 = "Positive", AR365 = "Positive", AU365 = "Positive", AX365 = "Positive", BA365 = "Positive", BD365 = "Positive", BG365 = "Positive", BJ365 = "Positive", BM365 = "Positive", BP365 = "Positive", BS365 = "Positive", BV365 = "Positive", BY365 = "Positive", CB365 = "Positive", CE365 = "Positive", CH365 = "Positive", CK365 = "Positive", CN365 = "Positive", CR365 = "Positive"), "YES", "")</f>
        <v/>
      </c>
    </row>
    <row r="366" spans="1:98" x14ac:dyDescent="0.35">
      <c r="A366" s="163">
        <f t="shared" si="17"/>
        <v>365</v>
      </c>
      <c r="B366" s="144">
        <f>'Facility Information'!$B$9</f>
        <v>0</v>
      </c>
      <c r="C366" s="104"/>
      <c r="D366" s="49"/>
      <c r="E366" s="53"/>
      <c r="F366" s="281"/>
      <c r="G366" s="117"/>
      <c r="H366" s="43"/>
      <c r="I366" s="289"/>
      <c r="J366" s="289"/>
      <c r="K366" s="298"/>
      <c r="L366" s="54"/>
      <c r="M366" s="142"/>
      <c r="N366" s="142"/>
      <c r="O366" s="76"/>
      <c r="P366" s="220"/>
      <c r="Q366" s="52"/>
      <c r="R366" s="82"/>
      <c r="S366" s="83"/>
      <c r="T366" s="53"/>
      <c r="U366" s="55"/>
      <c r="V366" s="56"/>
      <c r="W366" s="46"/>
      <c r="X366" s="46"/>
      <c r="Y366" s="46"/>
      <c r="Z366" s="46"/>
      <c r="AA366" s="46"/>
      <c r="AB366" s="46"/>
      <c r="AC366" s="46"/>
      <c r="AD366" s="46"/>
      <c r="AE366" s="46"/>
      <c r="AF366" s="252"/>
      <c r="AG366" s="252"/>
      <c r="AH366" s="252"/>
      <c r="AI366" s="322"/>
      <c r="AJ366" s="75"/>
      <c r="AK366" s="317" t="str">
        <f ca="1">IF(AND(CT366 = "YES", V366 &lt;&gt; ""), MIN(CS366, V366), CS366)</f>
        <v/>
      </c>
      <c r="AL366" s="313" t="str">
        <f t="shared" ca="1" si="15"/>
        <v/>
      </c>
      <c r="AM366" s="313" t="str">
        <f t="shared" ca="1" si="16"/>
        <v/>
      </c>
      <c r="AN366" s="248"/>
      <c r="AO366" s="46"/>
      <c r="AP366" s="46"/>
      <c r="AQ366" s="248"/>
      <c r="AR366" s="46"/>
      <c r="AS366" s="46"/>
      <c r="AT366" s="248"/>
      <c r="AU366" s="46"/>
      <c r="AV366" s="46"/>
      <c r="AW366" s="248"/>
      <c r="AX366" s="46"/>
      <c r="AY366" s="46"/>
      <c r="AZ366" s="248"/>
      <c r="BA366" s="46"/>
      <c r="BB366" s="46"/>
      <c r="BC366" s="248"/>
      <c r="BD366" s="46"/>
      <c r="BE366" s="46"/>
      <c r="BF366" s="248"/>
      <c r="BG366" s="46"/>
      <c r="BH366" s="46"/>
      <c r="BI366" s="248"/>
      <c r="BJ366" s="46"/>
      <c r="BK366" s="46"/>
      <c r="BL366" s="248"/>
      <c r="BM366" s="46"/>
      <c r="BN366" s="46"/>
      <c r="BO366" s="248"/>
      <c r="BP366" s="46"/>
      <c r="BQ366" s="46"/>
      <c r="BR366" s="248"/>
      <c r="BS366" s="46"/>
      <c r="BT366" s="46"/>
      <c r="BU366" s="248"/>
      <c r="BV366" s="46"/>
      <c r="BW366" s="46"/>
      <c r="BX366" s="248"/>
      <c r="BY366" s="46"/>
      <c r="BZ366" s="46"/>
      <c r="CA366" s="248"/>
      <c r="CB366" s="46"/>
      <c r="CC366" s="46"/>
      <c r="CD366" s="248"/>
      <c r="CE366" s="46"/>
      <c r="CF366" s="46"/>
      <c r="CG366" s="248"/>
      <c r="CH366" s="46"/>
      <c r="CI366" s="46"/>
      <c r="CJ366" s="248"/>
      <c r="CK366" s="46"/>
      <c r="CL366" s="46"/>
      <c r="CM366" s="248"/>
      <c r="CN366" s="46"/>
      <c r="CO366" s="46"/>
      <c r="CP366" s="330"/>
      <c r="CQ366" s="46"/>
      <c r="CR366" s="47"/>
      <c r="CS366" s="156" t="str">
        <f ca="1">IF(MIN(IF(M366="Positive",K366,TODAY()+1),IF(AO366="Positive",AN366,TODAY()+1),IF(AR366="Positive",AQ366,TODAY()+1),IF(AU366="Positive",AT366,TODAY()+1),IF(AX366="Positive",AW366,TODAY()+1),IF(BA366="Positive",AZ366,TODAY()+1),IF(BD366="Positive",BC366,TODAY()+1),IF(BG366="Positive",BF366,TODAY()+1),IF(BJ366="Positive",BI366,TODAY()+1),IF(BM366="Positive",BL366,TODAY()+1),IF(BP366="Positive",BO366,TODAY()+1),IF(BS366="Positive",BR366,TODAY()+1),IF(BV366="Positive",BU366,TODAY()+1),IF(BY366="Positive",BX366,TODAY()+1),IF(CB366="Positive",CA366,TODAY()+1),IF(CE366="Positive",CD366,TODAY()+1),IF(CH366="Positive",CG366,TODAY()+1),IF(CK366="Positive",CJ366,TODAY()+1),IF(CN366="Positive",CM366,TODAY()+1),IF(CR366="Positive",CP366,TODAY()+1))=TODAY()+1,"",MIN(IF(M366="Positive",K366,TODAY()+1),IF(AO366="Positive",AN366,TODAY()+1),IF(AR366="Positive",AQ366,TODAY()+1),IF(AU366="Positive",AT366,TODAY()+1),IF(AX366="Positive",AW366,TODAY()+1),IF(BA366="Positive",AZ366,TODAY()+1),IF(BD366="Positive",BC366,TODAY()+1),IF(BG366="Positive",BF366,TODAY()+1),IF(BJ366="Positive",BI366,TODAY()+1),IF(BM366="Positive",BL366,TODAY()+1),IF(BP366="Positive",BO366,TODAY()+1),IF(BS366="Positive",BR366,TODAY()+1),IF(BV366="Positive",BU366,TODAY()+1),IF(BY366="Positive",BX366,TODAY()+1),IF(CB366="Positive",CA366,TODAY()+1),IF(CE366="Positive",CD366,TODAY()+1),IF(CH366="Positive",CG366,TODAY()+1),IF(CK366="Positive",CJ366,TODAY()+1),IF(CN366="Positive",CM366,TODAY()+1),IF(CR366="Positive",CP366,TODAY()+1)))</f>
        <v/>
      </c>
      <c r="CT366" s="157" t="str">
        <f>IF(OR(M366 = "Positive", AO366 = "Positive", AR366 = "Positive", AU366 = "Positive", AX366 = "Positive", BA366 = "Positive", BD366 = "Positive", BG366 = "Positive", BJ366 = "Positive", BM366 = "Positive", BP366 = "Positive", BS366 = "Positive", BV366 = "Positive", BY366 = "Positive", CB366 = "Positive", CE366 = "Positive", CH366 = "Positive", CK366 = "Positive", CN366 = "Positive", CR366 = "Positive"), "YES", "")</f>
        <v/>
      </c>
    </row>
    <row r="367" spans="1:98" x14ac:dyDescent="0.35">
      <c r="A367" s="163">
        <f t="shared" si="17"/>
        <v>366</v>
      </c>
      <c r="B367" s="144">
        <f>'Facility Information'!$B$9</f>
        <v>0</v>
      </c>
      <c r="C367" s="104"/>
      <c r="D367" s="49"/>
      <c r="E367" s="53"/>
      <c r="F367" s="281"/>
      <c r="G367" s="117"/>
      <c r="H367" s="43"/>
      <c r="I367" s="289"/>
      <c r="J367" s="289"/>
      <c r="K367" s="298"/>
      <c r="L367" s="54"/>
      <c r="M367" s="142"/>
      <c r="N367" s="142"/>
      <c r="O367" s="76"/>
      <c r="P367" s="220"/>
      <c r="Q367" s="52"/>
      <c r="R367" s="82"/>
      <c r="S367" s="83"/>
      <c r="T367" s="53"/>
      <c r="U367" s="55"/>
      <c r="V367" s="56"/>
      <c r="W367" s="46"/>
      <c r="X367" s="46"/>
      <c r="Y367" s="46"/>
      <c r="Z367" s="46"/>
      <c r="AA367" s="46"/>
      <c r="AB367" s="46"/>
      <c r="AC367" s="46"/>
      <c r="AD367" s="46"/>
      <c r="AE367" s="46"/>
      <c r="AF367" s="252"/>
      <c r="AG367" s="252"/>
      <c r="AH367" s="252"/>
      <c r="AI367" s="322"/>
      <c r="AJ367" s="75"/>
      <c r="AK367" s="317" t="str">
        <f ca="1">IF(AND(CT367 = "YES", V367 &lt;&gt; ""), MIN(CS367, V367), CS367)</f>
        <v/>
      </c>
      <c r="AL367" s="313" t="str">
        <f t="shared" ca="1" si="15"/>
        <v/>
      </c>
      <c r="AM367" s="313" t="str">
        <f t="shared" ca="1" si="16"/>
        <v/>
      </c>
      <c r="AN367" s="248"/>
      <c r="AO367" s="46"/>
      <c r="AP367" s="46"/>
      <c r="AQ367" s="248"/>
      <c r="AR367" s="46"/>
      <c r="AS367" s="46"/>
      <c r="AT367" s="248"/>
      <c r="AU367" s="46"/>
      <c r="AV367" s="46"/>
      <c r="AW367" s="248"/>
      <c r="AX367" s="46"/>
      <c r="AY367" s="46"/>
      <c r="AZ367" s="248"/>
      <c r="BA367" s="46"/>
      <c r="BB367" s="46"/>
      <c r="BC367" s="248"/>
      <c r="BD367" s="46"/>
      <c r="BE367" s="46"/>
      <c r="BF367" s="248"/>
      <c r="BG367" s="46"/>
      <c r="BH367" s="46"/>
      <c r="BI367" s="248"/>
      <c r="BJ367" s="46"/>
      <c r="BK367" s="46"/>
      <c r="BL367" s="248"/>
      <c r="BM367" s="46"/>
      <c r="BN367" s="46"/>
      <c r="BO367" s="248"/>
      <c r="BP367" s="46"/>
      <c r="BQ367" s="46"/>
      <c r="BR367" s="248"/>
      <c r="BS367" s="46"/>
      <c r="BT367" s="46"/>
      <c r="BU367" s="248"/>
      <c r="BV367" s="46"/>
      <c r="BW367" s="46"/>
      <c r="BX367" s="248"/>
      <c r="BY367" s="46"/>
      <c r="BZ367" s="46"/>
      <c r="CA367" s="248"/>
      <c r="CB367" s="46"/>
      <c r="CC367" s="46"/>
      <c r="CD367" s="248"/>
      <c r="CE367" s="46"/>
      <c r="CF367" s="46"/>
      <c r="CG367" s="248"/>
      <c r="CH367" s="46"/>
      <c r="CI367" s="46"/>
      <c r="CJ367" s="248"/>
      <c r="CK367" s="46"/>
      <c r="CL367" s="46"/>
      <c r="CM367" s="248"/>
      <c r="CN367" s="46"/>
      <c r="CO367" s="46"/>
      <c r="CP367" s="330"/>
      <c r="CQ367" s="46"/>
      <c r="CR367" s="47"/>
      <c r="CS367" s="156" t="str">
        <f ca="1">IF(MIN(IF(M367="Positive",K367,TODAY()+1),IF(AO367="Positive",AN367,TODAY()+1),IF(AR367="Positive",AQ367,TODAY()+1),IF(AU367="Positive",AT367,TODAY()+1),IF(AX367="Positive",AW367,TODAY()+1),IF(BA367="Positive",AZ367,TODAY()+1),IF(BD367="Positive",BC367,TODAY()+1),IF(BG367="Positive",BF367,TODAY()+1),IF(BJ367="Positive",BI367,TODAY()+1),IF(BM367="Positive",BL367,TODAY()+1),IF(BP367="Positive",BO367,TODAY()+1),IF(BS367="Positive",BR367,TODAY()+1),IF(BV367="Positive",BU367,TODAY()+1),IF(BY367="Positive",BX367,TODAY()+1),IF(CB367="Positive",CA367,TODAY()+1),IF(CE367="Positive",CD367,TODAY()+1),IF(CH367="Positive",CG367,TODAY()+1),IF(CK367="Positive",CJ367,TODAY()+1),IF(CN367="Positive",CM367,TODAY()+1),IF(CR367="Positive",CP367,TODAY()+1))=TODAY()+1,"",MIN(IF(M367="Positive",K367,TODAY()+1),IF(AO367="Positive",AN367,TODAY()+1),IF(AR367="Positive",AQ367,TODAY()+1),IF(AU367="Positive",AT367,TODAY()+1),IF(AX367="Positive",AW367,TODAY()+1),IF(BA367="Positive",AZ367,TODAY()+1),IF(BD367="Positive",BC367,TODAY()+1),IF(BG367="Positive",BF367,TODAY()+1),IF(BJ367="Positive",BI367,TODAY()+1),IF(BM367="Positive",BL367,TODAY()+1),IF(BP367="Positive",BO367,TODAY()+1),IF(BS367="Positive",BR367,TODAY()+1),IF(BV367="Positive",BU367,TODAY()+1),IF(BY367="Positive",BX367,TODAY()+1),IF(CB367="Positive",CA367,TODAY()+1),IF(CE367="Positive",CD367,TODAY()+1),IF(CH367="Positive",CG367,TODAY()+1),IF(CK367="Positive",CJ367,TODAY()+1),IF(CN367="Positive",CM367,TODAY()+1),IF(CR367="Positive",CP367,TODAY()+1)))</f>
        <v/>
      </c>
      <c r="CT367" s="157" t="str">
        <f>IF(OR(M367 = "Positive", AO367 = "Positive", AR367 = "Positive", AU367 = "Positive", AX367 = "Positive", BA367 = "Positive", BD367 = "Positive", BG367 = "Positive", BJ367 = "Positive", BM367 = "Positive", BP367 = "Positive", BS367 = "Positive", BV367 = "Positive", BY367 = "Positive", CB367 = "Positive", CE367 = "Positive", CH367 = "Positive", CK367 = "Positive", CN367 = "Positive", CR367 = "Positive"), "YES", "")</f>
        <v/>
      </c>
    </row>
    <row r="368" spans="1:98" x14ac:dyDescent="0.35">
      <c r="A368" s="163">
        <f t="shared" si="17"/>
        <v>367</v>
      </c>
      <c r="B368" s="144">
        <f>'Facility Information'!$B$9</f>
        <v>0</v>
      </c>
      <c r="C368" s="104"/>
      <c r="D368" s="49"/>
      <c r="E368" s="53"/>
      <c r="F368" s="281"/>
      <c r="G368" s="117"/>
      <c r="H368" s="43"/>
      <c r="I368" s="289"/>
      <c r="J368" s="289"/>
      <c r="K368" s="298"/>
      <c r="L368" s="54"/>
      <c r="M368" s="142"/>
      <c r="N368" s="142"/>
      <c r="O368" s="76"/>
      <c r="P368" s="220"/>
      <c r="Q368" s="52"/>
      <c r="R368" s="82"/>
      <c r="S368" s="83"/>
      <c r="T368" s="53"/>
      <c r="U368" s="55"/>
      <c r="V368" s="56"/>
      <c r="W368" s="46"/>
      <c r="X368" s="46"/>
      <c r="Y368" s="46"/>
      <c r="Z368" s="46"/>
      <c r="AA368" s="46"/>
      <c r="AB368" s="46"/>
      <c r="AC368" s="46"/>
      <c r="AD368" s="46"/>
      <c r="AE368" s="46"/>
      <c r="AF368" s="252"/>
      <c r="AG368" s="252"/>
      <c r="AH368" s="252"/>
      <c r="AI368" s="322"/>
      <c r="AJ368" s="75"/>
      <c r="AK368" s="317" t="str">
        <f ca="1">IF(AND(CT368 = "YES", V368 &lt;&gt; ""), MIN(CS368, V368), CS368)</f>
        <v/>
      </c>
      <c r="AL368" s="313" t="str">
        <f t="shared" ca="1" si="15"/>
        <v/>
      </c>
      <c r="AM368" s="313" t="str">
        <f t="shared" ca="1" si="16"/>
        <v/>
      </c>
      <c r="AN368" s="248"/>
      <c r="AO368" s="46"/>
      <c r="AP368" s="46"/>
      <c r="AQ368" s="248"/>
      <c r="AR368" s="46"/>
      <c r="AS368" s="46"/>
      <c r="AT368" s="248"/>
      <c r="AU368" s="46"/>
      <c r="AV368" s="46"/>
      <c r="AW368" s="248"/>
      <c r="AX368" s="46"/>
      <c r="AY368" s="46"/>
      <c r="AZ368" s="248"/>
      <c r="BA368" s="46"/>
      <c r="BB368" s="46"/>
      <c r="BC368" s="248"/>
      <c r="BD368" s="46"/>
      <c r="BE368" s="46"/>
      <c r="BF368" s="248"/>
      <c r="BG368" s="46"/>
      <c r="BH368" s="46"/>
      <c r="BI368" s="248"/>
      <c r="BJ368" s="46"/>
      <c r="BK368" s="46"/>
      <c r="BL368" s="248"/>
      <c r="BM368" s="46"/>
      <c r="BN368" s="46"/>
      <c r="BO368" s="248"/>
      <c r="BP368" s="46"/>
      <c r="BQ368" s="46"/>
      <c r="BR368" s="248"/>
      <c r="BS368" s="46"/>
      <c r="BT368" s="46"/>
      <c r="BU368" s="248"/>
      <c r="BV368" s="46"/>
      <c r="BW368" s="46"/>
      <c r="BX368" s="248"/>
      <c r="BY368" s="46"/>
      <c r="BZ368" s="46"/>
      <c r="CA368" s="248"/>
      <c r="CB368" s="46"/>
      <c r="CC368" s="46"/>
      <c r="CD368" s="248"/>
      <c r="CE368" s="46"/>
      <c r="CF368" s="46"/>
      <c r="CG368" s="248"/>
      <c r="CH368" s="46"/>
      <c r="CI368" s="46"/>
      <c r="CJ368" s="248"/>
      <c r="CK368" s="46"/>
      <c r="CL368" s="46"/>
      <c r="CM368" s="248"/>
      <c r="CN368" s="46"/>
      <c r="CO368" s="46"/>
      <c r="CP368" s="330"/>
      <c r="CQ368" s="46"/>
      <c r="CR368" s="47"/>
      <c r="CS368" s="156" t="str">
        <f ca="1">IF(MIN(IF(M368="Positive",K368,TODAY()+1),IF(AO368="Positive",AN368,TODAY()+1),IF(AR368="Positive",AQ368,TODAY()+1),IF(AU368="Positive",AT368,TODAY()+1),IF(AX368="Positive",AW368,TODAY()+1),IF(BA368="Positive",AZ368,TODAY()+1),IF(BD368="Positive",BC368,TODAY()+1),IF(BG368="Positive",BF368,TODAY()+1),IF(BJ368="Positive",BI368,TODAY()+1),IF(BM368="Positive",BL368,TODAY()+1),IF(BP368="Positive",BO368,TODAY()+1),IF(BS368="Positive",BR368,TODAY()+1),IF(BV368="Positive",BU368,TODAY()+1),IF(BY368="Positive",BX368,TODAY()+1),IF(CB368="Positive",CA368,TODAY()+1),IF(CE368="Positive",CD368,TODAY()+1),IF(CH368="Positive",CG368,TODAY()+1),IF(CK368="Positive",CJ368,TODAY()+1),IF(CN368="Positive",CM368,TODAY()+1),IF(CR368="Positive",CP368,TODAY()+1))=TODAY()+1,"",MIN(IF(M368="Positive",K368,TODAY()+1),IF(AO368="Positive",AN368,TODAY()+1),IF(AR368="Positive",AQ368,TODAY()+1),IF(AU368="Positive",AT368,TODAY()+1),IF(AX368="Positive",AW368,TODAY()+1),IF(BA368="Positive",AZ368,TODAY()+1),IF(BD368="Positive",BC368,TODAY()+1),IF(BG368="Positive",BF368,TODAY()+1),IF(BJ368="Positive",BI368,TODAY()+1),IF(BM368="Positive",BL368,TODAY()+1),IF(BP368="Positive",BO368,TODAY()+1),IF(BS368="Positive",BR368,TODAY()+1),IF(BV368="Positive",BU368,TODAY()+1),IF(BY368="Positive",BX368,TODAY()+1),IF(CB368="Positive",CA368,TODAY()+1),IF(CE368="Positive",CD368,TODAY()+1),IF(CH368="Positive",CG368,TODAY()+1),IF(CK368="Positive",CJ368,TODAY()+1),IF(CN368="Positive",CM368,TODAY()+1),IF(CR368="Positive",CP368,TODAY()+1)))</f>
        <v/>
      </c>
      <c r="CT368" s="157" t="str">
        <f>IF(OR(M368 = "Positive", AO368 = "Positive", AR368 = "Positive", AU368 = "Positive", AX368 = "Positive", BA368 = "Positive", BD368 = "Positive", BG368 = "Positive", BJ368 = "Positive", BM368 = "Positive", BP368 = "Positive", BS368 = "Positive", BV368 = "Positive", BY368 = "Positive", CB368 = "Positive", CE368 = "Positive", CH368 = "Positive", CK368 = "Positive", CN368 = "Positive", CR368 = "Positive"), "YES", "")</f>
        <v/>
      </c>
    </row>
    <row r="369" spans="1:98" x14ac:dyDescent="0.35">
      <c r="A369" s="163">
        <f t="shared" si="17"/>
        <v>368</v>
      </c>
      <c r="B369" s="144">
        <f>'Facility Information'!$B$9</f>
        <v>0</v>
      </c>
      <c r="C369" s="104"/>
      <c r="D369" s="49"/>
      <c r="E369" s="53"/>
      <c r="F369" s="281"/>
      <c r="G369" s="117"/>
      <c r="H369" s="43"/>
      <c r="I369" s="289"/>
      <c r="J369" s="289"/>
      <c r="K369" s="298"/>
      <c r="L369" s="54"/>
      <c r="M369" s="142"/>
      <c r="N369" s="142"/>
      <c r="O369" s="76"/>
      <c r="P369" s="220"/>
      <c r="Q369" s="52"/>
      <c r="R369" s="82"/>
      <c r="S369" s="83"/>
      <c r="T369" s="53"/>
      <c r="U369" s="55"/>
      <c r="V369" s="56"/>
      <c r="W369" s="46"/>
      <c r="X369" s="46"/>
      <c r="Y369" s="46"/>
      <c r="Z369" s="46"/>
      <c r="AA369" s="46"/>
      <c r="AB369" s="46"/>
      <c r="AC369" s="46"/>
      <c r="AD369" s="46"/>
      <c r="AE369" s="46"/>
      <c r="AF369" s="252"/>
      <c r="AG369" s="252"/>
      <c r="AH369" s="252"/>
      <c r="AI369" s="322"/>
      <c r="AJ369" s="75"/>
      <c r="AK369" s="317" t="str">
        <f ca="1">IF(AND(CT369 = "YES", V369 &lt;&gt; ""), MIN(CS369, V369), CS369)</f>
        <v/>
      </c>
      <c r="AL369" s="313" t="str">
        <f t="shared" ca="1" si="15"/>
        <v/>
      </c>
      <c r="AM369" s="313" t="str">
        <f t="shared" ca="1" si="16"/>
        <v/>
      </c>
      <c r="AN369" s="248"/>
      <c r="AO369" s="46"/>
      <c r="AP369" s="46"/>
      <c r="AQ369" s="248"/>
      <c r="AR369" s="46"/>
      <c r="AS369" s="46"/>
      <c r="AT369" s="248"/>
      <c r="AU369" s="46"/>
      <c r="AV369" s="46"/>
      <c r="AW369" s="248"/>
      <c r="AX369" s="46"/>
      <c r="AY369" s="46"/>
      <c r="AZ369" s="248"/>
      <c r="BA369" s="46"/>
      <c r="BB369" s="46"/>
      <c r="BC369" s="248"/>
      <c r="BD369" s="46"/>
      <c r="BE369" s="46"/>
      <c r="BF369" s="248"/>
      <c r="BG369" s="46"/>
      <c r="BH369" s="46"/>
      <c r="BI369" s="248"/>
      <c r="BJ369" s="46"/>
      <c r="BK369" s="46"/>
      <c r="BL369" s="248"/>
      <c r="BM369" s="46"/>
      <c r="BN369" s="46"/>
      <c r="BO369" s="248"/>
      <c r="BP369" s="46"/>
      <c r="BQ369" s="46"/>
      <c r="BR369" s="248"/>
      <c r="BS369" s="46"/>
      <c r="BT369" s="46"/>
      <c r="BU369" s="248"/>
      <c r="BV369" s="46"/>
      <c r="BW369" s="46"/>
      <c r="BX369" s="248"/>
      <c r="BY369" s="46"/>
      <c r="BZ369" s="46"/>
      <c r="CA369" s="248"/>
      <c r="CB369" s="46"/>
      <c r="CC369" s="46"/>
      <c r="CD369" s="248"/>
      <c r="CE369" s="46"/>
      <c r="CF369" s="46"/>
      <c r="CG369" s="248"/>
      <c r="CH369" s="46"/>
      <c r="CI369" s="46"/>
      <c r="CJ369" s="248"/>
      <c r="CK369" s="46"/>
      <c r="CL369" s="46"/>
      <c r="CM369" s="248"/>
      <c r="CN369" s="46"/>
      <c r="CO369" s="46"/>
      <c r="CP369" s="330"/>
      <c r="CQ369" s="46"/>
      <c r="CR369" s="47"/>
      <c r="CS369" s="156" t="str">
        <f ca="1">IF(MIN(IF(M369="Positive",K369,TODAY()+1),IF(AO369="Positive",AN369,TODAY()+1),IF(AR369="Positive",AQ369,TODAY()+1),IF(AU369="Positive",AT369,TODAY()+1),IF(AX369="Positive",AW369,TODAY()+1),IF(BA369="Positive",AZ369,TODAY()+1),IF(BD369="Positive",BC369,TODAY()+1),IF(BG369="Positive",BF369,TODAY()+1),IF(BJ369="Positive",BI369,TODAY()+1),IF(BM369="Positive",BL369,TODAY()+1),IF(BP369="Positive",BO369,TODAY()+1),IF(BS369="Positive",BR369,TODAY()+1),IF(BV369="Positive",BU369,TODAY()+1),IF(BY369="Positive",BX369,TODAY()+1),IF(CB369="Positive",CA369,TODAY()+1),IF(CE369="Positive",CD369,TODAY()+1),IF(CH369="Positive",CG369,TODAY()+1),IF(CK369="Positive",CJ369,TODAY()+1),IF(CN369="Positive",CM369,TODAY()+1),IF(CR369="Positive",CP369,TODAY()+1))=TODAY()+1,"",MIN(IF(M369="Positive",K369,TODAY()+1),IF(AO369="Positive",AN369,TODAY()+1),IF(AR369="Positive",AQ369,TODAY()+1),IF(AU369="Positive",AT369,TODAY()+1),IF(AX369="Positive",AW369,TODAY()+1),IF(BA369="Positive",AZ369,TODAY()+1),IF(BD369="Positive",BC369,TODAY()+1),IF(BG369="Positive",BF369,TODAY()+1),IF(BJ369="Positive",BI369,TODAY()+1),IF(BM369="Positive",BL369,TODAY()+1),IF(BP369="Positive",BO369,TODAY()+1),IF(BS369="Positive",BR369,TODAY()+1),IF(BV369="Positive",BU369,TODAY()+1),IF(BY369="Positive",BX369,TODAY()+1),IF(CB369="Positive",CA369,TODAY()+1),IF(CE369="Positive",CD369,TODAY()+1),IF(CH369="Positive",CG369,TODAY()+1),IF(CK369="Positive",CJ369,TODAY()+1),IF(CN369="Positive",CM369,TODAY()+1),IF(CR369="Positive",CP369,TODAY()+1)))</f>
        <v/>
      </c>
      <c r="CT369" s="157" t="str">
        <f>IF(OR(M369 = "Positive", AO369 = "Positive", AR369 = "Positive", AU369 = "Positive", AX369 = "Positive", BA369 = "Positive", BD369 = "Positive", BG369 = "Positive", BJ369 = "Positive", BM369 = "Positive", BP369 = "Positive", BS369 = "Positive", BV369 = "Positive", BY369 = "Positive", CB369 = "Positive", CE369 = "Positive", CH369 = "Positive", CK369 = "Positive", CN369 = "Positive", CR369 = "Positive"), "YES", "")</f>
        <v/>
      </c>
    </row>
    <row r="370" spans="1:98" x14ac:dyDescent="0.35">
      <c r="A370" s="163">
        <f t="shared" si="17"/>
        <v>369</v>
      </c>
      <c r="B370" s="144">
        <f>'Facility Information'!$B$9</f>
        <v>0</v>
      </c>
      <c r="C370" s="104"/>
      <c r="D370" s="49"/>
      <c r="E370" s="53"/>
      <c r="F370" s="281"/>
      <c r="G370" s="117"/>
      <c r="H370" s="43"/>
      <c r="I370" s="289"/>
      <c r="J370" s="289"/>
      <c r="K370" s="298"/>
      <c r="L370" s="54"/>
      <c r="M370" s="142"/>
      <c r="N370" s="142"/>
      <c r="O370" s="76"/>
      <c r="P370" s="220"/>
      <c r="Q370" s="52"/>
      <c r="R370" s="82"/>
      <c r="S370" s="83"/>
      <c r="T370" s="53"/>
      <c r="U370" s="55"/>
      <c r="V370" s="56"/>
      <c r="W370" s="46"/>
      <c r="X370" s="46"/>
      <c r="Y370" s="46"/>
      <c r="Z370" s="46"/>
      <c r="AA370" s="46"/>
      <c r="AB370" s="46"/>
      <c r="AC370" s="46"/>
      <c r="AD370" s="46"/>
      <c r="AE370" s="46"/>
      <c r="AF370" s="252"/>
      <c r="AG370" s="252"/>
      <c r="AH370" s="252"/>
      <c r="AI370" s="322"/>
      <c r="AJ370" s="75"/>
      <c r="AK370" s="317" t="str">
        <f ca="1">IF(AND(CT370 = "YES", V370 &lt;&gt; ""), MIN(CS370, V370), CS370)</f>
        <v/>
      </c>
      <c r="AL370" s="313" t="str">
        <f t="shared" ca="1" si="15"/>
        <v/>
      </c>
      <c r="AM370" s="313" t="str">
        <f t="shared" ca="1" si="16"/>
        <v/>
      </c>
      <c r="AN370" s="248"/>
      <c r="AO370" s="46"/>
      <c r="AP370" s="46"/>
      <c r="AQ370" s="248"/>
      <c r="AR370" s="46"/>
      <c r="AS370" s="46"/>
      <c r="AT370" s="248"/>
      <c r="AU370" s="46"/>
      <c r="AV370" s="46"/>
      <c r="AW370" s="248"/>
      <c r="AX370" s="46"/>
      <c r="AY370" s="46"/>
      <c r="AZ370" s="248"/>
      <c r="BA370" s="46"/>
      <c r="BB370" s="46"/>
      <c r="BC370" s="248"/>
      <c r="BD370" s="46"/>
      <c r="BE370" s="46"/>
      <c r="BF370" s="248"/>
      <c r="BG370" s="46"/>
      <c r="BH370" s="46"/>
      <c r="BI370" s="248"/>
      <c r="BJ370" s="46"/>
      <c r="BK370" s="46"/>
      <c r="BL370" s="248"/>
      <c r="BM370" s="46"/>
      <c r="BN370" s="46"/>
      <c r="BO370" s="248"/>
      <c r="BP370" s="46"/>
      <c r="BQ370" s="46"/>
      <c r="BR370" s="248"/>
      <c r="BS370" s="46"/>
      <c r="BT370" s="46"/>
      <c r="BU370" s="248"/>
      <c r="BV370" s="46"/>
      <c r="BW370" s="46"/>
      <c r="BX370" s="248"/>
      <c r="BY370" s="46"/>
      <c r="BZ370" s="46"/>
      <c r="CA370" s="248"/>
      <c r="CB370" s="46"/>
      <c r="CC370" s="46"/>
      <c r="CD370" s="248"/>
      <c r="CE370" s="46"/>
      <c r="CF370" s="46"/>
      <c r="CG370" s="248"/>
      <c r="CH370" s="46"/>
      <c r="CI370" s="46"/>
      <c r="CJ370" s="248"/>
      <c r="CK370" s="46"/>
      <c r="CL370" s="46"/>
      <c r="CM370" s="248"/>
      <c r="CN370" s="46"/>
      <c r="CO370" s="46"/>
      <c r="CP370" s="330"/>
      <c r="CQ370" s="46"/>
      <c r="CR370" s="47"/>
      <c r="CS370" s="156" t="str">
        <f ca="1">IF(MIN(IF(M370="Positive",K370,TODAY()+1),IF(AO370="Positive",AN370,TODAY()+1),IF(AR370="Positive",AQ370,TODAY()+1),IF(AU370="Positive",AT370,TODAY()+1),IF(AX370="Positive",AW370,TODAY()+1),IF(BA370="Positive",AZ370,TODAY()+1),IF(BD370="Positive",BC370,TODAY()+1),IF(BG370="Positive",BF370,TODAY()+1),IF(BJ370="Positive",BI370,TODAY()+1),IF(BM370="Positive",BL370,TODAY()+1),IF(BP370="Positive",BO370,TODAY()+1),IF(BS370="Positive",BR370,TODAY()+1),IF(BV370="Positive",BU370,TODAY()+1),IF(BY370="Positive",BX370,TODAY()+1),IF(CB370="Positive",CA370,TODAY()+1),IF(CE370="Positive",CD370,TODAY()+1),IF(CH370="Positive",CG370,TODAY()+1),IF(CK370="Positive",CJ370,TODAY()+1),IF(CN370="Positive",CM370,TODAY()+1),IF(CR370="Positive",CP370,TODAY()+1))=TODAY()+1,"",MIN(IF(M370="Positive",K370,TODAY()+1),IF(AO370="Positive",AN370,TODAY()+1),IF(AR370="Positive",AQ370,TODAY()+1),IF(AU370="Positive",AT370,TODAY()+1),IF(AX370="Positive",AW370,TODAY()+1),IF(BA370="Positive",AZ370,TODAY()+1),IF(BD370="Positive",BC370,TODAY()+1),IF(BG370="Positive",BF370,TODAY()+1),IF(BJ370="Positive",BI370,TODAY()+1),IF(BM370="Positive",BL370,TODAY()+1),IF(BP370="Positive",BO370,TODAY()+1),IF(BS370="Positive",BR370,TODAY()+1),IF(BV370="Positive",BU370,TODAY()+1),IF(BY370="Positive",BX370,TODAY()+1),IF(CB370="Positive",CA370,TODAY()+1),IF(CE370="Positive",CD370,TODAY()+1),IF(CH370="Positive",CG370,TODAY()+1),IF(CK370="Positive",CJ370,TODAY()+1),IF(CN370="Positive",CM370,TODAY()+1),IF(CR370="Positive",CP370,TODAY()+1)))</f>
        <v/>
      </c>
      <c r="CT370" s="157" t="str">
        <f>IF(OR(M370 = "Positive", AO370 = "Positive", AR370 = "Positive", AU370 = "Positive", AX370 = "Positive", BA370 = "Positive", BD370 = "Positive", BG370 = "Positive", BJ370 = "Positive", BM370 = "Positive", BP370 = "Positive", BS370 = "Positive", BV370 = "Positive", BY370 = "Positive", CB370 = "Positive", CE370 = "Positive", CH370 = "Positive", CK370 = "Positive", CN370 = "Positive", CR370 = "Positive"), "YES", "")</f>
        <v/>
      </c>
    </row>
    <row r="371" spans="1:98" x14ac:dyDescent="0.35">
      <c r="A371" s="163">
        <f t="shared" si="17"/>
        <v>370</v>
      </c>
      <c r="B371" s="144">
        <f>'Facility Information'!$B$9</f>
        <v>0</v>
      </c>
      <c r="C371" s="104"/>
      <c r="D371" s="49"/>
      <c r="E371" s="53"/>
      <c r="F371" s="281"/>
      <c r="G371" s="117"/>
      <c r="H371" s="43"/>
      <c r="I371" s="289"/>
      <c r="J371" s="289"/>
      <c r="K371" s="298"/>
      <c r="L371" s="54"/>
      <c r="M371" s="142"/>
      <c r="N371" s="142"/>
      <c r="O371" s="76"/>
      <c r="P371" s="220"/>
      <c r="Q371" s="52"/>
      <c r="R371" s="82"/>
      <c r="S371" s="83"/>
      <c r="T371" s="53"/>
      <c r="U371" s="55"/>
      <c r="V371" s="56"/>
      <c r="W371" s="46"/>
      <c r="X371" s="46"/>
      <c r="Y371" s="46"/>
      <c r="Z371" s="46"/>
      <c r="AA371" s="46"/>
      <c r="AB371" s="46"/>
      <c r="AC371" s="46"/>
      <c r="AD371" s="46"/>
      <c r="AE371" s="46"/>
      <c r="AF371" s="252"/>
      <c r="AG371" s="252"/>
      <c r="AH371" s="252"/>
      <c r="AI371" s="322"/>
      <c r="AJ371" s="75"/>
      <c r="AK371" s="317" t="str">
        <f ca="1">IF(AND(CT371 = "YES", V371 &lt;&gt; ""), MIN(CS371, V371), CS371)</f>
        <v/>
      </c>
      <c r="AL371" s="313" t="str">
        <f t="shared" ca="1" si="15"/>
        <v/>
      </c>
      <c r="AM371" s="313" t="str">
        <f t="shared" ca="1" si="16"/>
        <v/>
      </c>
      <c r="AN371" s="248"/>
      <c r="AO371" s="46"/>
      <c r="AP371" s="46"/>
      <c r="AQ371" s="248"/>
      <c r="AR371" s="46"/>
      <c r="AS371" s="46"/>
      <c r="AT371" s="248"/>
      <c r="AU371" s="46"/>
      <c r="AV371" s="46"/>
      <c r="AW371" s="248"/>
      <c r="AX371" s="46"/>
      <c r="AY371" s="46"/>
      <c r="AZ371" s="248"/>
      <c r="BA371" s="46"/>
      <c r="BB371" s="46"/>
      <c r="BC371" s="248"/>
      <c r="BD371" s="46"/>
      <c r="BE371" s="46"/>
      <c r="BF371" s="248"/>
      <c r="BG371" s="46"/>
      <c r="BH371" s="46"/>
      <c r="BI371" s="248"/>
      <c r="BJ371" s="46"/>
      <c r="BK371" s="46"/>
      <c r="BL371" s="248"/>
      <c r="BM371" s="46"/>
      <c r="BN371" s="46"/>
      <c r="BO371" s="248"/>
      <c r="BP371" s="46"/>
      <c r="BQ371" s="46"/>
      <c r="BR371" s="248"/>
      <c r="BS371" s="46"/>
      <c r="BT371" s="46"/>
      <c r="BU371" s="248"/>
      <c r="BV371" s="46"/>
      <c r="BW371" s="46"/>
      <c r="BX371" s="248"/>
      <c r="BY371" s="46"/>
      <c r="BZ371" s="46"/>
      <c r="CA371" s="248"/>
      <c r="CB371" s="46"/>
      <c r="CC371" s="46"/>
      <c r="CD371" s="248"/>
      <c r="CE371" s="46"/>
      <c r="CF371" s="46"/>
      <c r="CG371" s="248"/>
      <c r="CH371" s="46"/>
      <c r="CI371" s="46"/>
      <c r="CJ371" s="248"/>
      <c r="CK371" s="46"/>
      <c r="CL371" s="46"/>
      <c r="CM371" s="248"/>
      <c r="CN371" s="46"/>
      <c r="CO371" s="46"/>
      <c r="CP371" s="330"/>
      <c r="CQ371" s="46"/>
      <c r="CR371" s="47"/>
      <c r="CS371" s="156" t="str">
        <f ca="1">IF(MIN(IF(M371="Positive",K371,TODAY()+1),IF(AO371="Positive",AN371,TODAY()+1),IF(AR371="Positive",AQ371,TODAY()+1),IF(AU371="Positive",AT371,TODAY()+1),IF(AX371="Positive",AW371,TODAY()+1),IF(BA371="Positive",AZ371,TODAY()+1),IF(BD371="Positive",BC371,TODAY()+1),IF(BG371="Positive",BF371,TODAY()+1),IF(BJ371="Positive",BI371,TODAY()+1),IF(BM371="Positive",BL371,TODAY()+1),IF(BP371="Positive",BO371,TODAY()+1),IF(BS371="Positive",BR371,TODAY()+1),IF(BV371="Positive",BU371,TODAY()+1),IF(BY371="Positive",BX371,TODAY()+1),IF(CB371="Positive",CA371,TODAY()+1),IF(CE371="Positive",CD371,TODAY()+1),IF(CH371="Positive",CG371,TODAY()+1),IF(CK371="Positive",CJ371,TODAY()+1),IF(CN371="Positive",CM371,TODAY()+1),IF(CR371="Positive",CP371,TODAY()+1))=TODAY()+1,"",MIN(IF(M371="Positive",K371,TODAY()+1),IF(AO371="Positive",AN371,TODAY()+1),IF(AR371="Positive",AQ371,TODAY()+1),IF(AU371="Positive",AT371,TODAY()+1),IF(AX371="Positive",AW371,TODAY()+1),IF(BA371="Positive",AZ371,TODAY()+1),IF(BD371="Positive",BC371,TODAY()+1),IF(BG371="Positive",BF371,TODAY()+1),IF(BJ371="Positive",BI371,TODAY()+1),IF(BM371="Positive",BL371,TODAY()+1),IF(BP371="Positive",BO371,TODAY()+1),IF(BS371="Positive",BR371,TODAY()+1),IF(BV371="Positive",BU371,TODAY()+1),IF(BY371="Positive",BX371,TODAY()+1),IF(CB371="Positive",CA371,TODAY()+1),IF(CE371="Positive",CD371,TODAY()+1),IF(CH371="Positive",CG371,TODAY()+1),IF(CK371="Positive",CJ371,TODAY()+1),IF(CN371="Positive",CM371,TODAY()+1),IF(CR371="Positive",CP371,TODAY()+1)))</f>
        <v/>
      </c>
      <c r="CT371" s="157" t="str">
        <f>IF(OR(M371 = "Positive", AO371 = "Positive", AR371 = "Positive", AU371 = "Positive", AX371 = "Positive", BA371 = "Positive", BD371 = "Positive", BG371 = "Positive", BJ371 = "Positive", BM371 = "Positive", BP371 = "Positive", BS371 = "Positive", BV371 = "Positive", BY371 = "Positive", CB371 = "Positive", CE371 = "Positive", CH371 = "Positive", CK371 = "Positive", CN371 = "Positive", CR371 = "Positive"), "YES", "")</f>
        <v/>
      </c>
    </row>
    <row r="372" spans="1:98" x14ac:dyDescent="0.35">
      <c r="A372" s="163">
        <f t="shared" si="17"/>
        <v>371</v>
      </c>
      <c r="B372" s="144">
        <f>'Facility Information'!$B$9</f>
        <v>0</v>
      </c>
      <c r="C372" s="104"/>
      <c r="D372" s="49"/>
      <c r="E372" s="53"/>
      <c r="F372" s="281"/>
      <c r="G372" s="117"/>
      <c r="H372" s="43"/>
      <c r="I372" s="289"/>
      <c r="J372" s="289"/>
      <c r="K372" s="298"/>
      <c r="L372" s="54"/>
      <c r="M372" s="142"/>
      <c r="N372" s="142"/>
      <c r="O372" s="76"/>
      <c r="P372" s="220"/>
      <c r="Q372" s="52"/>
      <c r="R372" s="82"/>
      <c r="S372" s="83"/>
      <c r="T372" s="53"/>
      <c r="U372" s="55"/>
      <c r="V372" s="56"/>
      <c r="W372" s="46"/>
      <c r="X372" s="46"/>
      <c r="Y372" s="46"/>
      <c r="Z372" s="46"/>
      <c r="AA372" s="46"/>
      <c r="AB372" s="46"/>
      <c r="AC372" s="46"/>
      <c r="AD372" s="46"/>
      <c r="AE372" s="46"/>
      <c r="AF372" s="252"/>
      <c r="AG372" s="252"/>
      <c r="AH372" s="252"/>
      <c r="AI372" s="322"/>
      <c r="AJ372" s="75"/>
      <c r="AK372" s="317" t="str">
        <f ca="1">IF(AND(CT372 = "YES", V372 &lt;&gt; ""), MIN(CS372, V372), CS372)</f>
        <v/>
      </c>
      <c r="AL372" s="313" t="str">
        <f t="shared" ca="1" si="15"/>
        <v/>
      </c>
      <c r="AM372" s="313" t="str">
        <f t="shared" ca="1" si="16"/>
        <v/>
      </c>
      <c r="AN372" s="248"/>
      <c r="AO372" s="46"/>
      <c r="AP372" s="46"/>
      <c r="AQ372" s="248"/>
      <c r="AR372" s="46"/>
      <c r="AS372" s="46"/>
      <c r="AT372" s="248"/>
      <c r="AU372" s="46"/>
      <c r="AV372" s="46"/>
      <c r="AW372" s="248"/>
      <c r="AX372" s="46"/>
      <c r="AY372" s="46"/>
      <c r="AZ372" s="248"/>
      <c r="BA372" s="46"/>
      <c r="BB372" s="46"/>
      <c r="BC372" s="248"/>
      <c r="BD372" s="46"/>
      <c r="BE372" s="46"/>
      <c r="BF372" s="248"/>
      <c r="BG372" s="46"/>
      <c r="BH372" s="46"/>
      <c r="BI372" s="248"/>
      <c r="BJ372" s="46"/>
      <c r="BK372" s="46"/>
      <c r="BL372" s="248"/>
      <c r="BM372" s="46"/>
      <c r="BN372" s="46"/>
      <c r="BO372" s="248"/>
      <c r="BP372" s="46"/>
      <c r="BQ372" s="46"/>
      <c r="BR372" s="248"/>
      <c r="BS372" s="46"/>
      <c r="BT372" s="46"/>
      <c r="BU372" s="248"/>
      <c r="BV372" s="46"/>
      <c r="BW372" s="46"/>
      <c r="BX372" s="248"/>
      <c r="BY372" s="46"/>
      <c r="BZ372" s="46"/>
      <c r="CA372" s="248"/>
      <c r="CB372" s="46"/>
      <c r="CC372" s="46"/>
      <c r="CD372" s="248"/>
      <c r="CE372" s="46"/>
      <c r="CF372" s="46"/>
      <c r="CG372" s="248"/>
      <c r="CH372" s="46"/>
      <c r="CI372" s="46"/>
      <c r="CJ372" s="248"/>
      <c r="CK372" s="46"/>
      <c r="CL372" s="46"/>
      <c r="CM372" s="248"/>
      <c r="CN372" s="46"/>
      <c r="CO372" s="46"/>
      <c r="CP372" s="330"/>
      <c r="CQ372" s="46"/>
      <c r="CR372" s="47"/>
      <c r="CS372" s="156" t="str">
        <f ca="1">IF(MIN(IF(M372="Positive",K372,TODAY()+1),IF(AO372="Positive",AN372,TODAY()+1),IF(AR372="Positive",AQ372,TODAY()+1),IF(AU372="Positive",AT372,TODAY()+1),IF(AX372="Positive",AW372,TODAY()+1),IF(BA372="Positive",AZ372,TODAY()+1),IF(BD372="Positive",BC372,TODAY()+1),IF(BG372="Positive",BF372,TODAY()+1),IF(BJ372="Positive",BI372,TODAY()+1),IF(BM372="Positive",BL372,TODAY()+1),IF(BP372="Positive",BO372,TODAY()+1),IF(BS372="Positive",BR372,TODAY()+1),IF(BV372="Positive",BU372,TODAY()+1),IF(BY372="Positive",BX372,TODAY()+1),IF(CB372="Positive",CA372,TODAY()+1),IF(CE372="Positive",CD372,TODAY()+1),IF(CH372="Positive",CG372,TODAY()+1),IF(CK372="Positive",CJ372,TODAY()+1),IF(CN372="Positive",CM372,TODAY()+1),IF(CR372="Positive",CP372,TODAY()+1))=TODAY()+1,"",MIN(IF(M372="Positive",K372,TODAY()+1),IF(AO372="Positive",AN372,TODAY()+1),IF(AR372="Positive",AQ372,TODAY()+1),IF(AU372="Positive",AT372,TODAY()+1),IF(AX372="Positive",AW372,TODAY()+1),IF(BA372="Positive",AZ372,TODAY()+1),IF(BD372="Positive",BC372,TODAY()+1),IF(BG372="Positive",BF372,TODAY()+1),IF(BJ372="Positive",BI372,TODAY()+1),IF(BM372="Positive",BL372,TODAY()+1),IF(BP372="Positive",BO372,TODAY()+1),IF(BS372="Positive",BR372,TODAY()+1),IF(BV372="Positive",BU372,TODAY()+1),IF(BY372="Positive",BX372,TODAY()+1),IF(CB372="Positive",CA372,TODAY()+1),IF(CE372="Positive",CD372,TODAY()+1),IF(CH372="Positive",CG372,TODAY()+1),IF(CK372="Positive",CJ372,TODAY()+1),IF(CN372="Positive",CM372,TODAY()+1),IF(CR372="Positive",CP372,TODAY()+1)))</f>
        <v/>
      </c>
      <c r="CT372" s="157" t="str">
        <f>IF(OR(M372 = "Positive", AO372 = "Positive", AR372 = "Positive", AU372 = "Positive", AX372 = "Positive", BA372 = "Positive", BD372 = "Positive", BG372 = "Positive", BJ372 = "Positive", BM372 = "Positive", BP372 = "Positive", BS372 = "Positive", BV372 = "Positive", BY372 = "Positive", CB372 = "Positive", CE372 = "Positive", CH372 = "Positive", CK372 = "Positive", CN372 = "Positive", CR372 = "Positive"), "YES", "")</f>
        <v/>
      </c>
    </row>
    <row r="373" spans="1:98" x14ac:dyDescent="0.35">
      <c r="A373" s="163">
        <f t="shared" si="17"/>
        <v>372</v>
      </c>
      <c r="B373" s="144">
        <f>'Facility Information'!$B$9</f>
        <v>0</v>
      </c>
      <c r="C373" s="104"/>
      <c r="D373" s="49"/>
      <c r="E373" s="53"/>
      <c r="F373" s="281"/>
      <c r="G373" s="117"/>
      <c r="H373" s="43"/>
      <c r="I373" s="289"/>
      <c r="J373" s="289"/>
      <c r="K373" s="298"/>
      <c r="L373" s="54"/>
      <c r="M373" s="142"/>
      <c r="N373" s="142"/>
      <c r="O373" s="76"/>
      <c r="P373" s="220"/>
      <c r="Q373" s="52"/>
      <c r="R373" s="82"/>
      <c r="S373" s="83"/>
      <c r="T373" s="53"/>
      <c r="U373" s="55"/>
      <c r="V373" s="56"/>
      <c r="W373" s="46"/>
      <c r="X373" s="46"/>
      <c r="Y373" s="46"/>
      <c r="Z373" s="46"/>
      <c r="AA373" s="46"/>
      <c r="AB373" s="46"/>
      <c r="AC373" s="46"/>
      <c r="AD373" s="46"/>
      <c r="AE373" s="46"/>
      <c r="AF373" s="252"/>
      <c r="AG373" s="252"/>
      <c r="AH373" s="252"/>
      <c r="AI373" s="322"/>
      <c r="AJ373" s="75"/>
      <c r="AK373" s="317" t="str">
        <f ca="1">IF(AND(CT373 = "YES", V373 &lt;&gt; ""), MIN(CS373, V373), CS373)</f>
        <v/>
      </c>
      <c r="AL373" s="313" t="str">
        <f t="shared" ca="1" si="15"/>
        <v/>
      </c>
      <c r="AM373" s="313" t="str">
        <f t="shared" ca="1" si="16"/>
        <v/>
      </c>
      <c r="AN373" s="248"/>
      <c r="AO373" s="46"/>
      <c r="AP373" s="46"/>
      <c r="AQ373" s="248"/>
      <c r="AR373" s="46"/>
      <c r="AS373" s="46"/>
      <c r="AT373" s="248"/>
      <c r="AU373" s="46"/>
      <c r="AV373" s="46"/>
      <c r="AW373" s="248"/>
      <c r="AX373" s="46"/>
      <c r="AY373" s="46"/>
      <c r="AZ373" s="248"/>
      <c r="BA373" s="46"/>
      <c r="BB373" s="46"/>
      <c r="BC373" s="248"/>
      <c r="BD373" s="46"/>
      <c r="BE373" s="46"/>
      <c r="BF373" s="248"/>
      <c r="BG373" s="46"/>
      <c r="BH373" s="46"/>
      <c r="BI373" s="248"/>
      <c r="BJ373" s="46"/>
      <c r="BK373" s="46"/>
      <c r="BL373" s="248"/>
      <c r="BM373" s="46"/>
      <c r="BN373" s="46"/>
      <c r="BO373" s="248"/>
      <c r="BP373" s="46"/>
      <c r="BQ373" s="46"/>
      <c r="BR373" s="248"/>
      <c r="BS373" s="46"/>
      <c r="BT373" s="46"/>
      <c r="BU373" s="248"/>
      <c r="BV373" s="46"/>
      <c r="BW373" s="46"/>
      <c r="BX373" s="248"/>
      <c r="BY373" s="46"/>
      <c r="BZ373" s="46"/>
      <c r="CA373" s="248"/>
      <c r="CB373" s="46"/>
      <c r="CC373" s="46"/>
      <c r="CD373" s="248"/>
      <c r="CE373" s="46"/>
      <c r="CF373" s="46"/>
      <c r="CG373" s="248"/>
      <c r="CH373" s="46"/>
      <c r="CI373" s="46"/>
      <c r="CJ373" s="248"/>
      <c r="CK373" s="46"/>
      <c r="CL373" s="46"/>
      <c r="CM373" s="248"/>
      <c r="CN373" s="46"/>
      <c r="CO373" s="46"/>
      <c r="CP373" s="330"/>
      <c r="CQ373" s="46"/>
      <c r="CR373" s="47"/>
      <c r="CS373" s="156" t="str">
        <f ca="1">IF(MIN(IF(M373="Positive",K373,TODAY()+1),IF(AO373="Positive",AN373,TODAY()+1),IF(AR373="Positive",AQ373,TODAY()+1),IF(AU373="Positive",AT373,TODAY()+1),IF(AX373="Positive",AW373,TODAY()+1),IF(BA373="Positive",AZ373,TODAY()+1),IF(BD373="Positive",BC373,TODAY()+1),IF(BG373="Positive",BF373,TODAY()+1),IF(BJ373="Positive",BI373,TODAY()+1),IF(BM373="Positive",BL373,TODAY()+1),IF(BP373="Positive",BO373,TODAY()+1),IF(BS373="Positive",BR373,TODAY()+1),IF(BV373="Positive",BU373,TODAY()+1),IF(BY373="Positive",BX373,TODAY()+1),IF(CB373="Positive",CA373,TODAY()+1),IF(CE373="Positive",CD373,TODAY()+1),IF(CH373="Positive",CG373,TODAY()+1),IF(CK373="Positive",CJ373,TODAY()+1),IF(CN373="Positive",CM373,TODAY()+1),IF(CR373="Positive",CP373,TODAY()+1))=TODAY()+1,"",MIN(IF(M373="Positive",K373,TODAY()+1),IF(AO373="Positive",AN373,TODAY()+1),IF(AR373="Positive",AQ373,TODAY()+1),IF(AU373="Positive",AT373,TODAY()+1),IF(AX373="Positive",AW373,TODAY()+1),IF(BA373="Positive",AZ373,TODAY()+1),IF(BD373="Positive",BC373,TODAY()+1),IF(BG373="Positive",BF373,TODAY()+1),IF(BJ373="Positive",BI373,TODAY()+1),IF(BM373="Positive",BL373,TODAY()+1),IF(BP373="Positive",BO373,TODAY()+1),IF(BS373="Positive",BR373,TODAY()+1),IF(BV373="Positive",BU373,TODAY()+1),IF(BY373="Positive",BX373,TODAY()+1),IF(CB373="Positive",CA373,TODAY()+1),IF(CE373="Positive",CD373,TODAY()+1),IF(CH373="Positive",CG373,TODAY()+1),IF(CK373="Positive",CJ373,TODAY()+1),IF(CN373="Positive",CM373,TODAY()+1),IF(CR373="Positive",CP373,TODAY()+1)))</f>
        <v/>
      </c>
      <c r="CT373" s="157" t="str">
        <f>IF(OR(M373 = "Positive", AO373 = "Positive", AR373 = "Positive", AU373 = "Positive", AX373 = "Positive", BA373 = "Positive", BD373 = "Positive", BG373 = "Positive", BJ373 = "Positive", BM373 = "Positive", BP373 = "Positive", BS373 = "Positive", BV373 = "Positive", BY373 = "Positive", CB373 = "Positive", CE373 = "Positive", CH373 = "Positive", CK373 = "Positive", CN373 = "Positive", CR373 = "Positive"), "YES", "")</f>
        <v/>
      </c>
    </row>
    <row r="374" spans="1:98" x14ac:dyDescent="0.35">
      <c r="A374" s="163">
        <f t="shared" si="17"/>
        <v>373</v>
      </c>
      <c r="B374" s="144">
        <f>'Facility Information'!$B$9</f>
        <v>0</v>
      </c>
      <c r="C374" s="104"/>
      <c r="D374" s="49"/>
      <c r="E374" s="53"/>
      <c r="F374" s="281"/>
      <c r="G374" s="117"/>
      <c r="H374" s="43"/>
      <c r="I374" s="289"/>
      <c r="J374" s="289"/>
      <c r="K374" s="298"/>
      <c r="L374" s="54"/>
      <c r="M374" s="142"/>
      <c r="N374" s="142"/>
      <c r="O374" s="76"/>
      <c r="P374" s="220"/>
      <c r="Q374" s="52"/>
      <c r="R374" s="82"/>
      <c r="S374" s="83"/>
      <c r="T374" s="53"/>
      <c r="U374" s="55"/>
      <c r="V374" s="56"/>
      <c r="W374" s="46"/>
      <c r="X374" s="46"/>
      <c r="Y374" s="46"/>
      <c r="Z374" s="46"/>
      <c r="AA374" s="46"/>
      <c r="AB374" s="46"/>
      <c r="AC374" s="46"/>
      <c r="AD374" s="46"/>
      <c r="AE374" s="46"/>
      <c r="AF374" s="252"/>
      <c r="AG374" s="252"/>
      <c r="AH374" s="252"/>
      <c r="AI374" s="322"/>
      <c r="AJ374" s="75"/>
      <c r="AK374" s="317" t="str">
        <f ca="1">IF(AND(CT374 = "YES", V374 &lt;&gt; ""), MIN(CS374, V374), CS374)</f>
        <v/>
      </c>
      <c r="AL374" s="313" t="str">
        <f t="shared" ca="1" si="15"/>
        <v/>
      </c>
      <c r="AM374" s="313" t="str">
        <f t="shared" ca="1" si="16"/>
        <v/>
      </c>
      <c r="AN374" s="248"/>
      <c r="AO374" s="46"/>
      <c r="AP374" s="46"/>
      <c r="AQ374" s="248"/>
      <c r="AR374" s="46"/>
      <c r="AS374" s="46"/>
      <c r="AT374" s="248"/>
      <c r="AU374" s="46"/>
      <c r="AV374" s="46"/>
      <c r="AW374" s="248"/>
      <c r="AX374" s="46"/>
      <c r="AY374" s="46"/>
      <c r="AZ374" s="248"/>
      <c r="BA374" s="46"/>
      <c r="BB374" s="46"/>
      <c r="BC374" s="248"/>
      <c r="BD374" s="46"/>
      <c r="BE374" s="46"/>
      <c r="BF374" s="248"/>
      <c r="BG374" s="46"/>
      <c r="BH374" s="46"/>
      <c r="BI374" s="248"/>
      <c r="BJ374" s="46"/>
      <c r="BK374" s="46"/>
      <c r="BL374" s="248"/>
      <c r="BM374" s="46"/>
      <c r="BN374" s="46"/>
      <c r="BO374" s="248"/>
      <c r="BP374" s="46"/>
      <c r="BQ374" s="46"/>
      <c r="BR374" s="248"/>
      <c r="BS374" s="46"/>
      <c r="BT374" s="46"/>
      <c r="BU374" s="248"/>
      <c r="BV374" s="46"/>
      <c r="BW374" s="46"/>
      <c r="BX374" s="248"/>
      <c r="BY374" s="46"/>
      <c r="BZ374" s="46"/>
      <c r="CA374" s="248"/>
      <c r="CB374" s="46"/>
      <c r="CC374" s="46"/>
      <c r="CD374" s="248"/>
      <c r="CE374" s="46"/>
      <c r="CF374" s="46"/>
      <c r="CG374" s="248"/>
      <c r="CH374" s="46"/>
      <c r="CI374" s="46"/>
      <c r="CJ374" s="248"/>
      <c r="CK374" s="46"/>
      <c r="CL374" s="46"/>
      <c r="CM374" s="248"/>
      <c r="CN374" s="46"/>
      <c r="CO374" s="46"/>
      <c r="CP374" s="330"/>
      <c r="CQ374" s="46"/>
      <c r="CR374" s="47"/>
      <c r="CS374" s="156" t="str">
        <f ca="1">IF(MIN(IF(M374="Positive",K374,TODAY()+1),IF(AO374="Positive",AN374,TODAY()+1),IF(AR374="Positive",AQ374,TODAY()+1),IF(AU374="Positive",AT374,TODAY()+1),IF(AX374="Positive",AW374,TODAY()+1),IF(BA374="Positive",AZ374,TODAY()+1),IF(BD374="Positive",BC374,TODAY()+1),IF(BG374="Positive",BF374,TODAY()+1),IF(BJ374="Positive",BI374,TODAY()+1),IF(BM374="Positive",BL374,TODAY()+1),IF(BP374="Positive",BO374,TODAY()+1),IF(BS374="Positive",BR374,TODAY()+1),IF(BV374="Positive",BU374,TODAY()+1),IF(BY374="Positive",BX374,TODAY()+1),IF(CB374="Positive",CA374,TODAY()+1),IF(CE374="Positive",CD374,TODAY()+1),IF(CH374="Positive",CG374,TODAY()+1),IF(CK374="Positive",CJ374,TODAY()+1),IF(CN374="Positive",CM374,TODAY()+1),IF(CR374="Positive",CP374,TODAY()+1))=TODAY()+1,"",MIN(IF(M374="Positive",K374,TODAY()+1),IF(AO374="Positive",AN374,TODAY()+1),IF(AR374="Positive",AQ374,TODAY()+1),IF(AU374="Positive",AT374,TODAY()+1),IF(AX374="Positive",AW374,TODAY()+1),IF(BA374="Positive",AZ374,TODAY()+1),IF(BD374="Positive",BC374,TODAY()+1),IF(BG374="Positive",BF374,TODAY()+1),IF(BJ374="Positive",BI374,TODAY()+1),IF(BM374="Positive",BL374,TODAY()+1),IF(BP374="Positive",BO374,TODAY()+1),IF(BS374="Positive",BR374,TODAY()+1),IF(BV374="Positive",BU374,TODAY()+1),IF(BY374="Positive",BX374,TODAY()+1),IF(CB374="Positive",CA374,TODAY()+1),IF(CE374="Positive",CD374,TODAY()+1),IF(CH374="Positive",CG374,TODAY()+1),IF(CK374="Positive",CJ374,TODAY()+1),IF(CN374="Positive",CM374,TODAY()+1),IF(CR374="Positive",CP374,TODAY()+1)))</f>
        <v/>
      </c>
      <c r="CT374" s="157" t="str">
        <f>IF(OR(M374 = "Positive", AO374 = "Positive", AR374 = "Positive", AU374 = "Positive", AX374 = "Positive", BA374 = "Positive", BD374 = "Positive", BG374 = "Positive", BJ374 = "Positive", BM374 = "Positive", BP374 = "Positive", BS374 = "Positive", BV374 = "Positive", BY374 = "Positive", CB374 = "Positive", CE374 = "Positive", CH374 = "Positive", CK374 = "Positive", CN374 = "Positive", CR374 = "Positive"), "YES", "")</f>
        <v/>
      </c>
    </row>
    <row r="375" spans="1:98" x14ac:dyDescent="0.35">
      <c r="A375" s="163">
        <f t="shared" si="17"/>
        <v>374</v>
      </c>
      <c r="B375" s="144">
        <f>'Facility Information'!$B$9</f>
        <v>0</v>
      </c>
      <c r="C375" s="104"/>
      <c r="D375" s="49"/>
      <c r="E375" s="53"/>
      <c r="F375" s="281"/>
      <c r="G375" s="117"/>
      <c r="H375" s="43"/>
      <c r="I375" s="289"/>
      <c r="J375" s="289"/>
      <c r="K375" s="298"/>
      <c r="L375" s="54"/>
      <c r="M375" s="142"/>
      <c r="N375" s="142"/>
      <c r="O375" s="76"/>
      <c r="P375" s="220"/>
      <c r="Q375" s="52"/>
      <c r="R375" s="82"/>
      <c r="S375" s="83"/>
      <c r="T375" s="53"/>
      <c r="U375" s="55"/>
      <c r="V375" s="56"/>
      <c r="W375" s="46"/>
      <c r="X375" s="46"/>
      <c r="Y375" s="46"/>
      <c r="Z375" s="46"/>
      <c r="AA375" s="46"/>
      <c r="AB375" s="46"/>
      <c r="AC375" s="46"/>
      <c r="AD375" s="46"/>
      <c r="AE375" s="46"/>
      <c r="AF375" s="252"/>
      <c r="AG375" s="252"/>
      <c r="AH375" s="252"/>
      <c r="AI375" s="322"/>
      <c r="AJ375" s="75"/>
      <c r="AK375" s="317" t="str">
        <f ca="1">IF(AND(CT375 = "YES", V375 &lt;&gt; ""), MIN(CS375, V375), CS375)</f>
        <v/>
      </c>
      <c r="AL375" s="313" t="str">
        <f t="shared" ca="1" si="15"/>
        <v/>
      </c>
      <c r="AM375" s="313" t="str">
        <f t="shared" ca="1" si="16"/>
        <v/>
      </c>
      <c r="AN375" s="248"/>
      <c r="AO375" s="46"/>
      <c r="AP375" s="46"/>
      <c r="AQ375" s="248"/>
      <c r="AR375" s="46"/>
      <c r="AS375" s="46"/>
      <c r="AT375" s="248"/>
      <c r="AU375" s="46"/>
      <c r="AV375" s="46"/>
      <c r="AW375" s="248"/>
      <c r="AX375" s="46"/>
      <c r="AY375" s="46"/>
      <c r="AZ375" s="248"/>
      <c r="BA375" s="46"/>
      <c r="BB375" s="46"/>
      <c r="BC375" s="248"/>
      <c r="BD375" s="46"/>
      <c r="BE375" s="46"/>
      <c r="BF375" s="248"/>
      <c r="BG375" s="46"/>
      <c r="BH375" s="46"/>
      <c r="BI375" s="248"/>
      <c r="BJ375" s="46"/>
      <c r="BK375" s="46"/>
      <c r="BL375" s="248"/>
      <c r="BM375" s="46"/>
      <c r="BN375" s="46"/>
      <c r="BO375" s="248"/>
      <c r="BP375" s="46"/>
      <c r="BQ375" s="46"/>
      <c r="BR375" s="248"/>
      <c r="BS375" s="46"/>
      <c r="BT375" s="46"/>
      <c r="BU375" s="248"/>
      <c r="BV375" s="46"/>
      <c r="BW375" s="46"/>
      <c r="BX375" s="248"/>
      <c r="BY375" s="46"/>
      <c r="BZ375" s="46"/>
      <c r="CA375" s="248"/>
      <c r="CB375" s="46"/>
      <c r="CC375" s="46"/>
      <c r="CD375" s="248"/>
      <c r="CE375" s="46"/>
      <c r="CF375" s="46"/>
      <c r="CG375" s="248"/>
      <c r="CH375" s="46"/>
      <c r="CI375" s="46"/>
      <c r="CJ375" s="248"/>
      <c r="CK375" s="46"/>
      <c r="CL375" s="46"/>
      <c r="CM375" s="248"/>
      <c r="CN375" s="46"/>
      <c r="CO375" s="46"/>
      <c r="CP375" s="330"/>
      <c r="CQ375" s="46"/>
      <c r="CR375" s="47"/>
      <c r="CS375" s="156" t="str">
        <f ca="1">IF(MIN(IF(M375="Positive",K375,TODAY()+1),IF(AO375="Positive",AN375,TODAY()+1),IF(AR375="Positive",AQ375,TODAY()+1),IF(AU375="Positive",AT375,TODAY()+1),IF(AX375="Positive",AW375,TODAY()+1),IF(BA375="Positive",AZ375,TODAY()+1),IF(BD375="Positive",BC375,TODAY()+1),IF(BG375="Positive",BF375,TODAY()+1),IF(BJ375="Positive",BI375,TODAY()+1),IF(BM375="Positive",BL375,TODAY()+1),IF(BP375="Positive",BO375,TODAY()+1),IF(BS375="Positive",BR375,TODAY()+1),IF(BV375="Positive",BU375,TODAY()+1),IF(BY375="Positive",BX375,TODAY()+1),IF(CB375="Positive",CA375,TODAY()+1),IF(CE375="Positive",CD375,TODAY()+1),IF(CH375="Positive",CG375,TODAY()+1),IF(CK375="Positive",CJ375,TODAY()+1),IF(CN375="Positive",CM375,TODAY()+1),IF(CR375="Positive",CP375,TODAY()+1))=TODAY()+1,"",MIN(IF(M375="Positive",K375,TODAY()+1),IF(AO375="Positive",AN375,TODAY()+1),IF(AR375="Positive",AQ375,TODAY()+1),IF(AU375="Positive",AT375,TODAY()+1),IF(AX375="Positive",AW375,TODAY()+1),IF(BA375="Positive",AZ375,TODAY()+1),IF(BD375="Positive",BC375,TODAY()+1),IF(BG375="Positive",BF375,TODAY()+1),IF(BJ375="Positive",BI375,TODAY()+1),IF(BM375="Positive",BL375,TODAY()+1),IF(BP375="Positive",BO375,TODAY()+1),IF(BS375="Positive",BR375,TODAY()+1),IF(BV375="Positive",BU375,TODAY()+1),IF(BY375="Positive",BX375,TODAY()+1),IF(CB375="Positive",CA375,TODAY()+1),IF(CE375="Positive",CD375,TODAY()+1),IF(CH375="Positive",CG375,TODAY()+1),IF(CK375="Positive",CJ375,TODAY()+1),IF(CN375="Positive",CM375,TODAY()+1),IF(CR375="Positive",CP375,TODAY()+1)))</f>
        <v/>
      </c>
      <c r="CT375" s="157" t="str">
        <f>IF(OR(M375 = "Positive", AO375 = "Positive", AR375 = "Positive", AU375 = "Positive", AX375 = "Positive", BA375 = "Positive", BD375 = "Positive", BG375 = "Positive", BJ375 = "Positive", BM375 = "Positive", BP375 = "Positive", BS375 = "Positive", BV375 = "Positive", BY375 = "Positive", CB375 = "Positive", CE375 = "Positive", CH375 = "Positive", CK375 = "Positive", CN375 = "Positive", CR375 = "Positive"), "YES", "")</f>
        <v/>
      </c>
    </row>
    <row r="376" spans="1:98" x14ac:dyDescent="0.35">
      <c r="A376" s="163">
        <f t="shared" si="17"/>
        <v>375</v>
      </c>
      <c r="B376" s="144">
        <f>'Facility Information'!$B$9</f>
        <v>0</v>
      </c>
      <c r="C376" s="104"/>
      <c r="D376" s="49"/>
      <c r="E376" s="53"/>
      <c r="F376" s="281"/>
      <c r="G376" s="117"/>
      <c r="H376" s="43"/>
      <c r="I376" s="289"/>
      <c r="J376" s="289"/>
      <c r="K376" s="298"/>
      <c r="L376" s="54"/>
      <c r="M376" s="142"/>
      <c r="N376" s="142"/>
      <c r="O376" s="76"/>
      <c r="P376" s="220"/>
      <c r="Q376" s="52"/>
      <c r="R376" s="82"/>
      <c r="S376" s="83"/>
      <c r="T376" s="53"/>
      <c r="U376" s="55"/>
      <c r="V376" s="56"/>
      <c r="W376" s="46"/>
      <c r="X376" s="46"/>
      <c r="Y376" s="46"/>
      <c r="Z376" s="46"/>
      <c r="AA376" s="46"/>
      <c r="AB376" s="46"/>
      <c r="AC376" s="46"/>
      <c r="AD376" s="46"/>
      <c r="AE376" s="46"/>
      <c r="AF376" s="252"/>
      <c r="AG376" s="252"/>
      <c r="AH376" s="252"/>
      <c r="AI376" s="322"/>
      <c r="AJ376" s="75"/>
      <c r="AK376" s="317" t="str">
        <f ca="1">IF(AND(CT376 = "YES", V376 &lt;&gt; ""), MIN(CS376, V376), CS376)</f>
        <v/>
      </c>
      <c r="AL376" s="313" t="str">
        <f t="shared" ca="1" si="15"/>
        <v/>
      </c>
      <c r="AM376" s="313" t="str">
        <f t="shared" ca="1" si="16"/>
        <v/>
      </c>
      <c r="AN376" s="248"/>
      <c r="AO376" s="46"/>
      <c r="AP376" s="46"/>
      <c r="AQ376" s="248"/>
      <c r="AR376" s="46"/>
      <c r="AS376" s="46"/>
      <c r="AT376" s="248"/>
      <c r="AU376" s="46"/>
      <c r="AV376" s="46"/>
      <c r="AW376" s="248"/>
      <c r="AX376" s="46"/>
      <c r="AY376" s="46"/>
      <c r="AZ376" s="248"/>
      <c r="BA376" s="46"/>
      <c r="BB376" s="46"/>
      <c r="BC376" s="248"/>
      <c r="BD376" s="46"/>
      <c r="BE376" s="46"/>
      <c r="BF376" s="248"/>
      <c r="BG376" s="46"/>
      <c r="BH376" s="46"/>
      <c r="BI376" s="248"/>
      <c r="BJ376" s="46"/>
      <c r="BK376" s="46"/>
      <c r="BL376" s="248"/>
      <c r="BM376" s="46"/>
      <c r="BN376" s="46"/>
      <c r="BO376" s="248"/>
      <c r="BP376" s="46"/>
      <c r="BQ376" s="46"/>
      <c r="BR376" s="248"/>
      <c r="BS376" s="46"/>
      <c r="BT376" s="46"/>
      <c r="BU376" s="248"/>
      <c r="BV376" s="46"/>
      <c r="BW376" s="46"/>
      <c r="BX376" s="248"/>
      <c r="BY376" s="46"/>
      <c r="BZ376" s="46"/>
      <c r="CA376" s="248"/>
      <c r="CB376" s="46"/>
      <c r="CC376" s="46"/>
      <c r="CD376" s="248"/>
      <c r="CE376" s="46"/>
      <c r="CF376" s="46"/>
      <c r="CG376" s="248"/>
      <c r="CH376" s="46"/>
      <c r="CI376" s="46"/>
      <c r="CJ376" s="248"/>
      <c r="CK376" s="46"/>
      <c r="CL376" s="46"/>
      <c r="CM376" s="248"/>
      <c r="CN376" s="46"/>
      <c r="CO376" s="46"/>
      <c r="CP376" s="330"/>
      <c r="CQ376" s="46"/>
      <c r="CR376" s="47"/>
      <c r="CS376" s="156" t="str">
        <f ca="1">IF(MIN(IF(M376="Positive",K376,TODAY()+1),IF(AO376="Positive",AN376,TODAY()+1),IF(AR376="Positive",AQ376,TODAY()+1),IF(AU376="Positive",AT376,TODAY()+1),IF(AX376="Positive",AW376,TODAY()+1),IF(BA376="Positive",AZ376,TODAY()+1),IF(BD376="Positive",BC376,TODAY()+1),IF(BG376="Positive",BF376,TODAY()+1),IF(BJ376="Positive",BI376,TODAY()+1),IF(BM376="Positive",BL376,TODAY()+1),IF(BP376="Positive",BO376,TODAY()+1),IF(BS376="Positive",BR376,TODAY()+1),IF(BV376="Positive",BU376,TODAY()+1),IF(BY376="Positive",BX376,TODAY()+1),IF(CB376="Positive",CA376,TODAY()+1),IF(CE376="Positive",CD376,TODAY()+1),IF(CH376="Positive",CG376,TODAY()+1),IF(CK376="Positive",CJ376,TODAY()+1),IF(CN376="Positive",CM376,TODAY()+1),IF(CR376="Positive",CP376,TODAY()+1))=TODAY()+1,"",MIN(IF(M376="Positive",K376,TODAY()+1),IF(AO376="Positive",AN376,TODAY()+1),IF(AR376="Positive",AQ376,TODAY()+1),IF(AU376="Positive",AT376,TODAY()+1),IF(AX376="Positive",AW376,TODAY()+1),IF(BA376="Positive",AZ376,TODAY()+1),IF(BD376="Positive",BC376,TODAY()+1),IF(BG376="Positive",BF376,TODAY()+1),IF(BJ376="Positive",BI376,TODAY()+1),IF(BM376="Positive",BL376,TODAY()+1),IF(BP376="Positive",BO376,TODAY()+1),IF(BS376="Positive",BR376,TODAY()+1),IF(BV376="Positive",BU376,TODAY()+1),IF(BY376="Positive",BX376,TODAY()+1),IF(CB376="Positive",CA376,TODAY()+1),IF(CE376="Positive",CD376,TODAY()+1),IF(CH376="Positive",CG376,TODAY()+1),IF(CK376="Positive",CJ376,TODAY()+1),IF(CN376="Positive",CM376,TODAY()+1),IF(CR376="Positive",CP376,TODAY()+1)))</f>
        <v/>
      </c>
      <c r="CT376" s="157" t="str">
        <f>IF(OR(M376 = "Positive", AO376 = "Positive", AR376 = "Positive", AU376 = "Positive", AX376 = "Positive", BA376 = "Positive", BD376 = "Positive", BG376 = "Positive", BJ376 = "Positive", BM376 = "Positive", BP376 = "Positive", BS376 = "Positive", BV376 = "Positive", BY376 = "Positive", CB376 = "Positive", CE376 = "Positive", CH376 = "Positive", CK376 = "Positive", CN376 = "Positive", CR376 = "Positive"), "YES", "")</f>
        <v/>
      </c>
    </row>
    <row r="377" spans="1:98" x14ac:dyDescent="0.35">
      <c r="A377" s="163">
        <f t="shared" si="17"/>
        <v>376</v>
      </c>
      <c r="B377" s="144">
        <f>'Facility Information'!$B$9</f>
        <v>0</v>
      </c>
      <c r="C377" s="104"/>
      <c r="D377" s="49"/>
      <c r="E377" s="53"/>
      <c r="F377" s="281"/>
      <c r="G377" s="117"/>
      <c r="H377" s="43"/>
      <c r="I377" s="289"/>
      <c r="J377" s="289"/>
      <c r="K377" s="298"/>
      <c r="L377" s="54"/>
      <c r="M377" s="142"/>
      <c r="N377" s="142"/>
      <c r="O377" s="76"/>
      <c r="P377" s="220"/>
      <c r="Q377" s="52"/>
      <c r="R377" s="82"/>
      <c r="S377" s="83"/>
      <c r="T377" s="53"/>
      <c r="U377" s="55"/>
      <c r="V377" s="56"/>
      <c r="W377" s="46"/>
      <c r="X377" s="46"/>
      <c r="Y377" s="46"/>
      <c r="Z377" s="46"/>
      <c r="AA377" s="46"/>
      <c r="AB377" s="46"/>
      <c r="AC377" s="46"/>
      <c r="AD377" s="46"/>
      <c r="AE377" s="46"/>
      <c r="AF377" s="252"/>
      <c r="AG377" s="252"/>
      <c r="AH377" s="252"/>
      <c r="AI377" s="322"/>
      <c r="AJ377" s="75"/>
      <c r="AK377" s="317" t="str">
        <f ca="1">IF(AND(CT377 = "YES", V377 &lt;&gt; ""), MIN(CS377, V377), CS377)</f>
        <v/>
      </c>
      <c r="AL377" s="313" t="str">
        <f t="shared" ca="1" si="15"/>
        <v/>
      </c>
      <c r="AM377" s="313" t="str">
        <f t="shared" ca="1" si="16"/>
        <v/>
      </c>
      <c r="AN377" s="248"/>
      <c r="AO377" s="46"/>
      <c r="AP377" s="46"/>
      <c r="AQ377" s="248"/>
      <c r="AR377" s="46"/>
      <c r="AS377" s="46"/>
      <c r="AT377" s="248"/>
      <c r="AU377" s="46"/>
      <c r="AV377" s="46"/>
      <c r="AW377" s="248"/>
      <c r="AX377" s="46"/>
      <c r="AY377" s="46"/>
      <c r="AZ377" s="248"/>
      <c r="BA377" s="46"/>
      <c r="BB377" s="46"/>
      <c r="BC377" s="248"/>
      <c r="BD377" s="46"/>
      <c r="BE377" s="46"/>
      <c r="BF377" s="248"/>
      <c r="BG377" s="46"/>
      <c r="BH377" s="46"/>
      <c r="BI377" s="248"/>
      <c r="BJ377" s="46"/>
      <c r="BK377" s="46"/>
      <c r="BL377" s="248"/>
      <c r="BM377" s="46"/>
      <c r="BN377" s="46"/>
      <c r="BO377" s="248"/>
      <c r="BP377" s="46"/>
      <c r="BQ377" s="46"/>
      <c r="BR377" s="248"/>
      <c r="BS377" s="46"/>
      <c r="BT377" s="46"/>
      <c r="BU377" s="248"/>
      <c r="BV377" s="46"/>
      <c r="BW377" s="46"/>
      <c r="BX377" s="248"/>
      <c r="BY377" s="46"/>
      <c r="BZ377" s="46"/>
      <c r="CA377" s="248"/>
      <c r="CB377" s="46"/>
      <c r="CC377" s="46"/>
      <c r="CD377" s="248"/>
      <c r="CE377" s="46"/>
      <c r="CF377" s="46"/>
      <c r="CG377" s="248"/>
      <c r="CH377" s="46"/>
      <c r="CI377" s="46"/>
      <c r="CJ377" s="248"/>
      <c r="CK377" s="46"/>
      <c r="CL377" s="46"/>
      <c r="CM377" s="248"/>
      <c r="CN377" s="46"/>
      <c r="CO377" s="46"/>
      <c r="CP377" s="330"/>
      <c r="CQ377" s="46"/>
      <c r="CR377" s="47"/>
      <c r="CS377" s="156" t="str">
        <f ca="1">IF(MIN(IF(M377="Positive",K377,TODAY()+1),IF(AO377="Positive",AN377,TODAY()+1),IF(AR377="Positive",AQ377,TODAY()+1),IF(AU377="Positive",AT377,TODAY()+1),IF(AX377="Positive",AW377,TODAY()+1),IF(BA377="Positive",AZ377,TODAY()+1),IF(BD377="Positive",BC377,TODAY()+1),IF(BG377="Positive",BF377,TODAY()+1),IF(BJ377="Positive",BI377,TODAY()+1),IF(BM377="Positive",BL377,TODAY()+1),IF(BP377="Positive",BO377,TODAY()+1),IF(BS377="Positive",BR377,TODAY()+1),IF(BV377="Positive",BU377,TODAY()+1),IF(BY377="Positive",BX377,TODAY()+1),IF(CB377="Positive",CA377,TODAY()+1),IF(CE377="Positive",CD377,TODAY()+1),IF(CH377="Positive",CG377,TODAY()+1),IF(CK377="Positive",CJ377,TODAY()+1),IF(CN377="Positive",CM377,TODAY()+1),IF(CR377="Positive",CP377,TODAY()+1))=TODAY()+1,"",MIN(IF(M377="Positive",K377,TODAY()+1),IF(AO377="Positive",AN377,TODAY()+1),IF(AR377="Positive",AQ377,TODAY()+1),IF(AU377="Positive",AT377,TODAY()+1),IF(AX377="Positive",AW377,TODAY()+1),IF(BA377="Positive",AZ377,TODAY()+1),IF(BD377="Positive",BC377,TODAY()+1),IF(BG377="Positive",BF377,TODAY()+1),IF(BJ377="Positive",BI377,TODAY()+1),IF(BM377="Positive",BL377,TODAY()+1),IF(BP377="Positive",BO377,TODAY()+1),IF(BS377="Positive",BR377,TODAY()+1),IF(BV377="Positive",BU377,TODAY()+1),IF(BY377="Positive",BX377,TODAY()+1),IF(CB377="Positive",CA377,TODAY()+1),IF(CE377="Positive",CD377,TODAY()+1),IF(CH377="Positive",CG377,TODAY()+1),IF(CK377="Positive",CJ377,TODAY()+1),IF(CN377="Positive",CM377,TODAY()+1),IF(CR377="Positive",CP377,TODAY()+1)))</f>
        <v/>
      </c>
      <c r="CT377" s="157" t="str">
        <f>IF(OR(M377 = "Positive", AO377 = "Positive", AR377 = "Positive", AU377 = "Positive", AX377 = "Positive", BA377 = "Positive", BD377 = "Positive", BG377 = "Positive", BJ377 = "Positive", BM377 = "Positive", BP377 = "Positive", BS377 = "Positive", BV377 = "Positive", BY377 = "Positive", CB377 = "Positive", CE377 = "Positive", CH377 = "Positive", CK377 = "Positive", CN377 = "Positive", CR377 = "Positive"), "YES", "")</f>
        <v/>
      </c>
    </row>
    <row r="378" spans="1:98" x14ac:dyDescent="0.35">
      <c r="A378" s="163">
        <f t="shared" si="17"/>
        <v>377</v>
      </c>
      <c r="B378" s="144">
        <f>'Facility Information'!$B$9</f>
        <v>0</v>
      </c>
      <c r="C378" s="104"/>
      <c r="D378" s="49"/>
      <c r="E378" s="53"/>
      <c r="F378" s="281"/>
      <c r="G378" s="117"/>
      <c r="H378" s="43"/>
      <c r="I378" s="289"/>
      <c r="J378" s="289"/>
      <c r="K378" s="298"/>
      <c r="L378" s="54"/>
      <c r="M378" s="142"/>
      <c r="N378" s="142"/>
      <c r="O378" s="76"/>
      <c r="P378" s="220"/>
      <c r="Q378" s="52"/>
      <c r="R378" s="82"/>
      <c r="S378" s="83"/>
      <c r="T378" s="53"/>
      <c r="U378" s="55"/>
      <c r="V378" s="56"/>
      <c r="W378" s="46"/>
      <c r="X378" s="46"/>
      <c r="Y378" s="46"/>
      <c r="Z378" s="46"/>
      <c r="AA378" s="46"/>
      <c r="AB378" s="46"/>
      <c r="AC378" s="46"/>
      <c r="AD378" s="46"/>
      <c r="AE378" s="46"/>
      <c r="AF378" s="252"/>
      <c r="AG378" s="252"/>
      <c r="AH378" s="252"/>
      <c r="AI378" s="322"/>
      <c r="AJ378" s="75"/>
      <c r="AK378" s="317" t="str">
        <f ca="1">IF(AND(CT378 = "YES", V378 &lt;&gt; ""), MIN(CS378, V378), CS378)</f>
        <v/>
      </c>
      <c r="AL378" s="313" t="str">
        <f t="shared" ca="1" si="15"/>
        <v/>
      </c>
      <c r="AM378" s="313" t="str">
        <f t="shared" ca="1" si="16"/>
        <v/>
      </c>
      <c r="AN378" s="248"/>
      <c r="AO378" s="46"/>
      <c r="AP378" s="46"/>
      <c r="AQ378" s="248"/>
      <c r="AR378" s="46"/>
      <c r="AS378" s="46"/>
      <c r="AT378" s="248"/>
      <c r="AU378" s="46"/>
      <c r="AV378" s="46"/>
      <c r="AW378" s="248"/>
      <c r="AX378" s="46"/>
      <c r="AY378" s="46"/>
      <c r="AZ378" s="248"/>
      <c r="BA378" s="46"/>
      <c r="BB378" s="46"/>
      <c r="BC378" s="248"/>
      <c r="BD378" s="46"/>
      <c r="BE378" s="46"/>
      <c r="BF378" s="248"/>
      <c r="BG378" s="46"/>
      <c r="BH378" s="46"/>
      <c r="BI378" s="248"/>
      <c r="BJ378" s="46"/>
      <c r="BK378" s="46"/>
      <c r="BL378" s="248"/>
      <c r="BM378" s="46"/>
      <c r="BN378" s="46"/>
      <c r="BO378" s="248"/>
      <c r="BP378" s="46"/>
      <c r="BQ378" s="46"/>
      <c r="BR378" s="248"/>
      <c r="BS378" s="46"/>
      <c r="BT378" s="46"/>
      <c r="BU378" s="248"/>
      <c r="BV378" s="46"/>
      <c r="BW378" s="46"/>
      <c r="BX378" s="248"/>
      <c r="BY378" s="46"/>
      <c r="BZ378" s="46"/>
      <c r="CA378" s="248"/>
      <c r="CB378" s="46"/>
      <c r="CC378" s="46"/>
      <c r="CD378" s="248"/>
      <c r="CE378" s="46"/>
      <c r="CF378" s="46"/>
      <c r="CG378" s="248"/>
      <c r="CH378" s="46"/>
      <c r="CI378" s="46"/>
      <c r="CJ378" s="248"/>
      <c r="CK378" s="46"/>
      <c r="CL378" s="46"/>
      <c r="CM378" s="248"/>
      <c r="CN378" s="46"/>
      <c r="CO378" s="46"/>
      <c r="CP378" s="330"/>
      <c r="CQ378" s="46"/>
      <c r="CR378" s="47"/>
      <c r="CS378" s="156" t="str">
        <f ca="1">IF(MIN(IF(M378="Positive",K378,TODAY()+1),IF(AO378="Positive",AN378,TODAY()+1),IF(AR378="Positive",AQ378,TODAY()+1),IF(AU378="Positive",AT378,TODAY()+1),IF(AX378="Positive",AW378,TODAY()+1),IF(BA378="Positive",AZ378,TODAY()+1),IF(BD378="Positive",BC378,TODAY()+1),IF(BG378="Positive",BF378,TODAY()+1),IF(BJ378="Positive",BI378,TODAY()+1),IF(BM378="Positive",BL378,TODAY()+1),IF(BP378="Positive",BO378,TODAY()+1),IF(BS378="Positive",BR378,TODAY()+1),IF(BV378="Positive",BU378,TODAY()+1),IF(BY378="Positive",BX378,TODAY()+1),IF(CB378="Positive",CA378,TODAY()+1),IF(CE378="Positive",CD378,TODAY()+1),IF(CH378="Positive",CG378,TODAY()+1),IF(CK378="Positive",CJ378,TODAY()+1),IF(CN378="Positive",CM378,TODAY()+1),IF(CR378="Positive",CP378,TODAY()+1))=TODAY()+1,"",MIN(IF(M378="Positive",K378,TODAY()+1),IF(AO378="Positive",AN378,TODAY()+1),IF(AR378="Positive",AQ378,TODAY()+1),IF(AU378="Positive",AT378,TODAY()+1),IF(AX378="Positive",AW378,TODAY()+1),IF(BA378="Positive",AZ378,TODAY()+1),IF(BD378="Positive",BC378,TODAY()+1),IF(BG378="Positive",BF378,TODAY()+1),IF(BJ378="Positive",BI378,TODAY()+1),IF(BM378="Positive",BL378,TODAY()+1),IF(BP378="Positive",BO378,TODAY()+1),IF(BS378="Positive",BR378,TODAY()+1),IF(BV378="Positive",BU378,TODAY()+1),IF(BY378="Positive",BX378,TODAY()+1),IF(CB378="Positive",CA378,TODAY()+1),IF(CE378="Positive",CD378,TODAY()+1),IF(CH378="Positive",CG378,TODAY()+1),IF(CK378="Positive",CJ378,TODAY()+1),IF(CN378="Positive",CM378,TODAY()+1),IF(CR378="Positive",CP378,TODAY()+1)))</f>
        <v/>
      </c>
      <c r="CT378" s="157" t="str">
        <f>IF(OR(M378 = "Positive", AO378 = "Positive", AR378 = "Positive", AU378 = "Positive", AX378 = "Positive", BA378 = "Positive", BD378 = "Positive", BG378 = "Positive", BJ378 = "Positive", BM378 = "Positive", BP378 = "Positive", BS378 = "Positive", BV378 = "Positive", BY378 = "Positive", CB378 = "Positive", CE378 = "Positive", CH378 = "Positive", CK378 = "Positive", CN378 = "Positive", CR378 = "Positive"), "YES", "")</f>
        <v/>
      </c>
    </row>
    <row r="379" spans="1:98" x14ac:dyDescent="0.35">
      <c r="A379" s="163">
        <f t="shared" si="17"/>
        <v>378</v>
      </c>
      <c r="B379" s="144">
        <f>'Facility Information'!$B$9</f>
        <v>0</v>
      </c>
      <c r="C379" s="104"/>
      <c r="D379" s="49"/>
      <c r="E379" s="53"/>
      <c r="F379" s="281"/>
      <c r="G379" s="117"/>
      <c r="H379" s="43"/>
      <c r="I379" s="289"/>
      <c r="J379" s="289"/>
      <c r="K379" s="298"/>
      <c r="L379" s="54"/>
      <c r="M379" s="142"/>
      <c r="N379" s="142"/>
      <c r="O379" s="76"/>
      <c r="P379" s="220"/>
      <c r="Q379" s="52"/>
      <c r="R379" s="82"/>
      <c r="S379" s="83"/>
      <c r="T379" s="53"/>
      <c r="U379" s="55"/>
      <c r="V379" s="56"/>
      <c r="W379" s="46"/>
      <c r="X379" s="46"/>
      <c r="Y379" s="46"/>
      <c r="Z379" s="46"/>
      <c r="AA379" s="46"/>
      <c r="AB379" s="46"/>
      <c r="AC379" s="46"/>
      <c r="AD379" s="46"/>
      <c r="AE379" s="46"/>
      <c r="AF379" s="252"/>
      <c r="AG379" s="252"/>
      <c r="AH379" s="252"/>
      <c r="AI379" s="322"/>
      <c r="AJ379" s="75"/>
      <c r="AK379" s="317" t="str">
        <f ca="1">IF(AND(CT379 = "YES", V379 &lt;&gt; ""), MIN(CS379, V379), CS379)</f>
        <v/>
      </c>
      <c r="AL379" s="313" t="str">
        <f t="shared" ca="1" si="15"/>
        <v/>
      </c>
      <c r="AM379" s="313" t="str">
        <f t="shared" ca="1" si="16"/>
        <v/>
      </c>
      <c r="AN379" s="248"/>
      <c r="AO379" s="46"/>
      <c r="AP379" s="46"/>
      <c r="AQ379" s="248"/>
      <c r="AR379" s="46"/>
      <c r="AS379" s="46"/>
      <c r="AT379" s="248"/>
      <c r="AU379" s="46"/>
      <c r="AV379" s="46"/>
      <c r="AW379" s="248"/>
      <c r="AX379" s="46"/>
      <c r="AY379" s="46"/>
      <c r="AZ379" s="248"/>
      <c r="BA379" s="46"/>
      <c r="BB379" s="46"/>
      <c r="BC379" s="248"/>
      <c r="BD379" s="46"/>
      <c r="BE379" s="46"/>
      <c r="BF379" s="248"/>
      <c r="BG379" s="46"/>
      <c r="BH379" s="46"/>
      <c r="BI379" s="248"/>
      <c r="BJ379" s="46"/>
      <c r="BK379" s="46"/>
      <c r="BL379" s="248"/>
      <c r="BM379" s="46"/>
      <c r="BN379" s="46"/>
      <c r="BO379" s="248"/>
      <c r="BP379" s="46"/>
      <c r="BQ379" s="46"/>
      <c r="BR379" s="248"/>
      <c r="BS379" s="46"/>
      <c r="BT379" s="46"/>
      <c r="BU379" s="248"/>
      <c r="BV379" s="46"/>
      <c r="BW379" s="46"/>
      <c r="BX379" s="248"/>
      <c r="BY379" s="46"/>
      <c r="BZ379" s="46"/>
      <c r="CA379" s="248"/>
      <c r="CB379" s="46"/>
      <c r="CC379" s="46"/>
      <c r="CD379" s="248"/>
      <c r="CE379" s="46"/>
      <c r="CF379" s="46"/>
      <c r="CG379" s="248"/>
      <c r="CH379" s="46"/>
      <c r="CI379" s="46"/>
      <c r="CJ379" s="248"/>
      <c r="CK379" s="46"/>
      <c r="CL379" s="46"/>
      <c r="CM379" s="248"/>
      <c r="CN379" s="46"/>
      <c r="CO379" s="46"/>
      <c r="CP379" s="330"/>
      <c r="CQ379" s="46"/>
      <c r="CR379" s="47"/>
      <c r="CS379" s="156" t="str">
        <f ca="1">IF(MIN(IF(M379="Positive",K379,TODAY()+1),IF(AO379="Positive",AN379,TODAY()+1),IF(AR379="Positive",AQ379,TODAY()+1),IF(AU379="Positive",AT379,TODAY()+1),IF(AX379="Positive",AW379,TODAY()+1),IF(BA379="Positive",AZ379,TODAY()+1),IF(BD379="Positive",BC379,TODAY()+1),IF(BG379="Positive",BF379,TODAY()+1),IF(BJ379="Positive",BI379,TODAY()+1),IF(BM379="Positive",BL379,TODAY()+1),IF(BP379="Positive",BO379,TODAY()+1),IF(BS379="Positive",BR379,TODAY()+1),IF(BV379="Positive",BU379,TODAY()+1),IF(BY379="Positive",BX379,TODAY()+1),IF(CB379="Positive",CA379,TODAY()+1),IF(CE379="Positive",CD379,TODAY()+1),IF(CH379="Positive",CG379,TODAY()+1),IF(CK379="Positive",CJ379,TODAY()+1),IF(CN379="Positive",CM379,TODAY()+1),IF(CR379="Positive",CP379,TODAY()+1))=TODAY()+1,"",MIN(IF(M379="Positive",K379,TODAY()+1),IF(AO379="Positive",AN379,TODAY()+1),IF(AR379="Positive",AQ379,TODAY()+1),IF(AU379="Positive",AT379,TODAY()+1),IF(AX379="Positive",AW379,TODAY()+1),IF(BA379="Positive",AZ379,TODAY()+1),IF(BD379="Positive",BC379,TODAY()+1),IF(BG379="Positive",BF379,TODAY()+1),IF(BJ379="Positive",BI379,TODAY()+1),IF(BM379="Positive",BL379,TODAY()+1),IF(BP379="Positive",BO379,TODAY()+1),IF(BS379="Positive",BR379,TODAY()+1),IF(BV379="Positive",BU379,TODAY()+1),IF(BY379="Positive",BX379,TODAY()+1),IF(CB379="Positive",CA379,TODAY()+1),IF(CE379="Positive",CD379,TODAY()+1),IF(CH379="Positive",CG379,TODAY()+1),IF(CK379="Positive",CJ379,TODAY()+1),IF(CN379="Positive",CM379,TODAY()+1),IF(CR379="Positive",CP379,TODAY()+1)))</f>
        <v/>
      </c>
      <c r="CT379" s="157" t="str">
        <f>IF(OR(M379 = "Positive", AO379 = "Positive", AR379 = "Positive", AU379 = "Positive", AX379 = "Positive", BA379 = "Positive", BD379 = "Positive", BG379 = "Positive", BJ379 = "Positive", BM379 = "Positive", BP379 = "Positive", BS379 = "Positive", BV379 = "Positive", BY379 = "Positive", CB379 = "Positive", CE379 = "Positive", CH379 = "Positive", CK379 = "Positive", CN379 = "Positive", CR379 = "Positive"), "YES", "")</f>
        <v/>
      </c>
    </row>
    <row r="380" spans="1:98" x14ac:dyDescent="0.35">
      <c r="A380" s="163">
        <f t="shared" si="17"/>
        <v>379</v>
      </c>
      <c r="B380" s="144">
        <f>'Facility Information'!$B$9</f>
        <v>0</v>
      </c>
      <c r="C380" s="104"/>
      <c r="D380" s="49"/>
      <c r="E380" s="53"/>
      <c r="F380" s="281"/>
      <c r="G380" s="117"/>
      <c r="H380" s="43"/>
      <c r="I380" s="289"/>
      <c r="J380" s="289"/>
      <c r="K380" s="298"/>
      <c r="L380" s="54"/>
      <c r="M380" s="142"/>
      <c r="N380" s="142"/>
      <c r="O380" s="76"/>
      <c r="P380" s="220"/>
      <c r="Q380" s="52"/>
      <c r="R380" s="82"/>
      <c r="S380" s="83"/>
      <c r="T380" s="53"/>
      <c r="U380" s="55"/>
      <c r="V380" s="56"/>
      <c r="W380" s="46"/>
      <c r="X380" s="46"/>
      <c r="Y380" s="46"/>
      <c r="Z380" s="46"/>
      <c r="AA380" s="46"/>
      <c r="AB380" s="46"/>
      <c r="AC380" s="46"/>
      <c r="AD380" s="46"/>
      <c r="AE380" s="46"/>
      <c r="AF380" s="252"/>
      <c r="AG380" s="252"/>
      <c r="AH380" s="252"/>
      <c r="AI380" s="322"/>
      <c r="AJ380" s="75"/>
      <c r="AK380" s="317" t="str">
        <f ca="1">IF(AND(CT380 = "YES", V380 &lt;&gt; ""), MIN(CS380, V380), CS380)</f>
        <v/>
      </c>
      <c r="AL380" s="313" t="str">
        <f t="shared" ca="1" si="15"/>
        <v/>
      </c>
      <c r="AM380" s="313" t="str">
        <f t="shared" ca="1" si="16"/>
        <v/>
      </c>
      <c r="AN380" s="248"/>
      <c r="AO380" s="46"/>
      <c r="AP380" s="46"/>
      <c r="AQ380" s="248"/>
      <c r="AR380" s="46"/>
      <c r="AS380" s="46"/>
      <c r="AT380" s="248"/>
      <c r="AU380" s="46"/>
      <c r="AV380" s="46"/>
      <c r="AW380" s="248"/>
      <c r="AX380" s="46"/>
      <c r="AY380" s="46"/>
      <c r="AZ380" s="248"/>
      <c r="BA380" s="46"/>
      <c r="BB380" s="46"/>
      <c r="BC380" s="248"/>
      <c r="BD380" s="46"/>
      <c r="BE380" s="46"/>
      <c r="BF380" s="248"/>
      <c r="BG380" s="46"/>
      <c r="BH380" s="46"/>
      <c r="BI380" s="248"/>
      <c r="BJ380" s="46"/>
      <c r="BK380" s="46"/>
      <c r="BL380" s="248"/>
      <c r="BM380" s="46"/>
      <c r="BN380" s="46"/>
      <c r="BO380" s="248"/>
      <c r="BP380" s="46"/>
      <c r="BQ380" s="46"/>
      <c r="BR380" s="248"/>
      <c r="BS380" s="46"/>
      <c r="BT380" s="46"/>
      <c r="BU380" s="248"/>
      <c r="BV380" s="46"/>
      <c r="BW380" s="46"/>
      <c r="BX380" s="248"/>
      <c r="BY380" s="46"/>
      <c r="BZ380" s="46"/>
      <c r="CA380" s="248"/>
      <c r="CB380" s="46"/>
      <c r="CC380" s="46"/>
      <c r="CD380" s="248"/>
      <c r="CE380" s="46"/>
      <c r="CF380" s="46"/>
      <c r="CG380" s="248"/>
      <c r="CH380" s="46"/>
      <c r="CI380" s="46"/>
      <c r="CJ380" s="248"/>
      <c r="CK380" s="46"/>
      <c r="CL380" s="46"/>
      <c r="CM380" s="248"/>
      <c r="CN380" s="46"/>
      <c r="CO380" s="46"/>
      <c r="CP380" s="330"/>
      <c r="CQ380" s="46"/>
      <c r="CR380" s="47"/>
      <c r="CS380" s="156" t="str">
        <f ca="1">IF(MIN(IF(M380="Positive",K380,TODAY()+1),IF(AO380="Positive",AN380,TODAY()+1),IF(AR380="Positive",AQ380,TODAY()+1),IF(AU380="Positive",AT380,TODAY()+1),IF(AX380="Positive",AW380,TODAY()+1),IF(BA380="Positive",AZ380,TODAY()+1),IF(BD380="Positive",BC380,TODAY()+1),IF(BG380="Positive",BF380,TODAY()+1),IF(BJ380="Positive",BI380,TODAY()+1),IF(BM380="Positive",BL380,TODAY()+1),IF(BP380="Positive",BO380,TODAY()+1),IF(BS380="Positive",BR380,TODAY()+1),IF(BV380="Positive",BU380,TODAY()+1),IF(BY380="Positive",BX380,TODAY()+1),IF(CB380="Positive",CA380,TODAY()+1),IF(CE380="Positive",CD380,TODAY()+1),IF(CH380="Positive",CG380,TODAY()+1),IF(CK380="Positive",CJ380,TODAY()+1),IF(CN380="Positive",CM380,TODAY()+1),IF(CR380="Positive",CP380,TODAY()+1))=TODAY()+1,"",MIN(IF(M380="Positive",K380,TODAY()+1),IF(AO380="Positive",AN380,TODAY()+1),IF(AR380="Positive",AQ380,TODAY()+1),IF(AU380="Positive",AT380,TODAY()+1),IF(AX380="Positive",AW380,TODAY()+1),IF(BA380="Positive",AZ380,TODAY()+1),IF(BD380="Positive",BC380,TODAY()+1),IF(BG380="Positive",BF380,TODAY()+1),IF(BJ380="Positive",BI380,TODAY()+1),IF(BM380="Positive",BL380,TODAY()+1),IF(BP380="Positive",BO380,TODAY()+1),IF(BS380="Positive",BR380,TODAY()+1),IF(BV380="Positive",BU380,TODAY()+1),IF(BY380="Positive",BX380,TODAY()+1),IF(CB380="Positive",CA380,TODAY()+1),IF(CE380="Positive",CD380,TODAY()+1),IF(CH380="Positive",CG380,TODAY()+1),IF(CK380="Positive",CJ380,TODAY()+1),IF(CN380="Positive",CM380,TODAY()+1),IF(CR380="Positive",CP380,TODAY()+1)))</f>
        <v/>
      </c>
      <c r="CT380" s="157" t="str">
        <f>IF(OR(M380 = "Positive", AO380 = "Positive", AR380 = "Positive", AU380 = "Positive", AX380 = "Positive", BA380 = "Positive", BD380 = "Positive", BG380 = "Positive", BJ380 = "Positive", BM380 = "Positive", BP380 = "Positive", BS380 = "Positive", BV380 = "Positive", BY380 = "Positive", CB380 = "Positive", CE380 = "Positive", CH380 = "Positive", CK380 = "Positive", CN380 = "Positive", CR380 = "Positive"), "YES", "")</f>
        <v/>
      </c>
    </row>
    <row r="381" spans="1:98" x14ac:dyDescent="0.35">
      <c r="A381" s="163">
        <f t="shared" si="17"/>
        <v>380</v>
      </c>
      <c r="B381" s="144">
        <f>'Facility Information'!$B$9</f>
        <v>0</v>
      </c>
      <c r="C381" s="104"/>
      <c r="D381" s="49"/>
      <c r="E381" s="53"/>
      <c r="F381" s="281"/>
      <c r="G381" s="117"/>
      <c r="H381" s="43"/>
      <c r="I381" s="289"/>
      <c r="J381" s="289"/>
      <c r="K381" s="298"/>
      <c r="L381" s="54"/>
      <c r="M381" s="142"/>
      <c r="N381" s="142"/>
      <c r="O381" s="76"/>
      <c r="P381" s="220"/>
      <c r="Q381" s="52"/>
      <c r="R381" s="82"/>
      <c r="S381" s="83"/>
      <c r="T381" s="53"/>
      <c r="U381" s="55"/>
      <c r="V381" s="56"/>
      <c r="W381" s="46"/>
      <c r="X381" s="46"/>
      <c r="Y381" s="46"/>
      <c r="Z381" s="46"/>
      <c r="AA381" s="46"/>
      <c r="AB381" s="46"/>
      <c r="AC381" s="46"/>
      <c r="AD381" s="46"/>
      <c r="AE381" s="46"/>
      <c r="AF381" s="252"/>
      <c r="AG381" s="252"/>
      <c r="AH381" s="252"/>
      <c r="AI381" s="322"/>
      <c r="AJ381" s="75"/>
      <c r="AK381" s="317" t="str">
        <f ca="1">IF(AND(CT381 = "YES", V381 &lt;&gt; ""), MIN(CS381, V381), CS381)</f>
        <v/>
      </c>
      <c r="AL381" s="313" t="str">
        <f t="shared" ca="1" si="15"/>
        <v/>
      </c>
      <c r="AM381" s="313" t="str">
        <f t="shared" ca="1" si="16"/>
        <v/>
      </c>
      <c r="AN381" s="248"/>
      <c r="AO381" s="46"/>
      <c r="AP381" s="46"/>
      <c r="AQ381" s="248"/>
      <c r="AR381" s="46"/>
      <c r="AS381" s="46"/>
      <c r="AT381" s="248"/>
      <c r="AU381" s="46"/>
      <c r="AV381" s="46"/>
      <c r="AW381" s="248"/>
      <c r="AX381" s="46"/>
      <c r="AY381" s="46"/>
      <c r="AZ381" s="248"/>
      <c r="BA381" s="46"/>
      <c r="BB381" s="46"/>
      <c r="BC381" s="248"/>
      <c r="BD381" s="46"/>
      <c r="BE381" s="46"/>
      <c r="BF381" s="248"/>
      <c r="BG381" s="46"/>
      <c r="BH381" s="46"/>
      <c r="BI381" s="248"/>
      <c r="BJ381" s="46"/>
      <c r="BK381" s="46"/>
      <c r="BL381" s="248"/>
      <c r="BM381" s="46"/>
      <c r="BN381" s="46"/>
      <c r="BO381" s="248"/>
      <c r="BP381" s="46"/>
      <c r="BQ381" s="46"/>
      <c r="BR381" s="248"/>
      <c r="BS381" s="46"/>
      <c r="BT381" s="46"/>
      <c r="BU381" s="248"/>
      <c r="BV381" s="46"/>
      <c r="BW381" s="46"/>
      <c r="BX381" s="248"/>
      <c r="BY381" s="46"/>
      <c r="BZ381" s="46"/>
      <c r="CA381" s="248"/>
      <c r="CB381" s="46"/>
      <c r="CC381" s="46"/>
      <c r="CD381" s="248"/>
      <c r="CE381" s="46"/>
      <c r="CF381" s="46"/>
      <c r="CG381" s="248"/>
      <c r="CH381" s="46"/>
      <c r="CI381" s="46"/>
      <c r="CJ381" s="248"/>
      <c r="CK381" s="46"/>
      <c r="CL381" s="46"/>
      <c r="CM381" s="248"/>
      <c r="CN381" s="46"/>
      <c r="CO381" s="46"/>
      <c r="CP381" s="330"/>
      <c r="CQ381" s="46"/>
      <c r="CR381" s="47"/>
      <c r="CS381" s="156" t="str">
        <f ca="1">IF(MIN(IF(M381="Positive",K381,TODAY()+1),IF(AO381="Positive",AN381,TODAY()+1),IF(AR381="Positive",AQ381,TODAY()+1),IF(AU381="Positive",AT381,TODAY()+1),IF(AX381="Positive",AW381,TODAY()+1),IF(BA381="Positive",AZ381,TODAY()+1),IF(BD381="Positive",BC381,TODAY()+1),IF(BG381="Positive",BF381,TODAY()+1),IF(BJ381="Positive",BI381,TODAY()+1),IF(BM381="Positive",BL381,TODAY()+1),IF(BP381="Positive",BO381,TODAY()+1),IF(BS381="Positive",BR381,TODAY()+1),IF(BV381="Positive",BU381,TODAY()+1),IF(BY381="Positive",BX381,TODAY()+1),IF(CB381="Positive",CA381,TODAY()+1),IF(CE381="Positive",CD381,TODAY()+1),IF(CH381="Positive",CG381,TODAY()+1),IF(CK381="Positive",CJ381,TODAY()+1),IF(CN381="Positive",CM381,TODAY()+1),IF(CR381="Positive",CP381,TODAY()+1))=TODAY()+1,"",MIN(IF(M381="Positive",K381,TODAY()+1),IF(AO381="Positive",AN381,TODAY()+1),IF(AR381="Positive",AQ381,TODAY()+1),IF(AU381="Positive",AT381,TODAY()+1),IF(AX381="Positive",AW381,TODAY()+1),IF(BA381="Positive",AZ381,TODAY()+1),IF(BD381="Positive",BC381,TODAY()+1),IF(BG381="Positive",BF381,TODAY()+1),IF(BJ381="Positive",BI381,TODAY()+1),IF(BM381="Positive",BL381,TODAY()+1),IF(BP381="Positive",BO381,TODAY()+1),IF(BS381="Positive",BR381,TODAY()+1),IF(BV381="Positive",BU381,TODAY()+1),IF(BY381="Positive",BX381,TODAY()+1),IF(CB381="Positive",CA381,TODAY()+1),IF(CE381="Positive",CD381,TODAY()+1),IF(CH381="Positive",CG381,TODAY()+1),IF(CK381="Positive",CJ381,TODAY()+1),IF(CN381="Positive",CM381,TODAY()+1),IF(CR381="Positive",CP381,TODAY()+1)))</f>
        <v/>
      </c>
      <c r="CT381" s="157" t="str">
        <f>IF(OR(M381 = "Positive", AO381 = "Positive", AR381 = "Positive", AU381 = "Positive", AX381 = "Positive", BA381 = "Positive", BD381 = "Positive", BG381 = "Positive", BJ381 = "Positive", BM381 = "Positive", BP381 = "Positive", BS381 = "Positive", BV381 = "Positive", BY381 = "Positive", CB381 = "Positive", CE381 = "Positive", CH381 = "Positive", CK381 = "Positive", CN381 = "Positive", CR381 = "Positive"), "YES", "")</f>
        <v/>
      </c>
    </row>
    <row r="382" spans="1:98" x14ac:dyDescent="0.35">
      <c r="A382" s="163">
        <f t="shared" si="17"/>
        <v>381</v>
      </c>
      <c r="B382" s="144">
        <f>'Facility Information'!$B$9</f>
        <v>0</v>
      </c>
      <c r="C382" s="104"/>
      <c r="D382" s="49"/>
      <c r="E382" s="53"/>
      <c r="F382" s="281"/>
      <c r="G382" s="117"/>
      <c r="H382" s="43"/>
      <c r="I382" s="289"/>
      <c r="J382" s="289"/>
      <c r="K382" s="298"/>
      <c r="L382" s="54"/>
      <c r="M382" s="142"/>
      <c r="N382" s="142"/>
      <c r="O382" s="76"/>
      <c r="P382" s="220"/>
      <c r="Q382" s="52"/>
      <c r="R382" s="82"/>
      <c r="S382" s="83"/>
      <c r="T382" s="53"/>
      <c r="U382" s="55"/>
      <c r="V382" s="56"/>
      <c r="W382" s="46"/>
      <c r="X382" s="46"/>
      <c r="Y382" s="46"/>
      <c r="Z382" s="46"/>
      <c r="AA382" s="46"/>
      <c r="AB382" s="46"/>
      <c r="AC382" s="46"/>
      <c r="AD382" s="46"/>
      <c r="AE382" s="46"/>
      <c r="AF382" s="252"/>
      <c r="AG382" s="252"/>
      <c r="AH382" s="252"/>
      <c r="AI382" s="322"/>
      <c r="AJ382" s="75"/>
      <c r="AK382" s="317" t="str">
        <f ca="1">IF(AND(CT382 = "YES", V382 &lt;&gt; ""), MIN(CS382, V382), CS382)</f>
        <v/>
      </c>
      <c r="AL382" s="313" t="str">
        <f t="shared" ca="1" si="15"/>
        <v/>
      </c>
      <c r="AM382" s="313" t="str">
        <f t="shared" ca="1" si="16"/>
        <v/>
      </c>
      <c r="AN382" s="248"/>
      <c r="AO382" s="46"/>
      <c r="AP382" s="46"/>
      <c r="AQ382" s="248"/>
      <c r="AR382" s="46"/>
      <c r="AS382" s="46"/>
      <c r="AT382" s="248"/>
      <c r="AU382" s="46"/>
      <c r="AV382" s="46"/>
      <c r="AW382" s="248"/>
      <c r="AX382" s="46"/>
      <c r="AY382" s="46"/>
      <c r="AZ382" s="248"/>
      <c r="BA382" s="46"/>
      <c r="BB382" s="46"/>
      <c r="BC382" s="248"/>
      <c r="BD382" s="46"/>
      <c r="BE382" s="46"/>
      <c r="BF382" s="248"/>
      <c r="BG382" s="46"/>
      <c r="BH382" s="46"/>
      <c r="BI382" s="248"/>
      <c r="BJ382" s="46"/>
      <c r="BK382" s="46"/>
      <c r="BL382" s="248"/>
      <c r="BM382" s="46"/>
      <c r="BN382" s="46"/>
      <c r="BO382" s="248"/>
      <c r="BP382" s="46"/>
      <c r="BQ382" s="46"/>
      <c r="BR382" s="248"/>
      <c r="BS382" s="46"/>
      <c r="BT382" s="46"/>
      <c r="BU382" s="248"/>
      <c r="BV382" s="46"/>
      <c r="BW382" s="46"/>
      <c r="BX382" s="248"/>
      <c r="BY382" s="46"/>
      <c r="BZ382" s="46"/>
      <c r="CA382" s="248"/>
      <c r="CB382" s="46"/>
      <c r="CC382" s="46"/>
      <c r="CD382" s="248"/>
      <c r="CE382" s="46"/>
      <c r="CF382" s="46"/>
      <c r="CG382" s="248"/>
      <c r="CH382" s="46"/>
      <c r="CI382" s="46"/>
      <c r="CJ382" s="248"/>
      <c r="CK382" s="46"/>
      <c r="CL382" s="46"/>
      <c r="CM382" s="248"/>
      <c r="CN382" s="46"/>
      <c r="CO382" s="46"/>
      <c r="CP382" s="330"/>
      <c r="CQ382" s="46"/>
      <c r="CR382" s="47"/>
      <c r="CS382" s="156" t="str">
        <f ca="1">IF(MIN(IF(M382="Positive",K382,TODAY()+1),IF(AO382="Positive",AN382,TODAY()+1),IF(AR382="Positive",AQ382,TODAY()+1),IF(AU382="Positive",AT382,TODAY()+1),IF(AX382="Positive",AW382,TODAY()+1),IF(BA382="Positive",AZ382,TODAY()+1),IF(BD382="Positive",BC382,TODAY()+1),IF(BG382="Positive",BF382,TODAY()+1),IF(BJ382="Positive",BI382,TODAY()+1),IF(BM382="Positive",BL382,TODAY()+1),IF(BP382="Positive",BO382,TODAY()+1),IF(BS382="Positive",BR382,TODAY()+1),IF(BV382="Positive",BU382,TODAY()+1),IF(BY382="Positive",BX382,TODAY()+1),IF(CB382="Positive",CA382,TODAY()+1),IF(CE382="Positive",CD382,TODAY()+1),IF(CH382="Positive",CG382,TODAY()+1),IF(CK382="Positive",CJ382,TODAY()+1),IF(CN382="Positive",CM382,TODAY()+1),IF(CR382="Positive",CP382,TODAY()+1))=TODAY()+1,"",MIN(IF(M382="Positive",K382,TODAY()+1),IF(AO382="Positive",AN382,TODAY()+1),IF(AR382="Positive",AQ382,TODAY()+1),IF(AU382="Positive",AT382,TODAY()+1),IF(AX382="Positive",AW382,TODAY()+1),IF(BA382="Positive",AZ382,TODAY()+1),IF(BD382="Positive",BC382,TODAY()+1),IF(BG382="Positive",BF382,TODAY()+1),IF(BJ382="Positive",BI382,TODAY()+1),IF(BM382="Positive",BL382,TODAY()+1),IF(BP382="Positive",BO382,TODAY()+1),IF(BS382="Positive",BR382,TODAY()+1),IF(BV382="Positive",BU382,TODAY()+1),IF(BY382="Positive",BX382,TODAY()+1),IF(CB382="Positive",CA382,TODAY()+1),IF(CE382="Positive",CD382,TODAY()+1),IF(CH382="Positive",CG382,TODAY()+1),IF(CK382="Positive",CJ382,TODAY()+1),IF(CN382="Positive",CM382,TODAY()+1),IF(CR382="Positive",CP382,TODAY()+1)))</f>
        <v/>
      </c>
      <c r="CT382" s="157" t="str">
        <f>IF(OR(M382 = "Positive", AO382 = "Positive", AR382 = "Positive", AU382 = "Positive", AX382 = "Positive", BA382 = "Positive", BD382 = "Positive", BG382 = "Positive", BJ382 = "Positive", BM382 = "Positive", BP382 = "Positive", BS382 = "Positive", BV382 = "Positive", BY382 = "Positive", CB382 = "Positive", CE382 = "Positive", CH382 = "Positive", CK382 = "Positive", CN382 = "Positive", CR382 = "Positive"), "YES", "")</f>
        <v/>
      </c>
    </row>
    <row r="383" spans="1:98" x14ac:dyDescent="0.35">
      <c r="A383" s="163">
        <f t="shared" si="17"/>
        <v>382</v>
      </c>
      <c r="B383" s="144">
        <f>'Facility Information'!$B$9</f>
        <v>0</v>
      </c>
      <c r="C383" s="104"/>
      <c r="D383" s="49"/>
      <c r="E383" s="53"/>
      <c r="F383" s="281"/>
      <c r="G383" s="117"/>
      <c r="H383" s="43"/>
      <c r="I383" s="290"/>
      <c r="J383" s="290"/>
      <c r="K383" s="298"/>
      <c r="L383" s="54"/>
      <c r="M383" s="142"/>
      <c r="N383" s="142"/>
      <c r="O383" s="76"/>
      <c r="P383" s="220"/>
      <c r="Q383" s="52"/>
      <c r="R383" s="82"/>
      <c r="S383" s="83"/>
      <c r="T383" s="53"/>
      <c r="U383" s="55"/>
      <c r="V383" s="56"/>
      <c r="W383" s="46"/>
      <c r="X383" s="46"/>
      <c r="Y383" s="46"/>
      <c r="Z383" s="46"/>
      <c r="AA383" s="46"/>
      <c r="AB383" s="46"/>
      <c r="AC383" s="46"/>
      <c r="AD383" s="46"/>
      <c r="AE383" s="46"/>
      <c r="AF383" s="252"/>
      <c r="AG383" s="252"/>
      <c r="AH383" s="252"/>
      <c r="AI383" s="322"/>
      <c r="AJ383" s="75"/>
      <c r="AK383" s="317" t="str">
        <f ca="1">IF(AND(CT383 = "YES", V383 &lt;&gt; ""), MIN(CS383, V383), CS383)</f>
        <v/>
      </c>
      <c r="AL383" s="313" t="str">
        <f t="shared" ca="1" si="15"/>
        <v/>
      </c>
      <c r="AM383" s="313" t="str">
        <f t="shared" ca="1" si="16"/>
        <v/>
      </c>
      <c r="AN383" s="248"/>
      <c r="AO383" s="46"/>
      <c r="AP383" s="46"/>
      <c r="AQ383" s="248"/>
      <c r="AR383" s="46"/>
      <c r="AS383" s="46"/>
      <c r="AT383" s="248"/>
      <c r="AU383" s="46"/>
      <c r="AV383" s="46"/>
      <c r="AW383" s="248"/>
      <c r="AX383" s="46"/>
      <c r="AY383" s="46"/>
      <c r="AZ383" s="248"/>
      <c r="BA383" s="46"/>
      <c r="BB383" s="46"/>
      <c r="BC383" s="248"/>
      <c r="BD383" s="46"/>
      <c r="BE383" s="46"/>
      <c r="BF383" s="248"/>
      <c r="BG383" s="46"/>
      <c r="BH383" s="46"/>
      <c r="BI383" s="248"/>
      <c r="BJ383" s="46"/>
      <c r="BK383" s="46"/>
      <c r="BL383" s="248"/>
      <c r="BM383" s="46"/>
      <c r="BN383" s="46"/>
      <c r="BO383" s="248"/>
      <c r="BP383" s="46"/>
      <c r="BQ383" s="46"/>
      <c r="BR383" s="248"/>
      <c r="BS383" s="46"/>
      <c r="BT383" s="46"/>
      <c r="BU383" s="248"/>
      <c r="BV383" s="46"/>
      <c r="BW383" s="46"/>
      <c r="BX383" s="248"/>
      <c r="BY383" s="46"/>
      <c r="BZ383" s="46"/>
      <c r="CA383" s="248"/>
      <c r="CB383" s="46"/>
      <c r="CC383" s="46"/>
      <c r="CD383" s="248"/>
      <c r="CE383" s="46"/>
      <c r="CF383" s="46"/>
      <c r="CG383" s="248"/>
      <c r="CH383" s="46"/>
      <c r="CI383" s="46"/>
      <c r="CJ383" s="248"/>
      <c r="CK383" s="46"/>
      <c r="CL383" s="46"/>
      <c r="CM383" s="248"/>
      <c r="CN383" s="46"/>
      <c r="CO383" s="46"/>
      <c r="CP383" s="330"/>
      <c r="CQ383" s="46"/>
      <c r="CR383" s="47"/>
      <c r="CS383" s="156" t="str">
        <f ca="1">IF(MIN(IF(M383="Positive",K383,TODAY()+1),IF(AO383="Positive",AN383,TODAY()+1),IF(AR383="Positive",AQ383,TODAY()+1),IF(AU383="Positive",AT383,TODAY()+1),IF(AX383="Positive",AW383,TODAY()+1),IF(BA383="Positive",AZ383,TODAY()+1),IF(BD383="Positive",BC383,TODAY()+1),IF(BG383="Positive",BF383,TODAY()+1),IF(BJ383="Positive",BI383,TODAY()+1),IF(BM383="Positive",BL383,TODAY()+1),IF(BP383="Positive",BO383,TODAY()+1),IF(BS383="Positive",BR383,TODAY()+1),IF(BV383="Positive",BU383,TODAY()+1),IF(BY383="Positive",BX383,TODAY()+1),IF(CB383="Positive",CA383,TODAY()+1),IF(CE383="Positive",CD383,TODAY()+1),IF(CH383="Positive",CG383,TODAY()+1),IF(CK383="Positive",CJ383,TODAY()+1),IF(CN383="Positive",CM383,TODAY()+1),IF(CR383="Positive",CP383,TODAY()+1))=TODAY()+1,"",MIN(IF(M383="Positive",K383,TODAY()+1),IF(AO383="Positive",AN383,TODAY()+1),IF(AR383="Positive",AQ383,TODAY()+1),IF(AU383="Positive",AT383,TODAY()+1),IF(AX383="Positive",AW383,TODAY()+1),IF(BA383="Positive",AZ383,TODAY()+1),IF(BD383="Positive",BC383,TODAY()+1),IF(BG383="Positive",BF383,TODAY()+1),IF(BJ383="Positive",BI383,TODAY()+1),IF(BM383="Positive",BL383,TODAY()+1),IF(BP383="Positive",BO383,TODAY()+1),IF(BS383="Positive",BR383,TODAY()+1),IF(BV383="Positive",BU383,TODAY()+1),IF(BY383="Positive",BX383,TODAY()+1),IF(CB383="Positive",CA383,TODAY()+1),IF(CE383="Positive",CD383,TODAY()+1),IF(CH383="Positive",CG383,TODAY()+1),IF(CK383="Positive",CJ383,TODAY()+1),IF(CN383="Positive",CM383,TODAY()+1),IF(CR383="Positive",CP383,TODAY()+1)))</f>
        <v/>
      </c>
      <c r="CT383" s="157" t="str">
        <f>IF(OR(M383 = "Positive", AO383 = "Positive", AR383 = "Positive", AU383 = "Positive", AX383 = "Positive", BA383 = "Positive", BD383 = "Positive", BG383 = "Positive", BJ383 = "Positive", BM383 = "Positive", BP383 = "Positive", BS383 = "Positive", BV383 = "Positive", BY383 = "Positive", CB383 = "Positive", CE383 = "Positive", CH383 = "Positive", CK383 = "Positive", CN383 = "Positive", CR383 = "Positive"), "YES", "")</f>
        <v/>
      </c>
    </row>
    <row r="384" spans="1:98" x14ac:dyDescent="0.35">
      <c r="A384" s="163">
        <f t="shared" si="17"/>
        <v>383</v>
      </c>
      <c r="B384" s="144">
        <f>'Facility Information'!$B$9</f>
        <v>0</v>
      </c>
      <c r="C384" s="104"/>
      <c r="D384" s="49"/>
      <c r="E384" s="53"/>
      <c r="F384" s="281"/>
      <c r="G384" s="117"/>
      <c r="H384" s="43"/>
      <c r="I384" s="289"/>
      <c r="J384" s="289"/>
      <c r="K384" s="298"/>
      <c r="L384" s="54"/>
      <c r="M384" s="142"/>
      <c r="N384" s="142"/>
      <c r="O384" s="76"/>
      <c r="P384" s="220"/>
      <c r="Q384" s="52"/>
      <c r="R384" s="82"/>
      <c r="S384" s="83"/>
      <c r="T384" s="53"/>
      <c r="U384" s="55"/>
      <c r="V384" s="56"/>
      <c r="W384" s="46"/>
      <c r="X384" s="46"/>
      <c r="Y384" s="46"/>
      <c r="Z384" s="46"/>
      <c r="AA384" s="46"/>
      <c r="AB384" s="46"/>
      <c r="AC384" s="46"/>
      <c r="AD384" s="46"/>
      <c r="AE384" s="46"/>
      <c r="AF384" s="252"/>
      <c r="AG384" s="252"/>
      <c r="AH384" s="252"/>
      <c r="AI384" s="322"/>
      <c r="AJ384" s="75"/>
      <c r="AK384" s="317" t="str">
        <f ca="1">IF(AND(CT384 = "YES", V384 &lt;&gt; ""), MIN(CS384, V384), CS384)</f>
        <v/>
      </c>
      <c r="AL384" s="313" t="str">
        <f t="shared" ca="1" si="15"/>
        <v/>
      </c>
      <c r="AM384" s="313" t="str">
        <f t="shared" ca="1" si="16"/>
        <v/>
      </c>
      <c r="AN384" s="248"/>
      <c r="AO384" s="46"/>
      <c r="AP384" s="46"/>
      <c r="AQ384" s="248"/>
      <c r="AR384" s="46"/>
      <c r="AS384" s="46"/>
      <c r="AT384" s="248"/>
      <c r="AU384" s="46"/>
      <c r="AV384" s="46"/>
      <c r="AW384" s="248"/>
      <c r="AX384" s="46"/>
      <c r="AY384" s="46"/>
      <c r="AZ384" s="248"/>
      <c r="BA384" s="46"/>
      <c r="BB384" s="46"/>
      <c r="BC384" s="248"/>
      <c r="BD384" s="46"/>
      <c r="BE384" s="46"/>
      <c r="BF384" s="248"/>
      <c r="BG384" s="46"/>
      <c r="BH384" s="46"/>
      <c r="BI384" s="248"/>
      <c r="BJ384" s="46"/>
      <c r="BK384" s="46"/>
      <c r="BL384" s="248"/>
      <c r="BM384" s="46"/>
      <c r="BN384" s="46"/>
      <c r="BO384" s="248"/>
      <c r="BP384" s="46"/>
      <c r="BQ384" s="46"/>
      <c r="BR384" s="248"/>
      <c r="BS384" s="46"/>
      <c r="BT384" s="46"/>
      <c r="BU384" s="248"/>
      <c r="BV384" s="46"/>
      <c r="BW384" s="46"/>
      <c r="BX384" s="248"/>
      <c r="BY384" s="46"/>
      <c r="BZ384" s="46"/>
      <c r="CA384" s="248"/>
      <c r="CB384" s="46"/>
      <c r="CC384" s="46"/>
      <c r="CD384" s="248"/>
      <c r="CE384" s="46"/>
      <c r="CF384" s="46"/>
      <c r="CG384" s="248"/>
      <c r="CH384" s="46"/>
      <c r="CI384" s="46"/>
      <c r="CJ384" s="248"/>
      <c r="CK384" s="46"/>
      <c r="CL384" s="46"/>
      <c r="CM384" s="248"/>
      <c r="CN384" s="46"/>
      <c r="CO384" s="46"/>
      <c r="CP384" s="330"/>
      <c r="CQ384" s="46"/>
      <c r="CR384" s="47"/>
      <c r="CS384" s="156" t="str">
        <f ca="1">IF(MIN(IF(M384="Positive",K384,TODAY()+1),IF(AO384="Positive",AN384,TODAY()+1),IF(AR384="Positive",AQ384,TODAY()+1),IF(AU384="Positive",AT384,TODAY()+1),IF(AX384="Positive",AW384,TODAY()+1),IF(BA384="Positive",AZ384,TODAY()+1),IF(BD384="Positive",BC384,TODAY()+1),IF(BG384="Positive",BF384,TODAY()+1),IF(BJ384="Positive",BI384,TODAY()+1),IF(BM384="Positive",BL384,TODAY()+1),IF(BP384="Positive",BO384,TODAY()+1),IF(BS384="Positive",BR384,TODAY()+1),IF(BV384="Positive",BU384,TODAY()+1),IF(BY384="Positive",BX384,TODAY()+1),IF(CB384="Positive",CA384,TODAY()+1),IF(CE384="Positive",CD384,TODAY()+1),IF(CH384="Positive",CG384,TODAY()+1),IF(CK384="Positive",CJ384,TODAY()+1),IF(CN384="Positive",CM384,TODAY()+1),IF(CR384="Positive",CP384,TODAY()+1))=TODAY()+1,"",MIN(IF(M384="Positive",K384,TODAY()+1),IF(AO384="Positive",AN384,TODAY()+1),IF(AR384="Positive",AQ384,TODAY()+1),IF(AU384="Positive",AT384,TODAY()+1),IF(AX384="Positive",AW384,TODAY()+1),IF(BA384="Positive",AZ384,TODAY()+1),IF(BD384="Positive",BC384,TODAY()+1),IF(BG384="Positive",BF384,TODAY()+1),IF(BJ384="Positive",BI384,TODAY()+1),IF(BM384="Positive",BL384,TODAY()+1),IF(BP384="Positive",BO384,TODAY()+1),IF(BS384="Positive",BR384,TODAY()+1),IF(BV384="Positive",BU384,TODAY()+1),IF(BY384="Positive",BX384,TODAY()+1),IF(CB384="Positive",CA384,TODAY()+1),IF(CE384="Positive",CD384,TODAY()+1),IF(CH384="Positive",CG384,TODAY()+1),IF(CK384="Positive",CJ384,TODAY()+1),IF(CN384="Positive",CM384,TODAY()+1),IF(CR384="Positive",CP384,TODAY()+1)))</f>
        <v/>
      </c>
      <c r="CT384" s="157" t="str">
        <f>IF(OR(M384 = "Positive", AO384 = "Positive", AR384 = "Positive", AU384 = "Positive", AX384 = "Positive", BA384 = "Positive", BD384 = "Positive", BG384 = "Positive", BJ384 = "Positive", BM384 = "Positive", BP384 = "Positive", BS384 = "Positive", BV384 = "Positive", BY384 = "Positive", CB384 = "Positive", CE384 = "Positive", CH384 = "Positive", CK384 = "Positive", CN384 = "Positive", CR384 = "Positive"), "YES", "")</f>
        <v/>
      </c>
    </row>
    <row r="385" spans="1:98" x14ac:dyDescent="0.35">
      <c r="A385" s="163">
        <f t="shared" si="17"/>
        <v>384</v>
      </c>
      <c r="B385" s="144">
        <f>'Facility Information'!$B$9</f>
        <v>0</v>
      </c>
      <c r="C385" s="104"/>
      <c r="D385" s="49"/>
      <c r="E385" s="53"/>
      <c r="F385" s="281"/>
      <c r="G385" s="117"/>
      <c r="H385" s="43"/>
      <c r="I385" s="289"/>
      <c r="J385" s="289"/>
      <c r="K385" s="298"/>
      <c r="L385" s="54"/>
      <c r="M385" s="142"/>
      <c r="N385" s="142"/>
      <c r="O385" s="76"/>
      <c r="P385" s="220"/>
      <c r="Q385" s="52"/>
      <c r="R385" s="82"/>
      <c r="S385" s="83"/>
      <c r="T385" s="53"/>
      <c r="U385" s="55"/>
      <c r="V385" s="56"/>
      <c r="W385" s="46"/>
      <c r="X385" s="46"/>
      <c r="Y385" s="46"/>
      <c r="Z385" s="46"/>
      <c r="AA385" s="46"/>
      <c r="AB385" s="46"/>
      <c r="AC385" s="46"/>
      <c r="AD385" s="46"/>
      <c r="AE385" s="46"/>
      <c r="AF385" s="252"/>
      <c r="AG385" s="252"/>
      <c r="AH385" s="252"/>
      <c r="AI385" s="322"/>
      <c r="AJ385" s="75"/>
      <c r="AK385" s="317" t="str">
        <f ca="1">IF(AND(CT385 = "YES", V385 &lt;&gt; ""), MIN(CS385, V385), CS385)</f>
        <v/>
      </c>
      <c r="AL385" s="313" t="str">
        <f t="shared" ca="1" si="15"/>
        <v/>
      </c>
      <c r="AM385" s="313" t="str">
        <f t="shared" ca="1" si="16"/>
        <v/>
      </c>
      <c r="AN385" s="248"/>
      <c r="AO385" s="46"/>
      <c r="AP385" s="46"/>
      <c r="AQ385" s="248"/>
      <c r="AR385" s="46"/>
      <c r="AS385" s="46"/>
      <c r="AT385" s="248"/>
      <c r="AU385" s="46"/>
      <c r="AV385" s="46"/>
      <c r="AW385" s="248"/>
      <c r="AX385" s="46"/>
      <c r="AY385" s="46"/>
      <c r="AZ385" s="248"/>
      <c r="BA385" s="46"/>
      <c r="BB385" s="46"/>
      <c r="BC385" s="248"/>
      <c r="BD385" s="46"/>
      <c r="BE385" s="46"/>
      <c r="BF385" s="248"/>
      <c r="BG385" s="46"/>
      <c r="BH385" s="46"/>
      <c r="BI385" s="248"/>
      <c r="BJ385" s="46"/>
      <c r="BK385" s="46"/>
      <c r="BL385" s="248"/>
      <c r="BM385" s="46"/>
      <c r="BN385" s="46"/>
      <c r="BO385" s="248"/>
      <c r="BP385" s="46"/>
      <c r="BQ385" s="46"/>
      <c r="BR385" s="248"/>
      <c r="BS385" s="46"/>
      <c r="BT385" s="46"/>
      <c r="BU385" s="248"/>
      <c r="BV385" s="46"/>
      <c r="BW385" s="46"/>
      <c r="BX385" s="248"/>
      <c r="BY385" s="46"/>
      <c r="BZ385" s="46"/>
      <c r="CA385" s="248"/>
      <c r="CB385" s="46"/>
      <c r="CC385" s="46"/>
      <c r="CD385" s="248"/>
      <c r="CE385" s="46"/>
      <c r="CF385" s="46"/>
      <c r="CG385" s="248"/>
      <c r="CH385" s="46"/>
      <c r="CI385" s="46"/>
      <c r="CJ385" s="248"/>
      <c r="CK385" s="46"/>
      <c r="CL385" s="46"/>
      <c r="CM385" s="248"/>
      <c r="CN385" s="46"/>
      <c r="CO385" s="46"/>
      <c r="CP385" s="330"/>
      <c r="CQ385" s="46"/>
      <c r="CR385" s="47"/>
      <c r="CS385" s="156" t="str">
        <f ca="1">IF(MIN(IF(M385="Positive",K385,TODAY()+1),IF(AO385="Positive",AN385,TODAY()+1),IF(AR385="Positive",AQ385,TODAY()+1),IF(AU385="Positive",AT385,TODAY()+1),IF(AX385="Positive",AW385,TODAY()+1),IF(BA385="Positive",AZ385,TODAY()+1),IF(BD385="Positive",BC385,TODAY()+1),IF(BG385="Positive",BF385,TODAY()+1),IF(BJ385="Positive",BI385,TODAY()+1),IF(BM385="Positive",BL385,TODAY()+1),IF(BP385="Positive",BO385,TODAY()+1),IF(BS385="Positive",BR385,TODAY()+1),IF(BV385="Positive",BU385,TODAY()+1),IF(BY385="Positive",BX385,TODAY()+1),IF(CB385="Positive",CA385,TODAY()+1),IF(CE385="Positive",CD385,TODAY()+1),IF(CH385="Positive",CG385,TODAY()+1),IF(CK385="Positive",CJ385,TODAY()+1),IF(CN385="Positive",CM385,TODAY()+1),IF(CR385="Positive",CP385,TODAY()+1))=TODAY()+1,"",MIN(IF(M385="Positive",K385,TODAY()+1),IF(AO385="Positive",AN385,TODAY()+1),IF(AR385="Positive",AQ385,TODAY()+1),IF(AU385="Positive",AT385,TODAY()+1),IF(AX385="Positive",AW385,TODAY()+1),IF(BA385="Positive",AZ385,TODAY()+1),IF(BD385="Positive",BC385,TODAY()+1),IF(BG385="Positive",BF385,TODAY()+1),IF(BJ385="Positive",BI385,TODAY()+1),IF(BM385="Positive",BL385,TODAY()+1),IF(BP385="Positive",BO385,TODAY()+1),IF(BS385="Positive",BR385,TODAY()+1),IF(BV385="Positive",BU385,TODAY()+1),IF(BY385="Positive",BX385,TODAY()+1),IF(CB385="Positive",CA385,TODAY()+1),IF(CE385="Positive",CD385,TODAY()+1),IF(CH385="Positive",CG385,TODAY()+1),IF(CK385="Positive",CJ385,TODAY()+1),IF(CN385="Positive",CM385,TODAY()+1),IF(CR385="Positive",CP385,TODAY()+1)))</f>
        <v/>
      </c>
      <c r="CT385" s="157" t="str">
        <f>IF(OR(M385 = "Positive", AO385 = "Positive", AR385 = "Positive", AU385 = "Positive", AX385 = "Positive", BA385 = "Positive", BD385 = "Positive", BG385 = "Positive", BJ385 = "Positive", BM385 = "Positive", BP385 = "Positive", BS385 = "Positive", BV385 = "Positive", BY385 = "Positive", CB385 = "Positive", CE385 = "Positive", CH385 = "Positive", CK385 = "Positive", CN385 = "Positive", CR385 = "Positive"), "YES", "")</f>
        <v/>
      </c>
    </row>
    <row r="386" spans="1:98" x14ac:dyDescent="0.35">
      <c r="A386" s="163">
        <f t="shared" si="17"/>
        <v>385</v>
      </c>
      <c r="B386" s="144">
        <f>'Facility Information'!$B$9</f>
        <v>0</v>
      </c>
      <c r="C386" s="104"/>
      <c r="D386" s="49"/>
      <c r="E386" s="53"/>
      <c r="F386" s="281"/>
      <c r="G386" s="117"/>
      <c r="H386" s="43"/>
      <c r="I386" s="289"/>
      <c r="J386" s="289"/>
      <c r="K386" s="298"/>
      <c r="L386" s="54"/>
      <c r="M386" s="142"/>
      <c r="N386" s="142"/>
      <c r="O386" s="76"/>
      <c r="P386" s="220"/>
      <c r="Q386" s="52"/>
      <c r="R386" s="82"/>
      <c r="S386" s="83"/>
      <c r="T386" s="53"/>
      <c r="U386" s="55"/>
      <c r="V386" s="56"/>
      <c r="W386" s="46"/>
      <c r="X386" s="46"/>
      <c r="Y386" s="46"/>
      <c r="Z386" s="46"/>
      <c r="AA386" s="46"/>
      <c r="AB386" s="46"/>
      <c r="AC386" s="46"/>
      <c r="AD386" s="46"/>
      <c r="AE386" s="46"/>
      <c r="AF386" s="252"/>
      <c r="AG386" s="252"/>
      <c r="AH386" s="252"/>
      <c r="AI386" s="322"/>
      <c r="AJ386" s="75"/>
      <c r="AK386" s="317" t="str">
        <f ca="1">IF(AND(CT386 = "YES", V386 &lt;&gt; ""), MIN(CS386, V386), CS386)</f>
        <v/>
      </c>
      <c r="AL386" s="313" t="str">
        <f t="shared" ref="AL386:AL400" ca="1" si="18">IF(AND(I386 &lt;&gt; "", AK386 &lt;&gt; ""), AK386-I386, "")</f>
        <v/>
      </c>
      <c r="AM386" s="313" t="str">
        <f t="shared" ref="AM386:AM400" ca="1" si="19">IF(AND(J386 &lt;&gt; "", AK386 &lt;&gt; ""), AK386 - J386, "")</f>
        <v/>
      </c>
      <c r="AN386" s="248"/>
      <c r="AO386" s="46"/>
      <c r="AP386" s="46"/>
      <c r="AQ386" s="248"/>
      <c r="AR386" s="46"/>
      <c r="AS386" s="46"/>
      <c r="AT386" s="248"/>
      <c r="AU386" s="46"/>
      <c r="AV386" s="46"/>
      <c r="AW386" s="248"/>
      <c r="AX386" s="46"/>
      <c r="AY386" s="46"/>
      <c r="AZ386" s="248"/>
      <c r="BA386" s="46"/>
      <c r="BB386" s="46"/>
      <c r="BC386" s="248"/>
      <c r="BD386" s="46"/>
      <c r="BE386" s="46"/>
      <c r="BF386" s="248"/>
      <c r="BG386" s="46"/>
      <c r="BH386" s="46"/>
      <c r="BI386" s="248"/>
      <c r="BJ386" s="46"/>
      <c r="BK386" s="46"/>
      <c r="BL386" s="248"/>
      <c r="BM386" s="46"/>
      <c r="BN386" s="46"/>
      <c r="BO386" s="248"/>
      <c r="BP386" s="46"/>
      <c r="BQ386" s="46"/>
      <c r="BR386" s="248"/>
      <c r="BS386" s="46"/>
      <c r="BT386" s="46"/>
      <c r="BU386" s="248"/>
      <c r="BV386" s="46"/>
      <c r="BW386" s="46"/>
      <c r="BX386" s="248"/>
      <c r="BY386" s="46"/>
      <c r="BZ386" s="46"/>
      <c r="CA386" s="248"/>
      <c r="CB386" s="46"/>
      <c r="CC386" s="46"/>
      <c r="CD386" s="248"/>
      <c r="CE386" s="46"/>
      <c r="CF386" s="46"/>
      <c r="CG386" s="248"/>
      <c r="CH386" s="46"/>
      <c r="CI386" s="46"/>
      <c r="CJ386" s="248"/>
      <c r="CK386" s="46"/>
      <c r="CL386" s="46"/>
      <c r="CM386" s="248"/>
      <c r="CN386" s="46"/>
      <c r="CO386" s="46"/>
      <c r="CP386" s="330"/>
      <c r="CQ386" s="46"/>
      <c r="CR386" s="47"/>
      <c r="CS386" s="156" t="str">
        <f ca="1">IF(MIN(IF(M386="Positive",K386,TODAY()+1),IF(AO386="Positive",AN386,TODAY()+1),IF(AR386="Positive",AQ386,TODAY()+1),IF(AU386="Positive",AT386,TODAY()+1),IF(AX386="Positive",AW386,TODAY()+1),IF(BA386="Positive",AZ386,TODAY()+1),IF(BD386="Positive",BC386,TODAY()+1),IF(BG386="Positive",BF386,TODAY()+1),IF(BJ386="Positive",BI386,TODAY()+1),IF(BM386="Positive",BL386,TODAY()+1),IF(BP386="Positive",BO386,TODAY()+1),IF(BS386="Positive",BR386,TODAY()+1),IF(BV386="Positive",BU386,TODAY()+1),IF(BY386="Positive",BX386,TODAY()+1),IF(CB386="Positive",CA386,TODAY()+1),IF(CE386="Positive",CD386,TODAY()+1),IF(CH386="Positive",CG386,TODAY()+1),IF(CK386="Positive",CJ386,TODAY()+1),IF(CN386="Positive",CM386,TODAY()+1),IF(CR386="Positive",CP386,TODAY()+1))=TODAY()+1,"",MIN(IF(M386="Positive",K386,TODAY()+1),IF(AO386="Positive",AN386,TODAY()+1),IF(AR386="Positive",AQ386,TODAY()+1),IF(AU386="Positive",AT386,TODAY()+1),IF(AX386="Positive",AW386,TODAY()+1),IF(BA386="Positive",AZ386,TODAY()+1),IF(BD386="Positive",BC386,TODAY()+1),IF(BG386="Positive",BF386,TODAY()+1),IF(BJ386="Positive",BI386,TODAY()+1),IF(BM386="Positive",BL386,TODAY()+1),IF(BP386="Positive",BO386,TODAY()+1),IF(BS386="Positive",BR386,TODAY()+1),IF(BV386="Positive",BU386,TODAY()+1),IF(BY386="Positive",BX386,TODAY()+1),IF(CB386="Positive",CA386,TODAY()+1),IF(CE386="Positive",CD386,TODAY()+1),IF(CH386="Positive",CG386,TODAY()+1),IF(CK386="Positive",CJ386,TODAY()+1),IF(CN386="Positive",CM386,TODAY()+1),IF(CR386="Positive",CP386,TODAY()+1)))</f>
        <v/>
      </c>
      <c r="CT386" s="157" t="str">
        <f>IF(OR(M386 = "Positive", AO386 = "Positive", AR386 = "Positive", AU386 = "Positive", AX386 = "Positive", BA386 = "Positive", BD386 = "Positive", BG386 = "Positive", BJ386 = "Positive", BM386 = "Positive", BP386 = "Positive", BS386 = "Positive", BV386 = "Positive", BY386 = "Positive", CB386 = "Positive", CE386 = "Positive", CH386 = "Positive", CK386 = "Positive", CN386 = "Positive", CR386 = "Positive"), "YES", "")</f>
        <v/>
      </c>
    </row>
    <row r="387" spans="1:98" x14ac:dyDescent="0.35">
      <c r="A387" s="163">
        <f t="shared" si="17"/>
        <v>386</v>
      </c>
      <c r="B387" s="144">
        <f>'Facility Information'!$B$9</f>
        <v>0</v>
      </c>
      <c r="C387" s="104"/>
      <c r="D387" s="49"/>
      <c r="E387" s="53"/>
      <c r="F387" s="281"/>
      <c r="G387" s="117"/>
      <c r="H387" s="43"/>
      <c r="I387" s="289"/>
      <c r="J387" s="289"/>
      <c r="K387" s="298"/>
      <c r="L387" s="54"/>
      <c r="M387" s="142"/>
      <c r="N387" s="142"/>
      <c r="O387" s="76"/>
      <c r="P387" s="220"/>
      <c r="Q387" s="52"/>
      <c r="R387" s="82"/>
      <c r="S387" s="83"/>
      <c r="T387" s="53"/>
      <c r="U387" s="55"/>
      <c r="V387" s="56"/>
      <c r="W387" s="46"/>
      <c r="X387" s="46"/>
      <c r="Y387" s="46"/>
      <c r="Z387" s="46"/>
      <c r="AA387" s="46"/>
      <c r="AB387" s="46"/>
      <c r="AC387" s="46"/>
      <c r="AD387" s="46"/>
      <c r="AE387" s="46"/>
      <c r="AF387" s="252"/>
      <c r="AG387" s="252"/>
      <c r="AH387" s="252"/>
      <c r="AI387" s="322"/>
      <c r="AJ387" s="75"/>
      <c r="AK387" s="317" t="str">
        <f ca="1">IF(AND(CT387 = "YES", V387 &lt;&gt; ""), MIN(CS387, V387), CS387)</f>
        <v/>
      </c>
      <c r="AL387" s="313" t="str">
        <f t="shared" ca="1" si="18"/>
        <v/>
      </c>
      <c r="AM387" s="313" t="str">
        <f t="shared" ca="1" si="19"/>
        <v/>
      </c>
      <c r="AN387" s="248"/>
      <c r="AO387" s="46"/>
      <c r="AP387" s="46"/>
      <c r="AQ387" s="248"/>
      <c r="AR387" s="46"/>
      <c r="AS387" s="46"/>
      <c r="AT387" s="248"/>
      <c r="AU387" s="46"/>
      <c r="AV387" s="46"/>
      <c r="AW387" s="248"/>
      <c r="AX387" s="46"/>
      <c r="AY387" s="46"/>
      <c r="AZ387" s="248"/>
      <c r="BA387" s="46"/>
      <c r="BB387" s="46"/>
      <c r="BC387" s="248"/>
      <c r="BD387" s="46"/>
      <c r="BE387" s="46"/>
      <c r="BF387" s="248"/>
      <c r="BG387" s="46"/>
      <c r="BH387" s="46"/>
      <c r="BI387" s="248"/>
      <c r="BJ387" s="46"/>
      <c r="BK387" s="46"/>
      <c r="BL387" s="248"/>
      <c r="BM387" s="46"/>
      <c r="BN387" s="46"/>
      <c r="BO387" s="248"/>
      <c r="BP387" s="46"/>
      <c r="BQ387" s="46"/>
      <c r="BR387" s="248"/>
      <c r="BS387" s="46"/>
      <c r="BT387" s="46"/>
      <c r="BU387" s="248"/>
      <c r="BV387" s="46"/>
      <c r="BW387" s="46"/>
      <c r="BX387" s="248"/>
      <c r="BY387" s="46"/>
      <c r="BZ387" s="46"/>
      <c r="CA387" s="248"/>
      <c r="CB387" s="46"/>
      <c r="CC387" s="46"/>
      <c r="CD387" s="248"/>
      <c r="CE387" s="46"/>
      <c r="CF387" s="46"/>
      <c r="CG387" s="248"/>
      <c r="CH387" s="46"/>
      <c r="CI387" s="46"/>
      <c r="CJ387" s="248"/>
      <c r="CK387" s="46"/>
      <c r="CL387" s="46"/>
      <c r="CM387" s="248"/>
      <c r="CN387" s="46"/>
      <c r="CO387" s="46"/>
      <c r="CP387" s="330"/>
      <c r="CQ387" s="46"/>
      <c r="CR387" s="47"/>
      <c r="CS387" s="156" t="str">
        <f ca="1">IF(MIN(IF(M387="Positive",K387,TODAY()+1),IF(AO387="Positive",AN387,TODAY()+1),IF(AR387="Positive",AQ387,TODAY()+1),IF(AU387="Positive",AT387,TODAY()+1),IF(AX387="Positive",AW387,TODAY()+1),IF(BA387="Positive",AZ387,TODAY()+1),IF(BD387="Positive",BC387,TODAY()+1),IF(BG387="Positive",BF387,TODAY()+1),IF(BJ387="Positive",BI387,TODAY()+1),IF(BM387="Positive",BL387,TODAY()+1),IF(BP387="Positive",BO387,TODAY()+1),IF(BS387="Positive",BR387,TODAY()+1),IF(BV387="Positive",BU387,TODAY()+1),IF(BY387="Positive",BX387,TODAY()+1),IF(CB387="Positive",CA387,TODAY()+1),IF(CE387="Positive",CD387,TODAY()+1),IF(CH387="Positive",CG387,TODAY()+1),IF(CK387="Positive",CJ387,TODAY()+1),IF(CN387="Positive",CM387,TODAY()+1),IF(CR387="Positive",CP387,TODAY()+1))=TODAY()+1,"",MIN(IF(M387="Positive",K387,TODAY()+1),IF(AO387="Positive",AN387,TODAY()+1),IF(AR387="Positive",AQ387,TODAY()+1),IF(AU387="Positive",AT387,TODAY()+1),IF(AX387="Positive",AW387,TODAY()+1),IF(BA387="Positive",AZ387,TODAY()+1),IF(BD387="Positive",BC387,TODAY()+1),IF(BG387="Positive",BF387,TODAY()+1),IF(BJ387="Positive",BI387,TODAY()+1),IF(BM387="Positive",BL387,TODAY()+1),IF(BP387="Positive",BO387,TODAY()+1),IF(BS387="Positive",BR387,TODAY()+1),IF(BV387="Positive",BU387,TODAY()+1),IF(BY387="Positive",BX387,TODAY()+1),IF(CB387="Positive",CA387,TODAY()+1),IF(CE387="Positive",CD387,TODAY()+1),IF(CH387="Positive",CG387,TODAY()+1),IF(CK387="Positive",CJ387,TODAY()+1),IF(CN387="Positive",CM387,TODAY()+1),IF(CR387="Positive",CP387,TODAY()+1)))</f>
        <v/>
      </c>
      <c r="CT387" s="157" t="str">
        <f>IF(OR(M387 = "Positive", AO387 = "Positive", AR387 = "Positive", AU387 = "Positive", AX387 = "Positive", BA387 = "Positive", BD387 = "Positive", BG387 = "Positive", BJ387 = "Positive", BM387 = "Positive", BP387 = "Positive", BS387 = "Positive", BV387 = "Positive", BY387 = "Positive", CB387 = "Positive", CE387 = "Positive", CH387 = "Positive", CK387 = "Positive", CN387 = "Positive", CR387 = "Positive"), "YES", "")</f>
        <v/>
      </c>
    </row>
    <row r="388" spans="1:98" x14ac:dyDescent="0.35">
      <c r="A388" s="163">
        <f t="shared" si="17"/>
        <v>387</v>
      </c>
      <c r="B388" s="144">
        <f>'Facility Information'!$B$9</f>
        <v>0</v>
      </c>
      <c r="C388" s="104"/>
      <c r="D388" s="49"/>
      <c r="E388" s="53"/>
      <c r="F388" s="281"/>
      <c r="G388" s="117"/>
      <c r="H388" s="43"/>
      <c r="I388" s="289"/>
      <c r="J388" s="289"/>
      <c r="K388" s="298"/>
      <c r="L388" s="54"/>
      <c r="M388" s="142"/>
      <c r="N388" s="142"/>
      <c r="O388" s="76"/>
      <c r="P388" s="220"/>
      <c r="Q388" s="52"/>
      <c r="R388" s="82"/>
      <c r="S388" s="83"/>
      <c r="T388" s="53"/>
      <c r="U388" s="55"/>
      <c r="V388" s="56"/>
      <c r="W388" s="46"/>
      <c r="X388" s="46"/>
      <c r="Y388" s="46"/>
      <c r="Z388" s="46"/>
      <c r="AA388" s="46"/>
      <c r="AB388" s="46"/>
      <c r="AC388" s="46"/>
      <c r="AD388" s="46"/>
      <c r="AE388" s="46"/>
      <c r="AF388" s="252"/>
      <c r="AG388" s="252"/>
      <c r="AH388" s="252"/>
      <c r="AI388" s="322"/>
      <c r="AJ388" s="75"/>
      <c r="AK388" s="317" t="str">
        <f ca="1">IF(AND(CT388 = "YES", V388 &lt;&gt; ""), MIN(CS388, V388), CS388)</f>
        <v/>
      </c>
      <c r="AL388" s="313" t="str">
        <f t="shared" ca="1" si="18"/>
        <v/>
      </c>
      <c r="AM388" s="313" t="str">
        <f t="shared" ca="1" si="19"/>
        <v/>
      </c>
      <c r="AN388" s="248"/>
      <c r="AO388" s="46"/>
      <c r="AP388" s="46"/>
      <c r="AQ388" s="248"/>
      <c r="AR388" s="46"/>
      <c r="AS388" s="46"/>
      <c r="AT388" s="248"/>
      <c r="AU388" s="46"/>
      <c r="AV388" s="46"/>
      <c r="AW388" s="248"/>
      <c r="AX388" s="46"/>
      <c r="AY388" s="46"/>
      <c r="AZ388" s="248"/>
      <c r="BA388" s="46"/>
      <c r="BB388" s="46"/>
      <c r="BC388" s="248"/>
      <c r="BD388" s="46"/>
      <c r="BE388" s="46"/>
      <c r="BF388" s="248"/>
      <c r="BG388" s="46"/>
      <c r="BH388" s="46"/>
      <c r="BI388" s="248"/>
      <c r="BJ388" s="46"/>
      <c r="BK388" s="46"/>
      <c r="BL388" s="248"/>
      <c r="BM388" s="46"/>
      <c r="BN388" s="46"/>
      <c r="BO388" s="248"/>
      <c r="BP388" s="46"/>
      <c r="BQ388" s="46"/>
      <c r="BR388" s="248"/>
      <c r="BS388" s="46"/>
      <c r="BT388" s="46"/>
      <c r="BU388" s="248"/>
      <c r="BV388" s="46"/>
      <c r="BW388" s="46"/>
      <c r="BX388" s="248"/>
      <c r="BY388" s="46"/>
      <c r="BZ388" s="46"/>
      <c r="CA388" s="248"/>
      <c r="CB388" s="46"/>
      <c r="CC388" s="46"/>
      <c r="CD388" s="248"/>
      <c r="CE388" s="46"/>
      <c r="CF388" s="46"/>
      <c r="CG388" s="248"/>
      <c r="CH388" s="46"/>
      <c r="CI388" s="46"/>
      <c r="CJ388" s="248"/>
      <c r="CK388" s="46"/>
      <c r="CL388" s="46"/>
      <c r="CM388" s="248"/>
      <c r="CN388" s="46"/>
      <c r="CO388" s="46"/>
      <c r="CP388" s="330"/>
      <c r="CQ388" s="46"/>
      <c r="CR388" s="47"/>
      <c r="CS388" s="156" t="str">
        <f ca="1">IF(MIN(IF(M388="Positive",K388,TODAY()+1),IF(AO388="Positive",AN388,TODAY()+1),IF(AR388="Positive",AQ388,TODAY()+1),IF(AU388="Positive",AT388,TODAY()+1),IF(AX388="Positive",AW388,TODAY()+1),IF(BA388="Positive",AZ388,TODAY()+1),IF(BD388="Positive",BC388,TODAY()+1),IF(BG388="Positive",BF388,TODAY()+1),IF(BJ388="Positive",BI388,TODAY()+1),IF(BM388="Positive",BL388,TODAY()+1),IF(BP388="Positive",BO388,TODAY()+1),IF(BS388="Positive",BR388,TODAY()+1),IF(BV388="Positive",BU388,TODAY()+1),IF(BY388="Positive",BX388,TODAY()+1),IF(CB388="Positive",CA388,TODAY()+1),IF(CE388="Positive",CD388,TODAY()+1),IF(CH388="Positive",CG388,TODAY()+1),IF(CK388="Positive",CJ388,TODAY()+1),IF(CN388="Positive",CM388,TODAY()+1),IF(CR388="Positive",CP388,TODAY()+1))=TODAY()+1,"",MIN(IF(M388="Positive",K388,TODAY()+1),IF(AO388="Positive",AN388,TODAY()+1),IF(AR388="Positive",AQ388,TODAY()+1),IF(AU388="Positive",AT388,TODAY()+1),IF(AX388="Positive",AW388,TODAY()+1),IF(BA388="Positive",AZ388,TODAY()+1),IF(BD388="Positive",BC388,TODAY()+1),IF(BG388="Positive",BF388,TODAY()+1),IF(BJ388="Positive",BI388,TODAY()+1),IF(BM388="Positive",BL388,TODAY()+1),IF(BP388="Positive",BO388,TODAY()+1),IF(BS388="Positive",BR388,TODAY()+1),IF(BV388="Positive",BU388,TODAY()+1),IF(BY388="Positive",BX388,TODAY()+1),IF(CB388="Positive",CA388,TODAY()+1),IF(CE388="Positive",CD388,TODAY()+1),IF(CH388="Positive",CG388,TODAY()+1),IF(CK388="Positive",CJ388,TODAY()+1),IF(CN388="Positive",CM388,TODAY()+1),IF(CR388="Positive",CP388,TODAY()+1)))</f>
        <v/>
      </c>
      <c r="CT388" s="157" t="str">
        <f>IF(OR(M388 = "Positive", AO388 = "Positive", AR388 = "Positive", AU388 = "Positive", AX388 = "Positive", BA388 = "Positive", BD388 = "Positive", BG388 = "Positive", BJ388 = "Positive", BM388 = "Positive", BP388 = "Positive", BS388 = "Positive", BV388 = "Positive", BY388 = "Positive", CB388 = "Positive", CE388 = "Positive", CH388 = "Positive", CK388 = "Positive", CN388 = "Positive", CR388 = "Positive"), "YES", "")</f>
        <v/>
      </c>
    </row>
    <row r="389" spans="1:98" x14ac:dyDescent="0.35">
      <c r="A389" s="163">
        <f t="shared" si="17"/>
        <v>388</v>
      </c>
      <c r="B389" s="144">
        <f>'Facility Information'!$B$9</f>
        <v>0</v>
      </c>
      <c r="C389" s="104"/>
      <c r="D389" s="49"/>
      <c r="E389" s="53"/>
      <c r="F389" s="281"/>
      <c r="G389" s="117"/>
      <c r="H389" s="43"/>
      <c r="I389" s="289"/>
      <c r="J389" s="289"/>
      <c r="K389" s="298"/>
      <c r="L389" s="54"/>
      <c r="M389" s="142"/>
      <c r="N389" s="142"/>
      <c r="O389" s="76"/>
      <c r="P389" s="220"/>
      <c r="Q389" s="52"/>
      <c r="R389" s="82"/>
      <c r="S389" s="83"/>
      <c r="T389" s="53"/>
      <c r="U389" s="55"/>
      <c r="V389" s="56"/>
      <c r="W389" s="46"/>
      <c r="X389" s="46"/>
      <c r="Y389" s="46"/>
      <c r="Z389" s="46"/>
      <c r="AA389" s="46"/>
      <c r="AB389" s="46"/>
      <c r="AC389" s="46"/>
      <c r="AD389" s="46"/>
      <c r="AE389" s="46"/>
      <c r="AF389" s="252"/>
      <c r="AG389" s="252"/>
      <c r="AH389" s="252"/>
      <c r="AI389" s="322"/>
      <c r="AJ389" s="75"/>
      <c r="AK389" s="317" t="str">
        <f ca="1">IF(AND(CT389 = "YES", V389 &lt;&gt; ""), MIN(CS389, V389), CS389)</f>
        <v/>
      </c>
      <c r="AL389" s="313" t="str">
        <f t="shared" ca="1" si="18"/>
        <v/>
      </c>
      <c r="AM389" s="313" t="str">
        <f t="shared" ca="1" si="19"/>
        <v/>
      </c>
      <c r="AN389" s="248"/>
      <c r="AO389" s="46"/>
      <c r="AP389" s="46"/>
      <c r="AQ389" s="248"/>
      <c r="AR389" s="46"/>
      <c r="AS389" s="46"/>
      <c r="AT389" s="248"/>
      <c r="AU389" s="46"/>
      <c r="AV389" s="46"/>
      <c r="AW389" s="248"/>
      <c r="AX389" s="46"/>
      <c r="AY389" s="46"/>
      <c r="AZ389" s="248"/>
      <c r="BA389" s="46"/>
      <c r="BB389" s="46"/>
      <c r="BC389" s="248"/>
      <c r="BD389" s="46"/>
      <c r="BE389" s="46"/>
      <c r="BF389" s="248"/>
      <c r="BG389" s="46"/>
      <c r="BH389" s="46"/>
      <c r="BI389" s="248"/>
      <c r="BJ389" s="46"/>
      <c r="BK389" s="46"/>
      <c r="BL389" s="248"/>
      <c r="BM389" s="46"/>
      <c r="BN389" s="46"/>
      <c r="BO389" s="248"/>
      <c r="BP389" s="46"/>
      <c r="BQ389" s="46"/>
      <c r="BR389" s="248"/>
      <c r="BS389" s="46"/>
      <c r="BT389" s="46"/>
      <c r="BU389" s="248"/>
      <c r="BV389" s="46"/>
      <c r="BW389" s="46"/>
      <c r="BX389" s="248"/>
      <c r="BY389" s="46"/>
      <c r="BZ389" s="46"/>
      <c r="CA389" s="248"/>
      <c r="CB389" s="46"/>
      <c r="CC389" s="46"/>
      <c r="CD389" s="248"/>
      <c r="CE389" s="46"/>
      <c r="CF389" s="46"/>
      <c r="CG389" s="248"/>
      <c r="CH389" s="46"/>
      <c r="CI389" s="46"/>
      <c r="CJ389" s="248"/>
      <c r="CK389" s="46"/>
      <c r="CL389" s="46"/>
      <c r="CM389" s="248"/>
      <c r="CN389" s="46"/>
      <c r="CO389" s="46"/>
      <c r="CP389" s="330"/>
      <c r="CQ389" s="46"/>
      <c r="CR389" s="47"/>
      <c r="CS389" s="156" t="str">
        <f ca="1">IF(MIN(IF(M389="Positive",K389,TODAY()+1),IF(AO389="Positive",AN389,TODAY()+1),IF(AR389="Positive",AQ389,TODAY()+1),IF(AU389="Positive",AT389,TODAY()+1),IF(AX389="Positive",AW389,TODAY()+1),IF(BA389="Positive",AZ389,TODAY()+1),IF(BD389="Positive",BC389,TODAY()+1),IF(BG389="Positive",BF389,TODAY()+1),IF(BJ389="Positive",BI389,TODAY()+1),IF(BM389="Positive",BL389,TODAY()+1),IF(BP389="Positive",BO389,TODAY()+1),IF(BS389="Positive",BR389,TODAY()+1),IF(BV389="Positive",BU389,TODAY()+1),IF(BY389="Positive",BX389,TODAY()+1),IF(CB389="Positive",CA389,TODAY()+1),IF(CE389="Positive",CD389,TODAY()+1),IF(CH389="Positive",CG389,TODAY()+1),IF(CK389="Positive",CJ389,TODAY()+1),IF(CN389="Positive",CM389,TODAY()+1),IF(CR389="Positive",CP389,TODAY()+1))=TODAY()+1,"",MIN(IF(M389="Positive",K389,TODAY()+1),IF(AO389="Positive",AN389,TODAY()+1),IF(AR389="Positive",AQ389,TODAY()+1),IF(AU389="Positive",AT389,TODAY()+1),IF(AX389="Positive",AW389,TODAY()+1),IF(BA389="Positive",AZ389,TODAY()+1),IF(BD389="Positive",BC389,TODAY()+1),IF(BG389="Positive",BF389,TODAY()+1),IF(BJ389="Positive",BI389,TODAY()+1),IF(BM389="Positive",BL389,TODAY()+1),IF(BP389="Positive",BO389,TODAY()+1),IF(BS389="Positive",BR389,TODAY()+1),IF(BV389="Positive",BU389,TODAY()+1),IF(BY389="Positive",BX389,TODAY()+1),IF(CB389="Positive",CA389,TODAY()+1),IF(CE389="Positive",CD389,TODAY()+1),IF(CH389="Positive",CG389,TODAY()+1),IF(CK389="Positive",CJ389,TODAY()+1),IF(CN389="Positive",CM389,TODAY()+1),IF(CR389="Positive",CP389,TODAY()+1)))</f>
        <v/>
      </c>
      <c r="CT389" s="157" t="str">
        <f>IF(OR(M389 = "Positive", AO389 = "Positive", AR389 = "Positive", AU389 = "Positive", AX389 = "Positive", BA389 = "Positive", BD389 = "Positive", BG389 = "Positive", BJ389 = "Positive", BM389 = "Positive", BP389 = "Positive", BS389 = "Positive", BV389 = "Positive", BY389 = "Positive", CB389 = "Positive", CE389 = "Positive", CH389 = "Positive", CK389 = "Positive", CN389 = "Positive", CR389 = "Positive"), "YES", "")</f>
        <v/>
      </c>
    </row>
    <row r="390" spans="1:98" x14ac:dyDescent="0.35">
      <c r="A390" s="163">
        <f t="shared" ref="A390:A400" si="20">1+A389</f>
        <v>389</v>
      </c>
      <c r="B390" s="144">
        <f>'Facility Information'!$B$9</f>
        <v>0</v>
      </c>
      <c r="C390" s="104"/>
      <c r="D390" s="49"/>
      <c r="E390" s="53"/>
      <c r="F390" s="281"/>
      <c r="G390" s="117"/>
      <c r="H390" s="43"/>
      <c r="I390" s="289"/>
      <c r="J390" s="289"/>
      <c r="K390" s="298"/>
      <c r="L390" s="54"/>
      <c r="M390" s="142"/>
      <c r="N390" s="142"/>
      <c r="O390" s="76"/>
      <c r="P390" s="220"/>
      <c r="Q390" s="52"/>
      <c r="R390" s="82"/>
      <c r="S390" s="83"/>
      <c r="T390" s="53"/>
      <c r="U390" s="55"/>
      <c r="V390" s="56"/>
      <c r="W390" s="46"/>
      <c r="X390" s="46"/>
      <c r="Y390" s="46"/>
      <c r="Z390" s="46"/>
      <c r="AA390" s="46"/>
      <c r="AB390" s="46"/>
      <c r="AC390" s="46"/>
      <c r="AD390" s="46"/>
      <c r="AE390" s="46"/>
      <c r="AF390" s="252"/>
      <c r="AG390" s="252"/>
      <c r="AH390" s="252"/>
      <c r="AI390" s="322"/>
      <c r="AJ390" s="75"/>
      <c r="AK390" s="317" t="str">
        <f ca="1">IF(AND(CT390 = "YES", V390 &lt;&gt; ""), MIN(CS390, V390), CS390)</f>
        <v/>
      </c>
      <c r="AL390" s="313" t="str">
        <f t="shared" ca="1" si="18"/>
        <v/>
      </c>
      <c r="AM390" s="313" t="str">
        <f t="shared" ca="1" si="19"/>
        <v/>
      </c>
      <c r="AN390" s="248"/>
      <c r="AO390" s="46"/>
      <c r="AP390" s="46"/>
      <c r="AQ390" s="248"/>
      <c r="AR390" s="46"/>
      <c r="AS390" s="46"/>
      <c r="AT390" s="248"/>
      <c r="AU390" s="46"/>
      <c r="AV390" s="46"/>
      <c r="AW390" s="248"/>
      <c r="AX390" s="46"/>
      <c r="AY390" s="46"/>
      <c r="AZ390" s="248"/>
      <c r="BA390" s="46"/>
      <c r="BB390" s="46"/>
      <c r="BC390" s="248"/>
      <c r="BD390" s="46"/>
      <c r="BE390" s="46"/>
      <c r="BF390" s="248"/>
      <c r="BG390" s="46"/>
      <c r="BH390" s="46"/>
      <c r="BI390" s="248"/>
      <c r="BJ390" s="46"/>
      <c r="BK390" s="46"/>
      <c r="BL390" s="248"/>
      <c r="BM390" s="46"/>
      <c r="BN390" s="46"/>
      <c r="BO390" s="248"/>
      <c r="BP390" s="46"/>
      <c r="BQ390" s="46"/>
      <c r="BR390" s="248"/>
      <c r="BS390" s="46"/>
      <c r="BT390" s="46"/>
      <c r="BU390" s="248"/>
      <c r="BV390" s="46"/>
      <c r="BW390" s="46"/>
      <c r="BX390" s="248"/>
      <c r="BY390" s="46"/>
      <c r="BZ390" s="46"/>
      <c r="CA390" s="248"/>
      <c r="CB390" s="46"/>
      <c r="CC390" s="46"/>
      <c r="CD390" s="248"/>
      <c r="CE390" s="46"/>
      <c r="CF390" s="46"/>
      <c r="CG390" s="248"/>
      <c r="CH390" s="46"/>
      <c r="CI390" s="46"/>
      <c r="CJ390" s="248"/>
      <c r="CK390" s="46"/>
      <c r="CL390" s="46"/>
      <c r="CM390" s="248"/>
      <c r="CN390" s="46"/>
      <c r="CO390" s="46"/>
      <c r="CP390" s="330"/>
      <c r="CQ390" s="46"/>
      <c r="CR390" s="47"/>
      <c r="CS390" s="156" t="str">
        <f ca="1">IF(MIN(IF(M390="Positive",K390,TODAY()+1),IF(AO390="Positive",AN390,TODAY()+1),IF(AR390="Positive",AQ390,TODAY()+1),IF(AU390="Positive",AT390,TODAY()+1),IF(AX390="Positive",AW390,TODAY()+1),IF(BA390="Positive",AZ390,TODAY()+1),IF(BD390="Positive",BC390,TODAY()+1),IF(BG390="Positive",BF390,TODAY()+1),IF(BJ390="Positive",BI390,TODAY()+1),IF(BM390="Positive",BL390,TODAY()+1),IF(BP390="Positive",BO390,TODAY()+1),IF(BS390="Positive",BR390,TODAY()+1),IF(BV390="Positive",BU390,TODAY()+1),IF(BY390="Positive",BX390,TODAY()+1),IF(CB390="Positive",CA390,TODAY()+1),IF(CE390="Positive",CD390,TODAY()+1),IF(CH390="Positive",CG390,TODAY()+1),IF(CK390="Positive",CJ390,TODAY()+1),IF(CN390="Positive",CM390,TODAY()+1),IF(CR390="Positive",CP390,TODAY()+1))=TODAY()+1,"",MIN(IF(M390="Positive",K390,TODAY()+1),IF(AO390="Positive",AN390,TODAY()+1),IF(AR390="Positive",AQ390,TODAY()+1),IF(AU390="Positive",AT390,TODAY()+1),IF(AX390="Positive",AW390,TODAY()+1),IF(BA390="Positive",AZ390,TODAY()+1),IF(BD390="Positive",BC390,TODAY()+1),IF(BG390="Positive",BF390,TODAY()+1),IF(BJ390="Positive",BI390,TODAY()+1),IF(BM390="Positive",BL390,TODAY()+1),IF(BP390="Positive",BO390,TODAY()+1),IF(BS390="Positive",BR390,TODAY()+1),IF(BV390="Positive",BU390,TODAY()+1),IF(BY390="Positive",BX390,TODAY()+1),IF(CB390="Positive",CA390,TODAY()+1),IF(CE390="Positive",CD390,TODAY()+1),IF(CH390="Positive",CG390,TODAY()+1),IF(CK390="Positive",CJ390,TODAY()+1),IF(CN390="Positive",CM390,TODAY()+1),IF(CR390="Positive",CP390,TODAY()+1)))</f>
        <v/>
      </c>
      <c r="CT390" s="157" t="str">
        <f>IF(OR(M390 = "Positive", AO390 = "Positive", AR390 = "Positive", AU390 = "Positive", AX390 = "Positive", BA390 = "Positive", BD390 = "Positive", BG390 = "Positive", BJ390 = "Positive", BM390 = "Positive", BP390 = "Positive", BS390 = "Positive", BV390 = "Positive", BY390 = "Positive", CB390 = "Positive", CE390 = "Positive", CH390 = "Positive", CK390 = "Positive", CN390 = "Positive", CR390 = "Positive"), "YES", "")</f>
        <v/>
      </c>
    </row>
    <row r="391" spans="1:98" x14ac:dyDescent="0.35">
      <c r="A391" s="163">
        <f t="shared" si="20"/>
        <v>390</v>
      </c>
      <c r="B391" s="144">
        <f>'Facility Information'!$B$9</f>
        <v>0</v>
      </c>
      <c r="C391" s="104"/>
      <c r="D391" s="49"/>
      <c r="E391" s="53"/>
      <c r="F391" s="281"/>
      <c r="G391" s="117"/>
      <c r="H391" s="43"/>
      <c r="I391" s="289"/>
      <c r="J391" s="289"/>
      <c r="K391" s="298"/>
      <c r="L391" s="54"/>
      <c r="M391" s="142"/>
      <c r="N391" s="142"/>
      <c r="O391" s="76"/>
      <c r="P391" s="220"/>
      <c r="Q391" s="52"/>
      <c r="R391" s="82"/>
      <c r="S391" s="83"/>
      <c r="T391" s="53"/>
      <c r="U391" s="55"/>
      <c r="V391" s="56"/>
      <c r="W391" s="46"/>
      <c r="X391" s="46"/>
      <c r="Y391" s="46"/>
      <c r="Z391" s="46"/>
      <c r="AA391" s="46"/>
      <c r="AB391" s="46"/>
      <c r="AC391" s="46"/>
      <c r="AD391" s="46"/>
      <c r="AE391" s="46"/>
      <c r="AF391" s="252"/>
      <c r="AG391" s="252"/>
      <c r="AH391" s="252"/>
      <c r="AI391" s="322"/>
      <c r="AJ391" s="75"/>
      <c r="AK391" s="317" t="str">
        <f ca="1">IF(AND(CT391 = "YES", V391 &lt;&gt; ""), MIN(CS391, V391), CS391)</f>
        <v/>
      </c>
      <c r="AL391" s="313" t="str">
        <f t="shared" ca="1" si="18"/>
        <v/>
      </c>
      <c r="AM391" s="313" t="str">
        <f t="shared" ca="1" si="19"/>
        <v/>
      </c>
      <c r="AN391" s="248"/>
      <c r="AO391" s="46"/>
      <c r="AP391" s="46"/>
      <c r="AQ391" s="248"/>
      <c r="AR391" s="46"/>
      <c r="AS391" s="46"/>
      <c r="AT391" s="248"/>
      <c r="AU391" s="46"/>
      <c r="AV391" s="46"/>
      <c r="AW391" s="248"/>
      <c r="AX391" s="46"/>
      <c r="AY391" s="46"/>
      <c r="AZ391" s="248"/>
      <c r="BA391" s="46"/>
      <c r="BB391" s="46"/>
      <c r="BC391" s="248"/>
      <c r="BD391" s="46"/>
      <c r="BE391" s="46"/>
      <c r="BF391" s="248"/>
      <c r="BG391" s="46"/>
      <c r="BH391" s="46"/>
      <c r="BI391" s="248"/>
      <c r="BJ391" s="46"/>
      <c r="BK391" s="46"/>
      <c r="BL391" s="248"/>
      <c r="BM391" s="46"/>
      <c r="BN391" s="46"/>
      <c r="BO391" s="248"/>
      <c r="BP391" s="46"/>
      <c r="BQ391" s="46"/>
      <c r="BR391" s="248"/>
      <c r="BS391" s="46"/>
      <c r="BT391" s="46"/>
      <c r="BU391" s="248"/>
      <c r="BV391" s="46"/>
      <c r="BW391" s="46"/>
      <c r="BX391" s="248"/>
      <c r="BY391" s="46"/>
      <c r="BZ391" s="46"/>
      <c r="CA391" s="248"/>
      <c r="CB391" s="46"/>
      <c r="CC391" s="46"/>
      <c r="CD391" s="248"/>
      <c r="CE391" s="46"/>
      <c r="CF391" s="46"/>
      <c r="CG391" s="248"/>
      <c r="CH391" s="46"/>
      <c r="CI391" s="46"/>
      <c r="CJ391" s="248"/>
      <c r="CK391" s="46"/>
      <c r="CL391" s="46"/>
      <c r="CM391" s="248"/>
      <c r="CN391" s="46"/>
      <c r="CO391" s="46"/>
      <c r="CP391" s="330"/>
      <c r="CQ391" s="46"/>
      <c r="CR391" s="47"/>
      <c r="CS391" s="156" t="str">
        <f ca="1">IF(MIN(IF(M391="Positive",K391,TODAY()+1),IF(AO391="Positive",AN391,TODAY()+1),IF(AR391="Positive",AQ391,TODAY()+1),IF(AU391="Positive",AT391,TODAY()+1),IF(AX391="Positive",AW391,TODAY()+1),IF(BA391="Positive",AZ391,TODAY()+1),IF(BD391="Positive",BC391,TODAY()+1),IF(BG391="Positive",BF391,TODAY()+1),IF(BJ391="Positive",BI391,TODAY()+1),IF(BM391="Positive",BL391,TODAY()+1),IF(BP391="Positive",BO391,TODAY()+1),IF(BS391="Positive",BR391,TODAY()+1),IF(BV391="Positive",BU391,TODAY()+1),IF(BY391="Positive",BX391,TODAY()+1),IF(CB391="Positive",CA391,TODAY()+1),IF(CE391="Positive",CD391,TODAY()+1),IF(CH391="Positive",CG391,TODAY()+1),IF(CK391="Positive",CJ391,TODAY()+1),IF(CN391="Positive",CM391,TODAY()+1),IF(CR391="Positive",CP391,TODAY()+1))=TODAY()+1,"",MIN(IF(M391="Positive",K391,TODAY()+1),IF(AO391="Positive",AN391,TODAY()+1),IF(AR391="Positive",AQ391,TODAY()+1),IF(AU391="Positive",AT391,TODAY()+1),IF(AX391="Positive",AW391,TODAY()+1),IF(BA391="Positive",AZ391,TODAY()+1),IF(BD391="Positive",BC391,TODAY()+1),IF(BG391="Positive",BF391,TODAY()+1),IF(BJ391="Positive",BI391,TODAY()+1),IF(BM391="Positive",BL391,TODAY()+1),IF(BP391="Positive",BO391,TODAY()+1),IF(BS391="Positive",BR391,TODAY()+1),IF(BV391="Positive",BU391,TODAY()+1),IF(BY391="Positive",BX391,TODAY()+1),IF(CB391="Positive",CA391,TODAY()+1),IF(CE391="Positive",CD391,TODAY()+1),IF(CH391="Positive",CG391,TODAY()+1),IF(CK391="Positive",CJ391,TODAY()+1),IF(CN391="Positive",CM391,TODAY()+1),IF(CR391="Positive",CP391,TODAY()+1)))</f>
        <v/>
      </c>
      <c r="CT391" s="157" t="str">
        <f>IF(OR(M391 = "Positive", AO391 = "Positive", AR391 = "Positive", AU391 = "Positive", AX391 = "Positive", BA391 = "Positive", BD391 = "Positive", BG391 = "Positive", BJ391 = "Positive", BM391 = "Positive", BP391 = "Positive", BS391 = "Positive", BV391 = "Positive", BY391 = "Positive", CB391 = "Positive", CE391 = "Positive", CH391 = "Positive", CK391 = "Positive", CN391 = "Positive", CR391 = "Positive"), "YES", "")</f>
        <v/>
      </c>
    </row>
    <row r="392" spans="1:98" x14ac:dyDescent="0.35">
      <c r="A392" s="163">
        <f t="shared" si="20"/>
        <v>391</v>
      </c>
      <c r="B392" s="144">
        <f>'Facility Information'!$B$9</f>
        <v>0</v>
      </c>
      <c r="C392" s="104"/>
      <c r="D392" s="49"/>
      <c r="E392" s="53"/>
      <c r="F392" s="281"/>
      <c r="G392" s="117"/>
      <c r="H392" s="43"/>
      <c r="I392" s="289"/>
      <c r="J392" s="289"/>
      <c r="K392" s="298"/>
      <c r="L392" s="54"/>
      <c r="M392" s="142"/>
      <c r="N392" s="142"/>
      <c r="O392" s="76"/>
      <c r="P392" s="220"/>
      <c r="Q392" s="52"/>
      <c r="R392" s="82"/>
      <c r="S392" s="83"/>
      <c r="T392" s="53"/>
      <c r="U392" s="55"/>
      <c r="V392" s="56"/>
      <c r="W392" s="46"/>
      <c r="X392" s="46"/>
      <c r="Y392" s="46"/>
      <c r="Z392" s="46"/>
      <c r="AA392" s="46"/>
      <c r="AB392" s="46"/>
      <c r="AC392" s="46"/>
      <c r="AD392" s="46"/>
      <c r="AE392" s="46"/>
      <c r="AF392" s="252"/>
      <c r="AG392" s="252"/>
      <c r="AH392" s="252"/>
      <c r="AI392" s="322"/>
      <c r="AJ392" s="75"/>
      <c r="AK392" s="317" t="str">
        <f ca="1">IF(AND(CT392 = "YES", V392 &lt;&gt; ""), MIN(CS392, V392), CS392)</f>
        <v/>
      </c>
      <c r="AL392" s="313" t="str">
        <f t="shared" ca="1" si="18"/>
        <v/>
      </c>
      <c r="AM392" s="313" t="str">
        <f t="shared" ca="1" si="19"/>
        <v/>
      </c>
      <c r="AN392" s="248"/>
      <c r="AO392" s="46"/>
      <c r="AP392" s="46"/>
      <c r="AQ392" s="248"/>
      <c r="AR392" s="46"/>
      <c r="AS392" s="46"/>
      <c r="AT392" s="248"/>
      <c r="AU392" s="46"/>
      <c r="AV392" s="46"/>
      <c r="AW392" s="248"/>
      <c r="AX392" s="46"/>
      <c r="AY392" s="46"/>
      <c r="AZ392" s="248"/>
      <c r="BA392" s="46"/>
      <c r="BB392" s="46"/>
      <c r="BC392" s="248"/>
      <c r="BD392" s="46"/>
      <c r="BE392" s="46"/>
      <c r="BF392" s="248"/>
      <c r="BG392" s="46"/>
      <c r="BH392" s="46"/>
      <c r="BI392" s="248"/>
      <c r="BJ392" s="46"/>
      <c r="BK392" s="46"/>
      <c r="BL392" s="248"/>
      <c r="BM392" s="46"/>
      <c r="BN392" s="46"/>
      <c r="BO392" s="248"/>
      <c r="BP392" s="46"/>
      <c r="BQ392" s="46"/>
      <c r="BR392" s="248"/>
      <c r="BS392" s="46"/>
      <c r="BT392" s="46"/>
      <c r="BU392" s="248"/>
      <c r="BV392" s="46"/>
      <c r="BW392" s="46"/>
      <c r="BX392" s="248"/>
      <c r="BY392" s="46"/>
      <c r="BZ392" s="46"/>
      <c r="CA392" s="248"/>
      <c r="CB392" s="46"/>
      <c r="CC392" s="46"/>
      <c r="CD392" s="248"/>
      <c r="CE392" s="46"/>
      <c r="CF392" s="46"/>
      <c r="CG392" s="248"/>
      <c r="CH392" s="46"/>
      <c r="CI392" s="46"/>
      <c r="CJ392" s="248"/>
      <c r="CK392" s="46"/>
      <c r="CL392" s="46"/>
      <c r="CM392" s="248"/>
      <c r="CN392" s="46"/>
      <c r="CO392" s="46"/>
      <c r="CP392" s="330"/>
      <c r="CQ392" s="46"/>
      <c r="CR392" s="47"/>
      <c r="CS392" s="156" t="str">
        <f ca="1">IF(MIN(IF(M392="Positive",K392,TODAY()+1),IF(AO392="Positive",AN392,TODAY()+1),IF(AR392="Positive",AQ392,TODAY()+1),IF(AU392="Positive",AT392,TODAY()+1),IF(AX392="Positive",AW392,TODAY()+1),IF(BA392="Positive",AZ392,TODAY()+1),IF(BD392="Positive",BC392,TODAY()+1),IF(BG392="Positive",BF392,TODAY()+1),IF(BJ392="Positive",BI392,TODAY()+1),IF(BM392="Positive",BL392,TODAY()+1),IF(BP392="Positive",BO392,TODAY()+1),IF(BS392="Positive",BR392,TODAY()+1),IF(BV392="Positive",BU392,TODAY()+1),IF(BY392="Positive",BX392,TODAY()+1),IF(CB392="Positive",CA392,TODAY()+1),IF(CE392="Positive",CD392,TODAY()+1),IF(CH392="Positive",CG392,TODAY()+1),IF(CK392="Positive",CJ392,TODAY()+1),IF(CN392="Positive",CM392,TODAY()+1),IF(CR392="Positive",CP392,TODAY()+1))=TODAY()+1,"",MIN(IF(M392="Positive",K392,TODAY()+1),IF(AO392="Positive",AN392,TODAY()+1),IF(AR392="Positive",AQ392,TODAY()+1),IF(AU392="Positive",AT392,TODAY()+1),IF(AX392="Positive",AW392,TODAY()+1),IF(BA392="Positive",AZ392,TODAY()+1),IF(BD392="Positive",BC392,TODAY()+1),IF(BG392="Positive",BF392,TODAY()+1),IF(BJ392="Positive",BI392,TODAY()+1),IF(BM392="Positive",BL392,TODAY()+1),IF(BP392="Positive",BO392,TODAY()+1),IF(BS392="Positive",BR392,TODAY()+1),IF(BV392="Positive",BU392,TODAY()+1),IF(BY392="Positive",BX392,TODAY()+1),IF(CB392="Positive",CA392,TODAY()+1),IF(CE392="Positive",CD392,TODAY()+1),IF(CH392="Positive",CG392,TODAY()+1),IF(CK392="Positive",CJ392,TODAY()+1),IF(CN392="Positive",CM392,TODAY()+1),IF(CR392="Positive",CP392,TODAY()+1)))</f>
        <v/>
      </c>
      <c r="CT392" s="157" t="str">
        <f>IF(OR(M392 = "Positive", AO392 = "Positive", AR392 = "Positive", AU392 = "Positive", AX392 = "Positive", BA392 = "Positive", BD392 = "Positive", BG392 = "Positive", BJ392 = "Positive", BM392 = "Positive", BP392 = "Positive", BS392 = "Positive", BV392 = "Positive", BY392 = "Positive", CB392 = "Positive", CE392 = "Positive", CH392 = "Positive", CK392 = "Positive", CN392 = "Positive", CR392 = "Positive"), "YES", "")</f>
        <v/>
      </c>
    </row>
    <row r="393" spans="1:98" x14ac:dyDescent="0.35">
      <c r="A393" s="163">
        <f t="shared" si="20"/>
        <v>392</v>
      </c>
      <c r="B393" s="144">
        <f>'Facility Information'!$B$9</f>
        <v>0</v>
      </c>
      <c r="C393" s="104"/>
      <c r="D393" s="49"/>
      <c r="E393" s="53"/>
      <c r="F393" s="281"/>
      <c r="G393" s="117"/>
      <c r="H393" s="43"/>
      <c r="I393" s="289"/>
      <c r="J393" s="289"/>
      <c r="K393" s="298"/>
      <c r="L393" s="54"/>
      <c r="M393" s="142"/>
      <c r="N393" s="142"/>
      <c r="O393" s="76"/>
      <c r="P393" s="220"/>
      <c r="Q393" s="52"/>
      <c r="R393" s="82"/>
      <c r="S393" s="83"/>
      <c r="T393" s="53"/>
      <c r="U393" s="55"/>
      <c r="V393" s="56"/>
      <c r="W393" s="46"/>
      <c r="X393" s="46"/>
      <c r="Y393" s="46"/>
      <c r="Z393" s="46"/>
      <c r="AA393" s="46"/>
      <c r="AB393" s="46"/>
      <c r="AC393" s="46"/>
      <c r="AD393" s="46"/>
      <c r="AE393" s="46"/>
      <c r="AF393" s="252"/>
      <c r="AG393" s="252"/>
      <c r="AH393" s="252"/>
      <c r="AI393" s="322"/>
      <c r="AJ393" s="75"/>
      <c r="AK393" s="317" t="str">
        <f ca="1">IF(AND(CT393 = "YES", V393 &lt;&gt; ""), MIN(CS393, V393), CS393)</f>
        <v/>
      </c>
      <c r="AL393" s="313" t="str">
        <f t="shared" ca="1" si="18"/>
        <v/>
      </c>
      <c r="AM393" s="313" t="str">
        <f t="shared" ca="1" si="19"/>
        <v/>
      </c>
      <c r="AN393" s="248"/>
      <c r="AO393" s="46"/>
      <c r="AP393" s="46"/>
      <c r="AQ393" s="248"/>
      <c r="AR393" s="46"/>
      <c r="AS393" s="46"/>
      <c r="AT393" s="248"/>
      <c r="AU393" s="46"/>
      <c r="AV393" s="46"/>
      <c r="AW393" s="248"/>
      <c r="AX393" s="46"/>
      <c r="AY393" s="46"/>
      <c r="AZ393" s="248"/>
      <c r="BA393" s="46"/>
      <c r="BB393" s="46"/>
      <c r="BC393" s="248"/>
      <c r="BD393" s="46"/>
      <c r="BE393" s="46"/>
      <c r="BF393" s="248"/>
      <c r="BG393" s="46"/>
      <c r="BH393" s="46"/>
      <c r="BI393" s="248"/>
      <c r="BJ393" s="46"/>
      <c r="BK393" s="46"/>
      <c r="BL393" s="248"/>
      <c r="BM393" s="46"/>
      <c r="BN393" s="46"/>
      <c r="BO393" s="248"/>
      <c r="BP393" s="46"/>
      <c r="BQ393" s="46"/>
      <c r="BR393" s="248"/>
      <c r="BS393" s="46"/>
      <c r="BT393" s="46"/>
      <c r="BU393" s="248"/>
      <c r="BV393" s="46"/>
      <c r="BW393" s="46"/>
      <c r="BX393" s="248"/>
      <c r="BY393" s="46"/>
      <c r="BZ393" s="46"/>
      <c r="CA393" s="248"/>
      <c r="CB393" s="46"/>
      <c r="CC393" s="46"/>
      <c r="CD393" s="248"/>
      <c r="CE393" s="46"/>
      <c r="CF393" s="46"/>
      <c r="CG393" s="248"/>
      <c r="CH393" s="46"/>
      <c r="CI393" s="46"/>
      <c r="CJ393" s="248"/>
      <c r="CK393" s="46"/>
      <c r="CL393" s="46"/>
      <c r="CM393" s="248"/>
      <c r="CN393" s="46"/>
      <c r="CO393" s="46"/>
      <c r="CP393" s="330"/>
      <c r="CQ393" s="46"/>
      <c r="CR393" s="47"/>
      <c r="CS393" s="156" t="str">
        <f ca="1">IF(MIN(IF(M393="Positive",K393,TODAY()+1),IF(AO393="Positive",AN393,TODAY()+1),IF(AR393="Positive",AQ393,TODAY()+1),IF(AU393="Positive",AT393,TODAY()+1),IF(AX393="Positive",AW393,TODAY()+1),IF(BA393="Positive",AZ393,TODAY()+1),IF(BD393="Positive",BC393,TODAY()+1),IF(BG393="Positive",BF393,TODAY()+1),IF(BJ393="Positive",BI393,TODAY()+1),IF(BM393="Positive",BL393,TODAY()+1),IF(BP393="Positive",BO393,TODAY()+1),IF(BS393="Positive",BR393,TODAY()+1),IF(BV393="Positive",BU393,TODAY()+1),IF(BY393="Positive",BX393,TODAY()+1),IF(CB393="Positive",CA393,TODAY()+1),IF(CE393="Positive",CD393,TODAY()+1),IF(CH393="Positive",CG393,TODAY()+1),IF(CK393="Positive",CJ393,TODAY()+1),IF(CN393="Positive",CM393,TODAY()+1),IF(CR393="Positive",CP393,TODAY()+1))=TODAY()+1,"",MIN(IF(M393="Positive",K393,TODAY()+1),IF(AO393="Positive",AN393,TODAY()+1),IF(AR393="Positive",AQ393,TODAY()+1),IF(AU393="Positive",AT393,TODAY()+1),IF(AX393="Positive",AW393,TODAY()+1),IF(BA393="Positive",AZ393,TODAY()+1),IF(BD393="Positive",BC393,TODAY()+1),IF(BG393="Positive",BF393,TODAY()+1),IF(BJ393="Positive",BI393,TODAY()+1),IF(BM393="Positive",BL393,TODAY()+1),IF(BP393="Positive",BO393,TODAY()+1),IF(BS393="Positive",BR393,TODAY()+1),IF(BV393="Positive",BU393,TODAY()+1),IF(BY393="Positive",BX393,TODAY()+1),IF(CB393="Positive",CA393,TODAY()+1),IF(CE393="Positive",CD393,TODAY()+1),IF(CH393="Positive",CG393,TODAY()+1),IF(CK393="Positive",CJ393,TODAY()+1),IF(CN393="Positive",CM393,TODAY()+1),IF(CR393="Positive",CP393,TODAY()+1)))</f>
        <v/>
      </c>
      <c r="CT393" s="157" t="str">
        <f>IF(OR(M393 = "Positive", AO393 = "Positive", AR393 = "Positive", AU393 = "Positive", AX393 = "Positive", BA393 = "Positive", BD393 = "Positive", BG393 = "Positive", BJ393 = "Positive", BM393 = "Positive", BP393 = "Positive", BS393 = "Positive", BV393 = "Positive", BY393 = "Positive", CB393 = "Positive", CE393 = "Positive", CH393 = "Positive", CK393 = "Positive", CN393 = "Positive", CR393 = "Positive"), "YES", "")</f>
        <v/>
      </c>
    </row>
    <row r="394" spans="1:98" x14ac:dyDescent="0.35">
      <c r="A394" s="163">
        <f t="shared" si="20"/>
        <v>393</v>
      </c>
      <c r="B394" s="144">
        <f>'Facility Information'!$B$9</f>
        <v>0</v>
      </c>
      <c r="C394" s="104"/>
      <c r="D394" s="49"/>
      <c r="E394" s="53"/>
      <c r="F394" s="281"/>
      <c r="G394" s="117"/>
      <c r="H394" s="43"/>
      <c r="I394" s="289"/>
      <c r="J394" s="289"/>
      <c r="K394" s="298"/>
      <c r="L394" s="54"/>
      <c r="M394" s="142"/>
      <c r="N394" s="142"/>
      <c r="O394" s="76"/>
      <c r="P394" s="220"/>
      <c r="Q394" s="52"/>
      <c r="R394" s="82"/>
      <c r="S394" s="83"/>
      <c r="T394" s="53"/>
      <c r="U394" s="55"/>
      <c r="V394" s="56"/>
      <c r="W394" s="46"/>
      <c r="X394" s="46"/>
      <c r="Y394" s="46"/>
      <c r="Z394" s="46"/>
      <c r="AA394" s="46"/>
      <c r="AB394" s="46"/>
      <c r="AC394" s="46"/>
      <c r="AD394" s="46"/>
      <c r="AE394" s="46"/>
      <c r="AF394" s="252"/>
      <c r="AG394" s="252"/>
      <c r="AH394" s="252"/>
      <c r="AI394" s="322"/>
      <c r="AJ394" s="75"/>
      <c r="AK394" s="317" t="str">
        <f ca="1">IF(AND(CT394 = "YES", V394 &lt;&gt; ""), MIN(CS394, V394), CS394)</f>
        <v/>
      </c>
      <c r="AL394" s="313" t="str">
        <f t="shared" ca="1" si="18"/>
        <v/>
      </c>
      <c r="AM394" s="313" t="str">
        <f t="shared" ca="1" si="19"/>
        <v/>
      </c>
      <c r="AN394" s="248"/>
      <c r="AO394" s="46"/>
      <c r="AP394" s="46"/>
      <c r="AQ394" s="248"/>
      <c r="AR394" s="46"/>
      <c r="AS394" s="46"/>
      <c r="AT394" s="248"/>
      <c r="AU394" s="46"/>
      <c r="AV394" s="46"/>
      <c r="AW394" s="248"/>
      <c r="AX394" s="46"/>
      <c r="AY394" s="46"/>
      <c r="AZ394" s="248"/>
      <c r="BA394" s="46"/>
      <c r="BB394" s="46"/>
      <c r="BC394" s="248"/>
      <c r="BD394" s="46"/>
      <c r="BE394" s="46"/>
      <c r="BF394" s="248"/>
      <c r="BG394" s="46"/>
      <c r="BH394" s="46"/>
      <c r="BI394" s="248"/>
      <c r="BJ394" s="46"/>
      <c r="BK394" s="46"/>
      <c r="BL394" s="248"/>
      <c r="BM394" s="46"/>
      <c r="BN394" s="46"/>
      <c r="BO394" s="248"/>
      <c r="BP394" s="46"/>
      <c r="BQ394" s="46"/>
      <c r="BR394" s="248"/>
      <c r="BS394" s="46"/>
      <c r="BT394" s="46"/>
      <c r="BU394" s="248"/>
      <c r="BV394" s="46"/>
      <c r="BW394" s="46"/>
      <c r="BX394" s="248"/>
      <c r="BY394" s="46"/>
      <c r="BZ394" s="46"/>
      <c r="CA394" s="248"/>
      <c r="CB394" s="46"/>
      <c r="CC394" s="46"/>
      <c r="CD394" s="248"/>
      <c r="CE394" s="46"/>
      <c r="CF394" s="46"/>
      <c r="CG394" s="248"/>
      <c r="CH394" s="46"/>
      <c r="CI394" s="46"/>
      <c r="CJ394" s="248"/>
      <c r="CK394" s="46"/>
      <c r="CL394" s="46"/>
      <c r="CM394" s="248"/>
      <c r="CN394" s="46"/>
      <c r="CO394" s="46"/>
      <c r="CP394" s="330"/>
      <c r="CQ394" s="46"/>
      <c r="CR394" s="47"/>
      <c r="CS394" s="156" t="str">
        <f ca="1">IF(MIN(IF(M394="Positive",K394,TODAY()+1),IF(AO394="Positive",AN394,TODAY()+1),IF(AR394="Positive",AQ394,TODAY()+1),IF(AU394="Positive",AT394,TODAY()+1),IF(AX394="Positive",AW394,TODAY()+1),IF(BA394="Positive",AZ394,TODAY()+1),IF(BD394="Positive",BC394,TODAY()+1),IF(BG394="Positive",BF394,TODAY()+1),IF(BJ394="Positive",BI394,TODAY()+1),IF(BM394="Positive",BL394,TODAY()+1),IF(BP394="Positive",BO394,TODAY()+1),IF(BS394="Positive",BR394,TODAY()+1),IF(BV394="Positive",BU394,TODAY()+1),IF(BY394="Positive",BX394,TODAY()+1),IF(CB394="Positive",CA394,TODAY()+1),IF(CE394="Positive",CD394,TODAY()+1),IF(CH394="Positive",CG394,TODAY()+1),IF(CK394="Positive",CJ394,TODAY()+1),IF(CN394="Positive",CM394,TODAY()+1),IF(CR394="Positive",CP394,TODAY()+1))=TODAY()+1,"",MIN(IF(M394="Positive",K394,TODAY()+1),IF(AO394="Positive",AN394,TODAY()+1),IF(AR394="Positive",AQ394,TODAY()+1),IF(AU394="Positive",AT394,TODAY()+1),IF(AX394="Positive",AW394,TODAY()+1),IF(BA394="Positive",AZ394,TODAY()+1),IF(BD394="Positive",BC394,TODAY()+1),IF(BG394="Positive",BF394,TODAY()+1),IF(BJ394="Positive",BI394,TODAY()+1),IF(BM394="Positive",BL394,TODAY()+1),IF(BP394="Positive",BO394,TODAY()+1),IF(BS394="Positive",BR394,TODAY()+1),IF(BV394="Positive",BU394,TODAY()+1),IF(BY394="Positive",BX394,TODAY()+1),IF(CB394="Positive",CA394,TODAY()+1),IF(CE394="Positive",CD394,TODAY()+1),IF(CH394="Positive",CG394,TODAY()+1),IF(CK394="Positive",CJ394,TODAY()+1),IF(CN394="Positive",CM394,TODAY()+1),IF(CR394="Positive",CP394,TODAY()+1)))</f>
        <v/>
      </c>
      <c r="CT394" s="157" t="str">
        <f>IF(OR(M394 = "Positive", AO394 = "Positive", AR394 = "Positive", AU394 = "Positive", AX394 = "Positive", BA394 = "Positive", BD394 = "Positive", BG394 = "Positive", BJ394 = "Positive", BM394 = "Positive", BP394 = "Positive", BS394 = "Positive", BV394 = "Positive", BY394 = "Positive", CB394 = "Positive", CE394 = "Positive", CH394 = "Positive", CK394 = "Positive", CN394 = "Positive", CR394 = "Positive"), "YES", "")</f>
        <v/>
      </c>
    </row>
    <row r="395" spans="1:98" x14ac:dyDescent="0.35">
      <c r="A395" s="163">
        <f t="shared" si="20"/>
        <v>394</v>
      </c>
      <c r="B395" s="144">
        <f>'Facility Information'!$B$9</f>
        <v>0</v>
      </c>
      <c r="C395" s="104"/>
      <c r="D395" s="49"/>
      <c r="E395" s="53"/>
      <c r="F395" s="281"/>
      <c r="G395" s="117"/>
      <c r="H395" s="43"/>
      <c r="I395" s="289"/>
      <c r="J395" s="289"/>
      <c r="K395" s="298"/>
      <c r="L395" s="54"/>
      <c r="M395" s="142"/>
      <c r="N395" s="142"/>
      <c r="O395" s="76"/>
      <c r="P395" s="220"/>
      <c r="Q395" s="52"/>
      <c r="R395" s="82"/>
      <c r="S395" s="83"/>
      <c r="T395" s="53"/>
      <c r="U395" s="55"/>
      <c r="V395" s="56"/>
      <c r="W395" s="46"/>
      <c r="X395" s="46"/>
      <c r="Y395" s="46"/>
      <c r="Z395" s="46"/>
      <c r="AA395" s="46"/>
      <c r="AB395" s="46"/>
      <c r="AC395" s="46"/>
      <c r="AD395" s="46"/>
      <c r="AE395" s="46"/>
      <c r="AF395" s="252"/>
      <c r="AG395" s="252"/>
      <c r="AH395" s="252"/>
      <c r="AI395" s="322"/>
      <c r="AJ395" s="75"/>
      <c r="AK395" s="317" t="str">
        <f ca="1">IF(AND(CT395 = "YES", V395 &lt;&gt; ""), MIN(CS395, V395), CS395)</f>
        <v/>
      </c>
      <c r="AL395" s="313" t="str">
        <f t="shared" ca="1" si="18"/>
        <v/>
      </c>
      <c r="AM395" s="313" t="str">
        <f t="shared" ca="1" si="19"/>
        <v/>
      </c>
      <c r="AN395" s="248"/>
      <c r="AO395" s="46"/>
      <c r="AP395" s="46"/>
      <c r="AQ395" s="248"/>
      <c r="AR395" s="46"/>
      <c r="AS395" s="46"/>
      <c r="AT395" s="248"/>
      <c r="AU395" s="46"/>
      <c r="AV395" s="46"/>
      <c r="AW395" s="248"/>
      <c r="AX395" s="46"/>
      <c r="AY395" s="46"/>
      <c r="AZ395" s="248"/>
      <c r="BA395" s="46"/>
      <c r="BB395" s="46"/>
      <c r="BC395" s="248"/>
      <c r="BD395" s="46"/>
      <c r="BE395" s="46"/>
      <c r="BF395" s="248"/>
      <c r="BG395" s="46"/>
      <c r="BH395" s="46"/>
      <c r="BI395" s="248"/>
      <c r="BJ395" s="46"/>
      <c r="BK395" s="46"/>
      <c r="BL395" s="248"/>
      <c r="BM395" s="46"/>
      <c r="BN395" s="46"/>
      <c r="BO395" s="248"/>
      <c r="BP395" s="46"/>
      <c r="BQ395" s="46"/>
      <c r="BR395" s="248"/>
      <c r="BS395" s="46"/>
      <c r="BT395" s="46"/>
      <c r="BU395" s="248"/>
      <c r="BV395" s="46"/>
      <c r="BW395" s="46"/>
      <c r="BX395" s="248"/>
      <c r="BY395" s="46"/>
      <c r="BZ395" s="46"/>
      <c r="CA395" s="248"/>
      <c r="CB395" s="46"/>
      <c r="CC395" s="46"/>
      <c r="CD395" s="248"/>
      <c r="CE395" s="46"/>
      <c r="CF395" s="46"/>
      <c r="CG395" s="248"/>
      <c r="CH395" s="46"/>
      <c r="CI395" s="46"/>
      <c r="CJ395" s="248"/>
      <c r="CK395" s="46"/>
      <c r="CL395" s="46"/>
      <c r="CM395" s="248"/>
      <c r="CN395" s="46"/>
      <c r="CO395" s="46"/>
      <c r="CP395" s="330"/>
      <c r="CQ395" s="46"/>
      <c r="CR395" s="47"/>
      <c r="CS395" s="156" t="str">
        <f ca="1">IF(MIN(IF(M395="Positive",K395,TODAY()+1),IF(AO395="Positive",AN395,TODAY()+1),IF(AR395="Positive",AQ395,TODAY()+1),IF(AU395="Positive",AT395,TODAY()+1),IF(AX395="Positive",AW395,TODAY()+1),IF(BA395="Positive",AZ395,TODAY()+1),IF(BD395="Positive",BC395,TODAY()+1),IF(BG395="Positive",BF395,TODAY()+1),IF(BJ395="Positive",BI395,TODAY()+1),IF(BM395="Positive",BL395,TODAY()+1),IF(BP395="Positive",BO395,TODAY()+1),IF(BS395="Positive",BR395,TODAY()+1),IF(BV395="Positive",BU395,TODAY()+1),IF(BY395="Positive",BX395,TODAY()+1),IF(CB395="Positive",CA395,TODAY()+1),IF(CE395="Positive",CD395,TODAY()+1),IF(CH395="Positive",CG395,TODAY()+1),IF(CK395="Positive",CJ395,TODAY()+1),IF(CN395="Positive",CM395,TODAY()+1),IF(CR395="Positive",CP395,TODAY()+1))=TODAY()+1,"",MIN(IF(M395="Positive",K395,TODAY()+1),IF(AO395="Positive",AN395,TODAY()+1),IF(AR395="Positive",AQ395,TODAY()+1),IF(AU395="Positive",AT395,TODAY()+1),IF(AX395="Positive",AW395,TODAY()+1),IF(BA395="Positive",AZ395,TODAY()+1),IF(BD395="Positive",BC395,TODAY()+1),IF(BG395="Positive",BF395,TODAY()+1),IF(BJ395="Positive",BI395,TODAY()+1),IF(BM395="Positive",BL395,TODAY()+1),IF(BP395="Positive",BO395,TODAY()+1),IF(BS395="Positive",BR395,TODAY()+1),IF(BV395="Positive",BU395,TODAY()+1),IF(BY395="Positive",BX395,TODAY()+1),IF(CB395="Positive",CA395,TODAY()+1),IF(CE395="Positive",CD395,TODAY()+1),IF(CH395="Positive",CG395,TODAY()+1),IF(CK395="Positive",CJ395,TODAY()+1),IF(CN395="Positive",CM395,TODAY()+1),IF(CR395="Positive",CP395,TODAY()+1)))</f>
        <v/>
      </c>
      <c r="CT395" s="157" t="str">
        <f>IF(OR(M395 = "Positive", AO395 = "Positive", AR395 = "Positive", AU395 = "Positive", AX395 = "Positive", BA395 = "Positive", BD395 = "Positive", BG395 = "Positive", BJ395 = "Positive", BM395 = "Positive", BP395 = "Positive", BS395 = "Positive", BV395 = "Positive", BY395 = "Positive", CB395 = "Positive", CE395 = "Positive", CH395 = "Positive", CK395 = "Positive", CN395 = "Positive", CR395 = "Positive"), "YES", "")</f>
        <v/>
      </c>
    </row>
    <row r="396" spans="1:98" x14ac:dyDescent="0.35">
      <c r="A396" s="163">
        <f t="shared" si="20"/>
        <v>395</v>
      </c>
      <c r="B396" s="144">
        <f>'Facility Information'!$B$9</f>
        <v>0</v>
      </c>
      <c r="C396" s="104"/>
      <c r="D396" s="49"/>
      <c r="E396" s="53"/>
      <c r="F396" s="281"/>
      <c r="G396" s="117"/>
      <c r="H396" s="43"/>
      <c r="I396" s="289"/>
      <c r="J396" s="289"/>
      <c r="K396" s="298"/>
      <c r="L396" s="54"/>
      <c r="M396" s="142"/>
      <c r="N396" s="142"/>
      <c r="O396" s="76"/>
      <c r="P396" s="220"/>
      <c r="Q396" s="52"/>
      <c r="R396" s="82"/>
      <c r="S396" s="83"/>
      <c r="T396" s="53"/>
      <c r="U396" s="55"/>
      <c r="V396" s="56"/>
      <c r="W396" s="46"/>
      <c r="X396" s="46"/>
      <c r="Y396" s="46"/>
      <c r="Z396" s="46"/>
      <c r="AA396" s="46"/>
      <c r="AB396" s="46"/>
      <c r="AC396" s="46"/>
      <c r="AD396" s="46"/>
      <c r="AE396" s="46"/>
      <c r="AF396" s="252"/>
      <c r="AG396" s="252"/>
      <c r="AH396" s="252"/>
      <c r="AI396" s="322"/>
      <c r="AJ396" s="75"/>
      <c r="AK396" s="317" t="str">
        <f ca="1">IF(AND(CT396 = "YES", V396 &lt;&gt; ""), MIN(CS396, V396), CS396)</f>
        <v/>
      </c>
      <c r="AL396" s="313" t="str">
        <f t="shared" ca="1" si="18"/>
        <v/>
      </c>
      <c r="AM396" s="313" t="str">
        <f t="shared" ca="1" si="19"/>
        <v/>
      </c>
      <c r="AN396" s="248"/>
      <c r="AO396" s="46"/>
      <c r="AP396" s="46"/>
      <c r="AQ396" s="248"/>
      <c r="AR396" s="46"/>
      <c r="AS396" s="46"/>
      <c r="AT396" s="248"/>
      <c r="AU396" s="46"/>
      <c r="AV396" s="46"/>
      <c r="AW396" s="248"/>
      <c r="AX396" s="46"/>
      <c r="AY396" s="46"/>
      <c r="AZ396" s="248"/>
      <c r="BA396" s="46"/>
      <c r="BB396" s="46"/>
      <c r="BC396" s="248"/>
      <c r="BD396" s="46"/>
      <c r="BE396" s="46"/>
      <c r="BF396" s="248"/>
      <c r="BG396" s="46"/>
      <c r="BH396" s="46"/>
      <c r="BI396" s="248"/>
      <c r="BJ396" s="46"/>
      <c r="BK396" s="46"/>
      <c r="BL396" s="248"/>
      <c r="BM396" s="46"/>
      <c r="BN396" s="46"/>
      <c r="BO396" s="248"/>
      <c r="BP396" s="46"/>
      <c r="BQ396" s="46"/>
      <c r="BR396" s="248"/>
      <c r="BS396" s="46"/>
      <c r="BT396" s="46"/>
      <c r="BU396" s="248"/>
      <c r="BV396" s="46"/>
      <c r="BW396" s="46"/>
      <c r="BX396" s="248"/>
      <c r="BY396" s="46"/>
      <c r="BZ396" s="46"/>
      <c r="CA396" s="248"/>
      <c r="CB396" s="46"/>
      <c r="CC396" s="46"/>
      <c r="CD396" s="248"/>
      <c r="CE396" s="46"/>
      <c r="CF396" s="46"/>
      <c r="CG396" s="248"/>
      <c r="CH396" s="46"/>
      <c r="CI396" s="46"/>
      <c r="CJ396" s="248"/>
      <c r="CK396" s="46"/>
      <c r="CL396" s="46"/>
      <c r="CM396" s="248"/>
      <c r="CN396" s="46"/>
      <c r="CO396" s="46"/>
      <c r="CP396" s="330"/>
      <c r="CQ396" s="46"/>
      <c r="CR396" s="47"/>
      <c r="CS396" s="156" t="str">
        <f ca="1">IF(MIN(IF(M396="Positive",K396,TODAY()+1),IF(AO396="Positive",AN396,TODAY()+1),IF(AR396="Positive",AQ396,TODAY()+1),IF(AU396="Positive",AT396,TODAY()+1),IF(AX396="Positive",AW396,TODAY()+1),IF(BA396="Positive",AZ396,TODAY()+1),IF(BD396="Positive",BC396,TODAY()+1),IF(BG396="Positive",BF396,TODAY()+1),IF(BJ396="Positive",BI396,TODAY()+1),IF(BM396="Positive",BL396,TODAY()+1),IF(BP396="Positive",BO396,TODAY()+1),IF(BS396="Positive",BR396,TODAY()+1),IF(BV396="Positive",BU396,TODAY()+1),IF(BY396="Positive",BX396,TODAY()+1),IF(CB396="Positive",CA396,TODAY()+1),IF(CE396="Positive",CD396,TODAY()+1),IF(CH396="Positive",CG396,TODAY()+1),IF(CK396="Positive",CJ396,TODAY()+1),IF(CN396="Positive",CM396,TODAY()+1),IF(CR396="Positive",CP396,TODAY()+1))=TODAY()+1,"",MIN(IF(M396="Positive",K396,TODAY()+1),IF(AO396="Positive",AN396,TODAY()+1),IF(AR396="Positive",AQ396,TODAY()+1),IF(AU396="Positive",AT396,TODAY()+1),IF(AX396="Positive",AW396,TODAY()+1),IF(BA396="Positive",AZ396,TODAY()+1),IF(BD396="Positive",BC396,TODAY()+1),IF(BG396="Positive",BF396,TODAY()+1),IF(BJ396="Positive",BI396,TODAY()+1),IF(BM396="Positive",BL396,TODAY()+1),IF(BP396="Positive",BO396,TODAY()+1),IF(BS396="Positive",BR396,TODAY()+1),IF(BV396="Positive",BU396,TODAY()+1),IF(BY396="Positive",BX396,TODAY()+1),IF(CB396="Positive",CA396,TODAY()+1),IF(CE396="Positive",CD396,TODAY()+1),IF(CH396="Positive",CG396,TODAY()+1),IF(CK396="Positive",CJ396,TODAY()+1),IF(CN396="Positive",CM396,TODAY()+1),IF(CR396="Positive",CP396,TODAY()+1)))</f>
        <v/>
      </c>
      <c r="CT396" s="157" t="str">
        <f>IF(OR(M396 = "Positive", AO396 = "Positive", AR396 = "Positive", AU396 = "Positive", AX396 = "Positive", BA396 = "Positive", BD396 = "Positive", BG396 = "Positive", BJ396 = "Positive", BM396 = "Positive", BP396 = "Positive", BS396 = "Positive", BV396 = "Positive", BY396 = "Positive", CB396 = "Positive", CE396 = "Positive", CH396 = "Positive", CK396 = "Positive", CN396 = "Positive", CR396 = "Positive"), "YES", "")</f>
        <v/>
      </c>
    </row>
    <row r="397" spans="1:98" x14ac:dyDescent="0.35">
      <c r="A397" s="163">
        <f t="shared" si="20"/>
        <v>396</v>
      </c>
      <c r="B397" s="144">
        <f>'Facility Information'!$B$9</f>
        <v>0</v>
      </c>
      <c r="C397" s="104"/>
      <c r="D397" s="49"/>
      <c r="E397" s="53"/>
      <c r="F397" s="281"/>
      <c r="G397" s="117"/>
      <c r="H397" s="43"/>
      <c r="I397" s="289"/>
      <c r="J397" s="289"/>
      <c r="K397" s="298"/>
      <c r="L397" s="54"/>
      <c r="M397" s="142"/>
      <c r="N397" s="142"/>
      <c r="O397" s="76"/>
      <c r="P397" s="220"/>
      <c r="Q397" s="52"/>
      <c r="R397" s="82"/>
      <c r="S397" s="83"/>
      <c r="T397" s="53"/>
      <c r="U397" s="55"/>
      <c r="V397" s="56"/>
      <c r="W397" s="46"/>
      <c r="X397" s="46"/>
      <c r="Y397" s="46"/>
      <c r="Z397" s="46"/>
      <c r="AA397" s="46"/>
      <c r="AB397" s="46"/>
      <c r="AC397" s="46"/>
      <c r="AD397" s="46"/>
      <c r="AE397" s="46"/>
      <c r="AF397" s="252"/>
      <c r="AG397" s="252"/>
      <c r="AH397" s="252"/>
      <c r="AI397" s="322"/>
      <c r="AJ397" s="75"/>
      <c r="AK397" s="317" t="str">
        <f ca="1">IF(AND(CT397 = "YES", V397 &lt;&gt; ""), MIN(CS397, V397), CS397)</f>
        <v/>
      </c>
      <c r="AL397" s="313" t="str">
        <f t="shared" ca="1" si="18"/>
        <v/>
      </c>
      <c r="AM397" s="313" t="str">
        <f t="shared" ca="1" si="19"/>
        <v/>
      </c>
      <c r="AN397" s="248"/>
      <c r="AO397" s="46"/>
      <c r="AP397" s="46"/>
      <c r="AQ397" s="248"/>
      <c r="AR397" s="46"/>
      <c r="AS397" s="46"/>
      <c r="AT397" s="248"/>
      <c r="AU397" s="46"/>
      <c r="AV397" s="46"/>
      <c r="AW397" s="248"/>
      <c r="AX397" s="46"/>
      <c r="AY397" s="46"/>
      <c r="AZ397" s="248"/>
      <c r="BA397" s="46"/>
      <c r="BB397" s="46"/>
      <c r="BC397" s="248"/>
      <c r="BD397" s="46"/>
      <c r="BE397" s="46"/>
      <c r="BF397" s="248"/>
      <c r="BG397" s="46"/>
      <c r="BH397" s="46"/>
      <c r="BI397" s="248"/>
      <c r="BJ397" s="46"/>
      <c r="BK397" s="46"/>
      <c r="BL397" s="248"/>
      <c r="BM397" s="46"/>
      <c r="BN397" s="46"/>
      <c r="BO397" s="248"/>
      <c r="BP397" s="46"/>
      <c r="BQ397" s="46"/>
      <c r="BR397" s="248"/>
      <c r="BS397" s="46"/>
      <c r="BT397" s="46"/>
      <c r="BU397" s="248"/>
      <c r="BV397" s="46"/>
      <c r="BW397" s="46"/>
      <c r="BX397" s="248"/>
      <c r="BY397" s="46"/>
      <c r="BZ397" s="46"/>
      <c r="CA397" s="248"/>
      <c r="CB397" s="46"/>
      <c r="CC397" s="46"/>
      <c r="CD397" s="248"/>
      <c r="CE397" s="46"/>
      <c r="CF397" s="46"/>
      <c r="CG397" s="248"/>
      <c r="CH397" s="46"/>
      <c r="CI397" s="46"/>
      <c r="CJ397" s="248"/>
      <c r="CK397" s="46"/>
      <c r="CL397" s="46"/>
      <c r="CM397" s="248"/>
      <c r="CN397" s="46"/>
      <c r="CO397" s="46"/>
      <c r="CP397" s="330"/>
      <c r="CQ397" s="46"/>
      <c r="CR397" s="47"/>
      <c r="CS397" s="156" t="str">
        <f ca="1">IF(MIN(IF(M397="Positive",K397,TODAY()+1),IF(AO397="Positive",AN397,TODAY()+1),IF(AR397="Positive",AQ397,TODAY()+1),IF(AU397="Positive",AT397,TODAY()+1),IF(AX397="Positive",AW397,TODAY()+1),IF(BA397="Positive",AZ397,TODAY()+1),IF(BD397="Positive",BC397,TODAY()+1),IF(BG397="Positive",BF397,TODAY()+1),IF(BJ397="Positive",BI397,TODAY()+1),IF(BM397="Positive",BL397,TODAY()+1),IF(BP397="Positive",BO397,TODAY()+1),IF(BS397="Positive",BR397,TODAY()+1),IF(BV397="Positive",BU397,TODAY()+1),IF(BY397="Positive",BX397,TODAY()+1),IF(CB397="Positive",CA397,TODAY()+1),IF(CE397="Positive",CD397,TODAY()+1),IF(CH397="Positive",CG397,TODAY()+1),IF(CK397="Positive",CJ397,TODAY()+1),IF(CN397="Positive",CM397,TODAY()+1),IF(CR397="Positive",CP397,TODAY()+1))=TODAY()+1,"",MIN(IF(M397="Positive",K397,TODAY()+1),IF(AO397="Positive",AN397,TODAY()+1),IF(AR397="Positive",AQ397,TODAY()+1),IF(AU397="Positive",AT397,TODAY()+1),IF(AX397="Positive",AW397,TODAY()+1),IF(BA397="Positive",AZ397,TODAY()+1),IF(BD397="Positive",BC397,TODAY()+1),IF(BG397="Positive",BF397,TODAY()+1),IF(BJ397="Positive",BI397,TODAY()+1),IF(BM397="Positive",BL397,TODAY()+1),IF(BP397="Positive",BO397,TODAY()+1),IF(BS397="Positive",BR397,TODAY()+1),IF(BV397="Positive",BU397,TODAY()+1),IF(BY397="Positive",BX397,TODAY()+1),IF(CB397="Positive",CA397,TODAY()+1),IF(CE397="Positive",CD397,TODAY()+1),IF(CH397="Positive",CG397,TODAY()+1),IF(CK397="Positive",CJ397,TODAY()+1),IF(CN397="Positive",CM397,TODAY()+1),IF(CR397="Positive",CP397,TODAY()+1)))</f>
        <v/>
      </c>
      <c r="CT397" s="157" t="str">
        <f>IF(OR(M397 = "Positive", AO397 = "Positive", AR397 = "Positive", AU397 = "Positive", AX397 = "Positive", BA397 = "Positive", BD397 = "Positive", BG397 = "Positive", BJ397 = "Positive", BM397 = "Positive", BP397 = "Positive", BS397 = "Positive", BV397 = "Positive", BY397 = "Positive", CB397 = "Positive", CE397 = "Positive", CH397 = "Positive", CK397 = "Positive", CN397 = "Positive", CR397 = "Positive"), "YES", "")</f>
        <v/>
      </c>
    </row>
    <row r="398" spans="1:98" x14ac:dyDescent="0.35">
      <c r="A398" s="163">
        <f t="shared" si="20"/>
        <v>397</v>
      </c>
      <c r="B398" s="144">
        <f>'Facility Information'!$B$9</f>
        <v>0</v>
      </c>
      <c r="C398" s="104"/>
      <c r="D398" s="49"/>
      <c r="E398" s="53"/>
      <c r="F398" s="281"/>
      <c r="G398" s="117"/>
      <c r="H398" s="43"/>
      <c r="I398" s="289"/>
      <c r="J398" s="289"/>
      <c r="K398" s="298"/>
      <c r="L398" s="54"/>
      <c r="M398" s="142"/>
      <c r="N398" s="142"/>
      <c r="O398" s="76"/>
      <c r="P398" s="220"/>
      <c r="Q398" s="52"/>
      <c r="R398" s="82"/>
      <c r="S398" s="83"/>
      <c r="T398" s="53"/>
      <c r="U398" s="55"/>
      <c r="V398" s="56"/>
      <c r="W398" s="46"/>
      <c r="X398" s="46"/>
      <c r="Y398" s="46"/>
      <c r="Z398" s="46"/>
      <c r="AA398" s="46"/>
      <c r="AB398" s="46"/>
      <c r="AC398" s="46"/>
      <c r="AD398" s="46"/>
      <c r="AE398" s="46"/>
      <c r="AF398" s="252"/>
      <c r="AG398" s="252"/>
      <c r="AH398" s="252"/>
      <c r="AI398" s="322"/>
      <c r="AJ398" s="75"/>
      <c r="AK398" s="317" t="str">
        <f ca="1">IF(AND(CT398 = "YES", V398 &lt;&gt; ""), MIN(CS398, V398), CS398)</f>
        <v/>
      </c>
      <c r="AL398" s="313" t="str">
        <f t="shared" ca="1" si="18"/>
        <v/>
      </c>
      <c r="AM398" s="313" t="str">
        <f t="shared" ca="1" si="19"/>
        <v/>
      </c>
      <c r="AN398" s="248"/>
      <c r="AO398" s="46"/>
      <c r="AP398" s="46"/>
      <c r="AQ398" s="248"/>
      <c r="AR398" s="46"/>
      <c r="AS398" s="46"/>
      <c r="AT398" s="248"/>
      <c r="AU398" s="46"/>
      <c r="AV398" s="46"/>
      <c r="AW398" s="248"/>
      <c r="AX398" s="46"/>
      <c r="AY398" s="46"/>
      <c r="AZ398" s="248"/>
      <c r="BA398" s="46"/>
      <c r="BB398" s="46"/>
      <c r="BC398" s="248"/>
      <c r="BD398" s="46"/>
      <c r="BE398" s="46"/>
      <c r="BF398" s="248"/>
      <c r="BG398" s="46"/>
      <c r="BH398" s="46"/>
      <c r="BI398" s="248"/>
      <c r="BJ398" s="46"/>
      <c r="BK398" s="46"/>
      <c r="BL398" s="248"/>
      <c r="BM398" s="46"/>
      <c r="BN398" s="46"/>
      <c r="BO398" s="248"/>
      <c r="BP398" s="46"/>
      <c r="BQ398" s="46"/>
      <c r="BR398" s="248"/>
      <c r="BS398" s="46"/>
      <c r="BT398" s="46"/>
      <c r="BU398" s="248"/>
      <c r="BV398" s="46"/>
      <c r="BW398" s="46"/>
      <c r="BX398" s="248"/>
      <c r="BY398" s="46"/>
      <c r="BZ398" s="46"/>
      <c r="CA398" s="248"/>
      <c r="CB398" s="46"/>
      <c r="CC398" s="46"/>
      <c r="CD398" s="248"/>
      <c r="CE398" s="46"/>
      <c r="CF398" s="46"/>
      <c r="CG398" s="248"/>
      <c r="CH398" s="46"/>
      <c r="CI398" s="46"/>
      <c r="CJ398" s="248"/>
      <c r="CK398" s="46"/>
      <c r="CL398" s="46"/>
      <c r="CM398" s="248"/>
      <c r="CN398" s="46"/>
      <c r="CO398" s="46"/>
      <c r="CP398" s="330"/>
      <c r="CQ398" s="46"/>
      <c r="CR398" s="47"/>
      <c r="CS398" s="156" t="str">
        <f ca="1">IF(MIN(IF(M398="Positive",K398,TODAY()+1),IF(AO398="Positive",AN398,TODAY()+1),IF(AR398="Positive",AQ398,TODAY()+1),IF(AU398="Positive",AT398,TODAY()+1),IF(AX398="Positive",AW398,TODAY()+1),IF(BA398="Positive",AZ398,TODAY()+1),IF(BD398="Positive",BC398,TODAY()+1),IF(BG398="Positive",BF398,TODAY()+1),IF(BJ398="Positive",BI398,TODAY()+1),IF(BM398="Positive",BL398,TODAY()+1),IF(BP398="Positive",BO398,TODAY()+1),IF(BS398="Positive",BR398,TODAY()+1),IF(BV398="Positive",BU398,TODAY()+1),IF(BY398="Positive",BX398,TODAY()+1),IF(CB398="Positive",CA398,TODAY()+1),IF(CE398="Positive",CD398,TODAY()+1),IF(CH398="Positive",CG398,TODAY()+1),IF(CK398="Positive",CJ398,TODAY()+1),IF(CN398="Positive",CM398,TODAY()+1),IF(CR398="Positive",CP398,TODAY()+1))=TODAY()+1,"",MIN(IF(M398="Positive",K398,TODAY()+1),IF(AO398="Positive",AN398,TODAY()+1),IF(AR398="Positive",AQ398,TODAY()+1),IF(AU398="Positive",AT398,TODAY()+1),IF(AX398="Positive",AW398,TODAY()+1),IF(BA398="Positive",AZ398,TODAY()+1),IF(BD398="Positive",BC398,TODAY()+1),IF(BG398="Positive",BF398,TODAY()+1),IF(BJ398="Positive",BI398,TODAY()+1),IF(BM398="Positive",BL398,TODAY()+1),IF(BP398="Positive",BO398,TODAY()+1),IF(BS398="Positive",BR398,TODAY()+1),IF(BV398="Positive",BU398,TODAY()+1),IF(BY398="Positive",BX398,TODAY()+1),IF(CB398="Positive",CA398,TODAY()+1),IF(CE398="Positive",CD398,TODAY()+1),IF(CH398="Positive",CG398,TODAY()+1),IF(CK398="Positive",CJ398,TODAY()+1),IF(CN398="Positive",CM398,TODAY()+1),IF(CR398="Positive",CP398,TODAY()+1)))</f>
        <v/>
      </c>
      <c r="CT398" s="157" t="str">
        <f>IF(OR(M398 = "Positive", AO398 = "Positive", AR398 = "Positive", AU398 = "Positive", AX398 = "Positive", BA398 = "Positive", BD398 = "Positive", BG398 = "Positive", BJ398 = "Positive", BM398 = "Positive", BP398 = "Positive", BS398 = "Positive", BV398 = "Positive", BY398 = "Positive", CB398 = "Positive", CE398 = "Positive", CH398 = "Positive", CK398 = "Positive", CN398 = "Positive", CR398 = "Positive"), "YES", "")</f>
        <v/>
      </c>
    </row>
    <row r="399" spans="1:98" x14ac:dyDescent="0.35">
      <c r="A399" s="163">
        <f t="shared" si="20"/>
        <v>398</v>
      </c>
      <c r="B399" s="144">
        <f>'Facility Information'!$B$9</f>
        <v>0</v>
      </c>
      <c r="C399" s="104"/>
      <c r="D399" s="49"/>
      <c r="E399" s="53"/>
      <c r="F399" s="281"/>
      <c r="G399" s="117"/>
      <c r="H399" s="43"/>
      <c r="I399" s="289"/>
      <c r="J399" s="289"/>
      <c r="K399" s="298"/>
      <c r="L399" s="54"/>
      <c r="M399" s="142"/>
      <c r="N399" s="142"/>
      <c r="O399" s="76"/>
      <c r="P399" s="220"/>
      <c r="Q399" s="52"/>
      <c r="R399" s="82"/>
      <c r="S399" s="83"/>
      <c r="T399" s="53"/>
      <c r="U399" s="55"/>
      <c r="V399" s="56"/>
      <c r="W399" s="46"/>
      <c r="X399" s="46"/>
      <c r="Y399" s="46"/>
      <c r="Z399" s="46"/>
      <c r="AA399" s="46"/>
      <c r="AB399" s="46"/>
      <c r="AC399" s="46"/>
      <c r="AD399" s="46"/>
      <c r="AE399" s="46"/>
      <c r="AF399" s="252"/>
      <c r="AG399" s="252"/>
      <c r="AH399" s="252"/>
      <c r="AI399" s="322"/>
      <c r="AJ399" s="75"/>
      <c r="AK399" s="317" t="str">
        <f ca="1">IF(AND(CT399 = "YES", V399 &lt;&gt; ""), MIN(CS399, V399), CS399)</f>
        <v/>
      </c>
      <c r="AL399" s="313" t="str">
        <f t="shared" ca="1" si="18"/>
        <v/>
      </c>
      <c r="AM399" s="313" t="str">
        <f t="shared" ca="1" si="19"/>
        <v/>
      </c>
      <c r="AN399" s="248"/>
      <c r="AO399" s="46"/>
      <c r="AP399" s="46"/>
      <c r="AQ399" s="248"/>
      <c r="AR399" s="46"/>
      <c r="AS399" s="46"/>
      <c r="AT399" s="248"/>
      <c r="AU399" s="46"/>
      <c r="AV399" s="46"/>
      <c r="AW399" s="248"/>
      <c r="AX399" s="46"/>
      <c r="AY399" s="46"/>
      <c r="AZ399" s="248"/>
      <c r="BA399" s="46"/>
      <c r="BB399" s="46"/>
      <c r="BC399" s="248"/>
      <c r="BD399" s="46"/>
      <c r="BE399" s="46"/>
      <c r="BF399" s="248"/>
      <c r="BG399" s="46"/>
      <c r="BH399" s="46"/>
      <c r="BI399" s="248"/>
      <c r="BJ399" s="46"/>
      <c r="BK399" s="46"/>
      <c r="BL399" s="248"/>
      <c r="BM399" s="46"/>
      <c r="BN399" s="46"/>
      <c r="BO399" s="248"/>
      <c r="BP399" s="46"/>
      <c r="BQ399" s="46"/>
      <c r="BR399" s="248"/>
      <c r="BS399" s="46"/>
      <c r="BT399" s="46"/>
      <c r="BU399" s="248"/>
      <c r="BV399" s="46"/>
      <c r="BW399" s="46"/>
      <c r="BX399" s="248"/>
      <c r="BY399" s="46"/>
      <c r="BZ399" s="46"/>
      <c r="CA399" s="248"/>
      <c r="CB399" s="46"/>
      <c r="CC399" s="46"/>
      <c r="CD399" s="248"/>
      <c r="CE399" s="46"/>
      <c r="CF399" s="46"/>
      <c r="CG399" s="248"/>
      <c r="CH399" s="46"/>
      <c r="CI399" s="46"/>
      <c r="CJ399" s="248"/>
      <c r="CK399" s="46"/>
      <c r="CL399" s="46"/>
      <c r="CM399" s="248"/>
      <c r="CN399" s="46"/>
      <c r="CO399" s="46"/>
      <c r="CP399" s="330"/>
      <c r="CQ399" s="46"/>
      <c r="CR399" s="47"/>
      <c r="CS399" s="156" t="str">
        <f ca="1">IF(MIN(IF(M399="Positive",K399,TODAY()+1),IF(AO399="Positive",AN399,TODAY()+1),IF(AR399="Positive",AQ399,TODAY()+1),IF(AU399="Positive",AT399,TODAY()+1),IF(AX399="Positive",AW399,TODAY()+1),IF(BA399="Positive",AZ399,TODAY()+1),IF(BD399="Positive",BC399,TODAY()+1),IF(BG399="Positive",BF399,TODAY()+1),IF(BJ399="Positive",BI399,TODAY()+1),IF(BM399="Positive",BL399,TODAY()+1),IF(BP399="Positive",BO399,TODAY()+1),IF(BS399="Positive",BR399,TODAY()+1),IF(BV399="Positive",BU399,TODAY()+1),IF(BY399="Positive",BX399,TODAY()+1),IF(CB399="Positive",CA399,TODAY()+1),IF(CE399="Positive",CD399,TODAY()+1),IF(CH399="Positive",CG399,TODAY()+1),IF(CK399="Positive",CJ399,TODAY()+1),IF(CN399="Positive",CM399,TODAY()+1),IF(CR399="Positive",CP399,TODAY()+1))=TODAY()+1,"",MIN(IF(M399="Positive",K399,TODAY()+1),IF(AO399="Positive",AN399,TODAY()+1),IF(AR399="Positive",AQ399,TODAY()+1),IF(AU399="Positive",AT399,TODAY()+1),IF(AX399="Positive",AW399,TODAY()+1),IF(BA399="Positive",AZ399,TODAY()+1),IF(BD399="Positive",BC399,TODAY()+1),IF(BG399="Positive",BF399,TODAY()+1),IF(BJ399="Positive",BI399,TODAY()+1),IF(BM399="Positive",BL399,TODAY()+1),IF(BP399="Positive",BO399,TODAY()+1),IF(BS399="Positive",BR399,TODAY()+1),IF(BV399="Positive",BU399,TODAY()+1),IF(BY399="Positive",BX399,TODAY()+1),IF(CB399="Positive",CA399,TODAY()+1),IF(CE399="Positive",CD399,TODAY()+1),IF(CH399="Positive",CG399,TODAY()+1),IF(CK399="Positive",CJ399,TODAY()+1),IF(CN399="Positive",CM399,TODAY()+1),IF(CR399="Positive",CP399,TODAY()+1)))</f>
        <v/>
      </c>
      <c r="CT399" s="157" t="str">
        <f>IF(OR(M399 = "Positive", AO399 = "Positive", AR399 = "Positive", AU399 = "Positive", AX399 = "Positive", BA399 = "Positive", BD399 = "Positive", BG399 = "Positive", BJ399 = "Positive", BM399 = "Positive", BP399 = "Positive", BS399 = "Positive", BV399 = "Positive", BY399 = "Positive", CB399 = "Positive", CE399 = "Positive", CH399 = "Positive", CK399 = "Positive", CN399 = "Positive", CR399 = "Positive"), "YES", "")</f>
        <v/>
      </c>
    </row>
    <row r="400" spans="1:98" ht="16" thickBot="1" x14ac:dyDescent="0.4">
      <c r="A400" s="164">
        <f t="shared" si="20"/>
        <v>399</v>
      </c>
      <c r="B400" s="145">
        <f>'Facility Information'!$B$9</f>
        <v>0</v>
      </c>
      <c r="C400" s="105"/>
      <c r="D400" s="57"/>
      <c r="E400" s="61"/>
      <c r="F400" s="282"/>
      <c r="G400" s="118"/>
      <c r="H400" s="293"/>
      <c r="I400" s="291"/>
      <c r="J400" s="291"/>
      <c r="K400" s="299"/>
      <c r="L400" s="62"/>
      <c r="M400" s="143"/>
      <c r="N400" s="142"/>
      <c r="O400" s="119"/>
      <c r="P400" s="276"/>
      <c r="Q400" s="60"/>
      <c r="R400" s="86"/>
      <c r="S400" s="87"/>
      <c r="T400" s="61"/>
      <c r="U400" s="55"/>
      <c r="V400" s="56"/>
      <c r="W400" s="46"/>
      <c r="X400" s="46"/>
      <c r="Y400" s="46"/>
      <c r="Z400" s="46"/>
      <c r="AA400" s="46"/>
      <c r="AB400" s="46"/>
      <c r="AC400" s="46"/>
      <c r="AD400" s="46"/>
      <c r="AE400" s="46"/>
      <c r="AF400" s="252"/>
      <c r="AG400" s="252"/>
      <c r="AH400" s="252"/>
      <c r="AI400" s="322"/>
      <c r="AJ400" s="75"/>
      <c r="AK400" s="317" t="str">
        <f ca="1">IF(AND(CT400 = "YES", V400 &lt;&gt; ""), MIN(CS400, V400), CS400)</f>
        <v/>
      </c>
      <c r="AL400" s="313" t="str">
        <f t="shared" ca="1" si="18"/>
        <v/>
      </c>
      <c r="AM400" s="313" t="str">
        <f t="shared" ca="1" si="19"/>
        <v/>
      </c>
      <c r="AN400" s="248"/>
      <c r="AO400" s="46"/>
      <c r="AP400" s="46"/>
      <c r="AQ400" s="248"/>
      <c r="AR400" s="46"/>
      <c r="AS400" s="46"/>
      <c r="AT400" s="248"/>
      <c r="AU400" s="46"/>
      <c r="AV400" s="46"/>
      <c r="AW400" s="248"/>
      <c r="AX400" s="46"/>
      <c r="AY400" s="46"/>
      <c r="AZ400" s="248"/>
      <c r="BA400" s="46"/>
      <c r="BB400" s="46"/>
      <c r="BC400" s="248"/>
      <c r="BD400" s="46"/>
      <c r="BE400" s="46"/>
      <c r="BF400" s="248"/>
      <c r="BG400" s="46"/>
      <c r="BH400" s="46"/>
      <c r="BI400" s="248"/>
      <c r="BJ400" s="46"/>
      <c r="BK400" s="46"/>
      <c r="BL400" s="248"/>
      <c r="BM400" s="46"/>
      <c r="BN400" s="46"/>
      <c r="BO400" s="248"/>
      <c r="BP400" s="46"/>
      <c r="BQ400" s="46"/>
      <c r="BR400" s="248"/>
      <c r="BS400" s="46"/>
      <c r="BT400" s="46"/>
      <c r="BU400" s="248"/>
      <c r="BV400" s="46"/>
      <c r="BW400" s="46"/>
      <c r="BX400" s="248"/>
      <c r="BY400" s="46"/>
      <c r="BZ400" s="46"/>
      <c r="CA400" s="248"/>
      <c r="CB400" s="46"/>
      <c r="CC400" s="46"/>
      <c r="CD400" s="248"/>
      <c r="CE400" s="46"/>
      <c r="CF400" s="46"/>
      <c r="CG400" s="248"/>
      <c r="CH400" s="46"/>
      <c r="CI400" s="46"/>
      <c r="CJ400" s="248"/>
      <c r="CK400" s="46"/>
      <c r="CL400" s="46"/>
      <c r="CM400" s="248"/>
      <c r="CN400" s="46"/>
      <c r="CO400" s="46"/>
      <c r="CP400" s="330"/>
      <c r="CQ400" s="46"/>
      <c r="CR400" s="47"/>
      <c r="CS400" s="156" t="str">
        <f ca="1">IF(MIN(IF(M400="Positive",K400,TODAY()+1),IF(AO400="Positive",AN400,TODAY()+1),IF(AR400="Positive",AQ400,TODAY()+1),IF(AU400="Positive",AT400,TODAY()+1),IF(AX400="Positive",AW400,TODAY()+1),IF(BA400="Positive",AZ400,TODAY()+1),IF(BD400="Positive",BC400,TODAY()+1),IF(BG400="Positive",BF400,TODAY()+1),IF(BJ400="Positive",BI400,TODAY()+1),IF(BM400="Positive",BL400,TODAY()+1),IF(BP400="Positive",BO400,TODAY()+1),IF(BS400="Positive",BR400,TODAY()+1),IF(BV400="Positive",BU400,TODAY()+1),IF(BY400="Positive",BX400,TODAY()+1),IF(CB400="Positive",CA400,TODAY()+1),IF(CE400="Positive",CD400,TODAY()+1),IF(CH400="Positive",CG400,TODAY()+1),IF(CK400="Positive",CJ400,TODAY()+1),IF(CN400="Positive",CM400,TODAY()+1),IF(CR400="Positive",CP400,TODAY()+1))=TODAY()+1,"",MIN(IF(M400="Positive",K400,TODAY()+1),IF(AO400="Positive",AN400,TODAY()+1),IF(AR400="Positive",AQ400,TODAY()+1),IF(AU400="Positive",AT400,TODAY()+1),IF(AX400="Positive",AW400,TODAY()+1),IF(BA400="Positive",AZ400,TODAY()+1),IF(BD400="Positive",BC400,TODAY()+1),IF(BG400="Positive",BF400,TODAY()+1),IF(BJ400="Positive",BI400,TODAY()+1),IF(BM400="Positive",BL400,TODAY()+1),IF(BP400="Positive",BO400,TODAY()+1),IF(BS400="Positive",BR400,TODAY()+1),IF(BV400="Positive",BU400,TODAY()+1),IF(BY400="Positive",BX400,TODAY()+1),IF(CB400="Positive",CA400,TODAY()+1),IF(CE400="Positive",CD400,TODAY()+1),IF(CH400="Positive",CG400,TODAY()+1),IF(CK400="Positive",CJ400,TODAY()+1),IF(CN400="Positive",CM400,TODAY()+1),IF(CR400="Positive",CP400,TODAY()+1)))</f>
        <v/>
      </c>
      <c r="CT400" s="157" t="str">
        <f>IF(OR(M400 = "Positive", AO400 = "Positive", AR400 = "Positive", AU400 = "Positive", AX400 = "Positive", BA400 = "Positive", BD400 = "Positive", BG400 = "Positive", BJ400 = "Positive", BM400 = "Positive", BP400 = "Positive", BS400 = "Positive", BV400 = "Positive", BY400 = "Positive", CB400 = "Positive", CE400 = "Positive", CH400 = "Positive", CK400 = "Positive", CN400 = "Positive", CR400 = "Positive"), "YES", "")</f>
        <v/>
      </c>
    </row>
  </sheetData>
  <sheetProtection algorithmName="SHA-512" hashValue="QltHqYvF5i5DkJqHYDrQbcQGEt6UDXMVQXqom2bFW4qPRd4V93+cL1v4M+AOH9DzDH5QNsiUMaJXisiyS9LMeg==" saltValue="eiDwYuAhrFYQBveVFUWcoQ==" spinCount="100000" sheet="1" formatCells="0" formatColumns="0" formatRows="0" deleteRows="0" sort="0" autoFilter="0"/>
  <protectedRanges>
    <protectedRange sqref="B1:M400 O1:AO400 AQ1:AR400 AT1:AU400 AW1:AX400 AZ1:BA400 BC1:BD400 BF1:BG400 BI1:BJ400 BL1:BM400 BO1:BP400 BR1:BS400 BU1:BV400 BX1:BY400 CA1:CB400 CD1:CE400 CG1:CH400 CJ1:CK400 CM1:CN400 CP1:CQ400 CS1:CT400" name="SortAndFilter"/>
    <protectedRange sqref="N1:N400" name="SortAndFilter_1"/>
    <protectedRange sqref="AP1:AP400 AS1:AS400 AV1:AV400 AY1:AY400 BB1:BB400 BE1:BE400 BH1:BH400 BK1:BK400 BN1:BN400 BQ1:BQ400 BT1:BT400 BW1:BW400 BZ1:BZ400 CC1:CC400 CF1:CF400 CI1:CI400 CL1:CL400 CO1:CO400 CR1:CR400" name="SortAndFilter_4"/>
  </protectedRanges>
  <autoFilter ref="B1:CT1" xr:uid="{00000000-0001-0000-0100-000000000000}">
    <sortState xmlns:xlrd2="http://schemas.microsoft.com/office/spreadsheetml/2017/richdata2" ref="B2:CT400">
      <sortCondition ref="D1"/>
    </sortState>
  </autoFilter>
  <conditionalFormatting sqref="AL2:AL400">
    <cfRule type="cellIs" dxfId="1" priority="2" operator="between">
      <formula>-99999</formula>
      <formula>7</formula>
    </cfRule>
  </conditionalFormatting>
  <conditionalFormatting sqref="AM2:AM400">
    <cfRule type="cellIs" dxfId="0" priority="1" operator="between">
      <formula>3</formula>
      <formula>999999</formula>
    </cfRule>
  </conditionalFormatting>
  <dataValidations count="81">
    <dataValidation type="date" operator="lessThan" allowBlank="1" showInputMessage="1" showErrorMessage="1" error="Please use format MM/DD/YYYY" sqref="F401:F1048576" xr:uid="{96C7C8C2-EB6E-4B27-B9C9-1954CE2A191F}">
      <formula1>TODAY()</formula1>
    </dataValidation>
    <dataValidation type="date" operator="greaterThan" allowBlank="1" showInputMessage="1" showErrorMessage="1" error="Please use format MM/DD/YYYY" sqref="V401:V1048576 L401:L1048576" xr:uid="{60742F89-3F96-4916-9E8E-7B7EE9499169}">
      <formula1>43831</formula1>
    </dataValidation>
    <dataValidation type="list" allowBlank="1" showInputMessage="1" showErrorMessage="1" sqref="C401:C1048576" xr:uid="{0CD94167-655F-4BA3-B0C4-3BCE5F46EEF7}">
      <formula1>"Case, Contact"</formula1>
    </dataValidation>
    <dataValidation operator="lessThan" allowBlank="1" showInputMessage="1" showErrorMessage="1" error="Please use format MM/DD/YYYY" sqref="Q401:Q1048576" xr:uid="{E73C5C6E-9309-4602-BB8B-8FE9F45BE370}"/>
    <dataValidation type="whole" allowBlank="1" showInputMessage="1" showErrorMessage="1" sqref="A2:A1048576" xr:uid="{132CC4C1-16B4-48DE-942D-009645C8740D}">
      <formula1>1</formula1>
      <formula2>5000</formula2>
    </dataValidation>
    <dataValidation type="date" operator="greaterThan" allowBlank="1" showInputMessage="1" showErrorMessage="1" sqref="AI401:AM1048576" xr:uid="{2AA85BB6-0321-4098-AF01-8242B7BB2A93}">
      <formula1>43831</formula1>
    </dataValidation>
    <dataValidation type="whole" operator="lessThan" allowBlank="1" showInputMessage="1" showErrorMessage="1" error="Please enter age as a whole number" sqref="G2:G400" xr:uid="{707AFF5A-0844-4622-A9C5-975FE5075EE1}">
      <formula1>150</formula1>
    </dataValidation>
    <dataValidation type="list" allowBlank="1" showInputMessage="1" showErrorMessage="1" error="Please select Case or Contact from the drop-down list." sqref="C2:C400" xr:uid="{0F78B818-7401-4600-8779-3FCF11236ECD}">
      <formula1>"Case, Contact"</formula1>
    </dataValidation>
    <dataValidation type="date" allowBlank="1" showInputMessage="1" showErrorMessage="1" error="Please use format MM/DD/YYYY; do not enter a future date or a date prior to the COVID-19 pandemic." sqref="V2:V400 AI2:AI400" xr:uid="{93DB193E-3DC6-4D01-8FFB-5484D2EAA2AE}">
      <formula1>43831</formula1>
      <formula2>TODAY()</formula2>
    </dataValidation>
    <dataValidation operator="lessThan" allowBlank="1" showInputMessage="1" showErrorMessage="1" error="Please enter phone number(s)." sqref="Q2:Q400" xr:uid="{CC7B48BD-202D-49B0-8D86-A62792BCF2A7}"/>
    <dataValidation type="date" operator="lessThan" allowBlank="1" showInputMessage="1" showErrorMessage="1" error="Please use format MM/DD/YYYY; do not enter a date in the future." sqref="F2:F400" xr:uid="{1734CD36-646D-449F-ACC8-656C93061A1B}">
      <formula1>TODAY()</formula1>
    </dataValidation>
    <dataValidation type="textLength" allowBlank="1" showInputMessage="1" showErrorMessage="1" error="Please enter first name." sqref="E2:E400" xr:uid="{8A145943-B0F1-444A-A511-765A5F6440BC}">
      <formula1>1</formula1>
      <formula2>100</formula2>
    </dataValidation>
    <dataValidation type="textLength" allowBlank="1" showInputMessage="1" showErrorMessage="1" error="Please enter last name." sqref="D2:D400" xr:uid="{FA7E031A-79F1-4D58-964C-75AD3CB72FAE}">
      <formula1>1</formula1>
      <formula2>100</formula2>
    </dataValidation>
    <dataValidation operator="greaterThan" allowBlank="1" showInputMessage="1" showErrorMessage="1" sqref="L2:L400" xr:uid="{1FE1D1D7-CB73-4AD9-AE4D-83F42C4F583A}"/>
    <dataValidation type="whole" operator="lessThan" allowBlank="1" showInputMessage="1" showErrorMessage="1" error="Please use format MM/DD/YYYY" sqref="G401:G1048576 O401:P1048576" xr:uid="{AD0D521C-1A6F-461B-A0C9-FAE261196563}">
      <formula1>150</formula1>
    </dataValidation>
    <dataValidation allowBlank="1" showInputMessage="1" showErrorMessage="1" error="Please select vaccination status from drop-down menu." sqref="P2:P400" xr:uid="{2B57EB6C-3379-410B-917B-7CEB4A70CED8}"/>
    <dataValidation operator="lessThan" allowBlank="1" showInputMessage="1" showErrorMessage="1" error="Please enter age as a whole number" sqref="P2:P400" xr:uid="{8FBE872D-F106-4704-B235-3AAFCEF7A0ED}"/>
    <dataValidation type="custom" allowBlank="1" showInputMessage="1" showErrorMessage="1" prompt="Select Case or Contact from drop-down menu below. If contact is later confirmed, change this to Case so you can follow them on the same record." sqref="C1" xr:uid="{44E1D8CC-192B-440D-B83B-E2AF5D84B024}">
      <formula1>"Case or Contact? (All Light Blue Columns Needed for Cases AND Contacts)"</formula1>
    </dataValidation>
    <dataValidation type="custom" allowBlank="1" showInputMessage="1" showErrorMessage="1" prompt="Enter age if date of birth is unknown." sqref="G1" xr:uid="{A2BB750C-C89F-4F8E-A947-485104F1B8F8}">
      <formula1>"Age (if DOB Unknown)"</formula1>
    </dataValidation>
    <dataValidation type="custom" allowBlank="1" showInputMessage="1" showErrorMessage="1" prompt="Enter the date that the resident was most recently admitted to the facility before their symptom onset or specimen collection date." sqref="I1" xr:uid="{B0B939FC-8632-418B-9627-E11E974AB308}">
      <formula1>"Date of Admission to Facility (if Admitted After Outbreak Began)"</formula1>
    </dataValidation>
    <dataValidation type="custom" allowBlank="1" showInputMessage="1" showErrorMessage="1" prompt="Enter the date that the resident was most recently discharged from the facility if sent to a hospital or discharged to another facility or home." sqref="J1" xr:uid="{329AC034-4BF7-494A-8166-6E0C448FB4D4}">
      <formula1>"Date of Discharge from Facility (if Applicable)"</formula1>
    </dataValidation>
    <dataValidation type="custom" allowBlank="1" showInputMessage="1" showErrorMessage="1" prompt="Select whether resident case should be considered a part of the outbreak or not, and if not, why, from the drop-down below." sqref="O1" xr:uid="{F94112AE-3CA0-4F5D-B20E-6E088EF6CB6C}">
      <formula1>"Is Resident Case Considered Part of the Outbreak?"</formula1>
    </dataValidation>
    <dataValidation type="custom" allowBlank="1" showInputMessage="1" showErrorMessage="1" prompt="Enter why this resident case should not be considered a part of the outbreak, if for some reason other than those on the drop-down list." sqref="P1" xr:uid="{E1DDDF49-92D1-4735-A428-D1CB4980803F}">
      <formula1>"If No - Other, Specify"</formula1>
    </dataValidation>
    <dataValidation type="custom" allowBlank="1" showInputMessage="1" showErrorMessage="1" prompt="Select Yes if resident has new COVID-19 symptoms; see data dictionary for full list." sqref="U1" xr:uid="{18A469D4-52EA-4B02-9F4A-9EA367D2326F}">
      <formula1>"Symptomatic? (Y/N)"</formula1>
    </dataValidation>
    <dataValidation type="custom" allowBlank="1" showInputMessage="1" showErrorMessage="1" prompt="Select Yes if resident visited an outpatient health care setting to seek treatment for COVID-19 illness." sqref="AA1" xr:uid="{9DE2175C-80C2-4FB0-B6E0-28CE46715F54}">
      <formula1>"Visited an Outpatient Healthcare Setting? (Y/N)"</formula1>
    </dataValidation>
    <dataValidation type="custom" allowBlank="1" showInputMessage="1" showErrorMessage="1" prompt="Select Yes if resident was hospitalized due to COVID-19 illness." sqref="AF1" xr:uid="{41B30F73-7309-45DC-8230-9381D0328365}">
      <formula1>"Hospitalized? (Y/N)"</formula1>
    </dataValidation>
    <dataValidation type="custom" allowBlank="1" showInputMessage="1" showErrorMessage="1" prompt="Select Yes if resident has any underlying medical condition such as heart disease, lung disease, diabetes, kidney disease, asthma, hypertension, liver disease, COPD, neurologic disease, or is a current or former smoker." sqref="AH1" xr:uid="{B458E16A-B6FE-460A-9262-ED1EDC9E487D}">
      <formula1>"Underlying Medical Conditions (Y/N)"</formula1>
    </dataValidation>
    <dataValidation type="custom" allowBlank="1" showInputMessage="1" showErrorMessage="1" prompt="Enter date of death, if individual passed away." sqref="AI1" xr:uid="{F4C3D582-7436-4F55-A540-B4B91B4CB654}">
      <formula1>"Died/date/NOK"</formula1>
    </dataValidation>
    <dataValidation type="custom" allowBlank="1" showInputMessage="1" showErrorMessage="1" prompt="Enter any subsequent specimen collection date(s) and result(s)." sqref="AN1" xr:uid="{25E68BC3-4B14-4052-8283-A608E9531054}">
      <formula1>"OPTIONAL: Swab Collection Date 2"</formula1>
    </dataValidation>
    <dataValidation type="date" allowBlank="1" showInputMessage="1" showErrorMessage="1" error="Please use format MM/DD/YYYY. Do not enter dates before the pandemic or after today's date." sqref="I401:I1048576 CM2:CM1048576 CJ2:CJ1048576 CG2:CG1048576 CD2:CD1048576 CA2:CA1048576 BX2:BX1048576 BU2:BU1048576 BR2:BR1048576 BO2:BO1048576 BL2:BL1048576 BI2:BI1048576 BF2:BF1048576 BC2:BC1048576 AZ2:AZ1048576 AW2:AW1048576 AT2:AT1048576 AQ2:AQ1048576 AN2:AN1048576 J2:K1048576 CP2:CP1048576" xr:uid="{9FAAF82B-EF6A-4696-999C-E4C11F7E6FE6}">
      <formula1>43831</formula1>
      <formula2>TODAY()</formula2>
    </dataValidation>
    <dataValidation type="custom" allowBlank="1" showInputMessage="1" showErrorMessage="1" prompt="Enter the date the resident's first specimen was collected. If you need to add additional specimen collection dates, go to column AN; you can enter up to 20." sqref="K1" xr:uid="{BE637E44-9E61-44D3-98EA-D574DA47628F}">
      <formula1>"Date Swab Collected (See Column AN to enter additional tests)"</formula1>
    </dataValidation>
    <dataValidation type="custom" allowBlank="1" showErrorMessage="1" sqref="AJ1" xr:uid="{276EA146-934A-47BC-ACD2-1269EF47F7F1}">
      <formula1>"Comments"</formula1>
    </dataValidation>
    <dataValidation type="custom" allowBlank="1" showInputMessage="1" showErrorMessage="1" prompt="DO NOT EDIT - This field auto-calculates the earliest positive swab collection date or symptom onset date for resident cases. If resident has no positive test result entered, column will remain blank. " sqref="AK1" xr:uid="{6CD196AE-361B-46C5-92C2-8CFAD7DB658C}">
      <formula1>"Earliest of Onset / Swab Collection Date (DO NOT EDIT)"</formula1>
    </dataValidation>
    <dataValidation type="custom" allowBlank="1" showInputMessage="1" showErrorMessage="1" prompt="DO NOT EDIT - This field auto-calculates the number of days between a resident case's most recent date of admit and onset/swab collection date, whichever is earliest. If cell highlights red, resident is NOT considered to be part of outbreak. " sqref="AL1" xr:uid="{EBA76CEB-5E6E-44D5-8118-D4C1B693F351}">
      <formula1>"Days Between Admit Date and Earliest of Onset / Swab Collection Date (DO NOT EDIT)"</formula1>
    </dataValidation>
    <dataValidation type="custom" allowBlank="1" showInputMessage="1" showErrorMessage="1" prompt="DO NOT EDIT - This field auto-calculates the number of days between a resident case's discharge date and onset/swab collection date, whichever is earliest. If cell highlights red, resident is NOT considered to be part of outbreak. " sqref="AM1" xr:uid="{FCC9D145-EA68-40F5-BAB0-2CADDEDED7DE}">
      <formula1>"Days Between Discharge Date and Earliest of Onset / Swab Collection Date (DO NOT EDIT)"</formula1>
    </dataValidation>
    <dataValidation type="custom" allowBlank="1" showInputMessage="1" showErrorMessage="1" prompt="Select Yes if resident meets criteria to receive outpatient treatment; see data dictionary for more information." sqref="AB1" xr:uid="{C91DE8B3-8371-44AE-A1CD-720F02783D45}">
      <formula1>"Eligible for Outpatient Treatment? (Y/N)"</formula1>
    </dataValidation>
    <dataValidation allowBlank="1" showInputMessage="1" showErrorMessage="1" error="Please use format MM/DD/YYYY; do not enter a future date or a date prior to the COVID-19 pandemic." sqref="AJ2:AJ400" xr:uid="{8BCF5382-019E-42A7-8E8C-B22398A909CA}"/>
    <dataValidation type="custom" allowBlank="1" showInputMessage="1" showErrorMessage="1" prompt="Select Yes if resident has received outpatient treatment. " sqref="AC1" xr:uid="{01ADEB01-D39D-4661-B93A-0BA9629204B1}">
      <formula1>"Received Outpatient Treatment? (Y/N) "</formula1>
    </dataValidation>
    <dataValidation type="custom" allowBlank="1" showInputMessage="1" showErrorMessage="1" prompt="Select treatment type resident received for COVID-19 illness, if known." sqref="AD1" xr:uid="{DD9A0526-40E7-4380-9E1E-264A94847D58}">
      <formula1>"If Yes - Specify treatment type"</formula1>
    </dataValidation>
    <dataValidation type="custom" allowBlank="1" showInputMessage="1" showErrorMessage="1" prompt="Select whether resident has received all recommended vaccines at the beginning of the outbreak. " sqref="H1" xr:uid="{7526ED31-B1EE-4DBE-A438-BEC604F2DF82}">
      <formula1>"Up To Date at Beginning of OB? (Y/N)"</formula1>
    </dataValidation>
    <dataValidation allowBlank="1" showInputMessage="1" showErrorMessage="1" error="Please enter any other symptoms here." sqref="AE2:AE400" xr:uid="{0B144A66-8532-48E0-80FA-E8A72F47B68D}"/>
    <dataValidation type="date" operator="lessThan" allowBlank="1" showInputMessage="1" showErrorMessage="1" error="Please use format MM/DD/YYYY. Do not enter dates after today's date." sqref="I2:I400" xr:uid="{D7029780-F344-4183-B7FE-983BE6F89472}">
      <formula1>TODAY()</formula1>
    </dataValidation>
    <dataValidation type="custom" allowBlank="1" showInputMessage="1" showErrorMessage="1" error="Column Name Cannot Be Edited" sqref="A1" xr:uid="{6A64A3E8-6779-4930-A285-9BDC4D89DB01}">
      <formula1>"Facility Contact Number"</formula1>
    </dataValidation>
    <dataValidation type="custom" allowBlank="1" showInputMessage="1" showErrorMessage="1" error="Column Name Cannot be Edited" sqref="B1" xr:uid="{D695E7B7-761B-4322-AF18-007565D0B371}">
      <formula1>"Outbreak IRIS ID (for DPH Use Only)"</formula1>
    </dataValidation>
    <dataValidation type="custom" allowBlank="1" showInputMessage="1" showErrorMessage="1" sqref="D1" xr:uid="{6B11A2BD-5F5F-42BD-A18F-489C7BC39447}">
      <formula1>"Last Name"</formula1>
    </dataValidation>
    <dataValidation type="custom" allowBlank="1" showInputMessage="1" showErrorMessage="1" sqref="E1" xr:uid="{62BD6761-AEF6-4642-B0F7-C62E635D5AD9}">
      <formula1>"First Name"</formula1>
    </dataValidation>
    <dataValidation type="custom" operator="lessThan" allowBlank="1" showInputMessage="1" showErrorMessage="1" error="Please use format MM/DD/YYYY" sqref="F1" xr:uid="{247DB16B-9E63-47C9-A849-A3432BD8E7F1}">
      <formula1>"Date of Birth"</formula1>
    </dataValidation>
    <dataValidation type="custom" allowBlank="1" showInputMessage="1" showErrorMessage="1" sqref="L1" xr:uid="{F29414C8-C8FB-4563-B2CA-E6F85812CD4A}">
      <formula1>"Unit/Room when swabbed"</formula1>
    </dataValidation>
    <dataValidation type="custom" operator="lessThan" allowBlank="1" showInputMessage="1" showErrorMessage="1" error="Please use format MM/DD/YYYY" sqref="Q1" xr:uid="{1D1D5E53-C98D-4071-9B10-5F10221D300E}">
      <formula1>"Phone Number(s)"</formula1>
    </dataValidation>
    <dataValidation type="custom" allowBlank="1" showInputMessage="1" showErrorMessage="1" sqref="R1" xr:uid="{82FC5622-6587-4056-96E0-F487D8CC5466}">
      <formula1>"Sex/Gender"</formula1>
    </dataValidation>
    <dataValidation type="custom" allowBlank="1" showInputMessage="1" showErrorMessage="1" sqref="S1" xr:uid="{88EC2C55-0054-413D-BAB0-D54310C1045C}">
      <formula1>"Race/Ethnicity"</formula1>
    </dataValidation>
    <dataValidation type="custom" allowBlank="1" showInputMessage="1" showErrorMessage="1" sqref="T1" xr:uid="{5481D654-081D-4BE2-ACA8-985A5613966C}">
      <formula1>"If Race/Ethnicity - ""Other,"" specify"</formula1>
    </dataValidation>
    <dataValidation type="custom" allowBlank="1" showInputMessage="1" showErrorMessage="1" sqref="V1" xr:uid="{C78F1400-B0E9-40AA-9A7E-C4C504D842CA}">
      <formula1>"If Yes - Specify symptom onset date"</formula1>
    </dataValidation>
    <dataValidation type="custom" allowBlank="1" showInputMessage="1" showErrorMessage="1" sqref="W1" xr:uid="{50AEAFF0-9EA0-4BEB-B611-7CFE95E2B2E5}">
      <formula1>"Fever? (Y/N)"</formula1>
    </dataValidation>
    <dataValidation type="custom" allowBlank="1" showInputMessage="1" showErrorMessage="1" sqref="X1" xr:uid="{6C1957F0-9825-4843-A3E0-7CFF5A4B6893}">
      <formula1>"New Cough? (Y/N)"</formula1>
    </dataValidation>
    <dataValidation type="custom" allowBlank="1" showInputMessage="1" showErrorMessage="1" sqref="Y1" xr:uid="{50421FBB-E0AD-4E51-B25A-DD5B4F42C2D8}">
      <formula1>"Shortness of Breath? (Y/N)"</formula1>
    </dataValidation>
    <dataValidation type="custom" allowBlank="1" showInputMessage="1" showErrorMessage="1" sqref="Z1" xr:uid="{41EDB77F-216B-41E9-B737-F2E7F07F0ABB}">
      <formula1>"Other (Please List Other Symptoms)"</formula1>
    </dataValidation>
    <dataValidation type="custom" allowBlank="1" showInputMessage="1" showErrorMessage="1" sqref="AE1" xr:uid="{773D505F-77C0-4CBD-856D-176927B27960}">
      <formula1>"If Other - Specify treatment received"</formula1>
    </dataValidation>
    <dataValidation type="custom" allowBlank="1" showInputMessage="1" showErrorMessage="1" sqref="AG1" xr:uid="{A908D83B-B776-4E6E-BAAB-018A126356E9}">
      <formula1>"If Yes - Specify hospital name"</formula1>
    </dataValidation>
    <dataValidation type="custom" allowBlank="1" showInputMessage="1" showErrorMessage="1" sqref="AO1 CN1 AR1 AU1 AX1 BA1 BD1 BG1 BJ1 BM1 BP1 BS1 BV1 BY1 CB1 CE1 CH1 CK1 CQ1" xr:uid="{D654D853-377B-4EBD-9FC9-F1D899AE73C2}">
      <formula1>"Test Result"</formula1>
    </dataValidation>
    <dataValidation type="custom" allowBlank="1" showInputMessage="1" showErrorMessage="1" sqref="CP1" xr:uid="{EA806DFF-08B0-4F93-902E-D8F4E7753BD8}">
      <formula1>"OPTIONAL: Swab Collection Date 20"</formula1>
    </dataValidation>
    <dataValidation type="custom" allowBlank="1" showInputMessage="1" showErrorMessage="1" sqref="CM1" xr:uid="{800094E7-74B2-4F5E-A65F-4958440D85A4}">
      <formula1>"OPTIONAL: Swab Collection Date 19"</formula1>
    </dataValidation>
    <dataValidation type="custom" allowBlank="1" showInputMessage="1" showErrorMessage="1" sqref="CJ1" xr:uid="{F09CAECE-4128-4868-98E8-91DD06876F32}">
      <formula1>"OPTIONAL: Swab Collection Date 18"</formula1>
    </dataValidation>
    <dataValidation type="custom" allowBlank="1" showInputMessage="1" showErrorMessage="1" sqref="CG1" xr:uid="{6FD9C2FD-AF54-4F9C-B445-AB4ECBF74AE7}">
      <formula1>"OPTIONAL: Swab Collection Date 17"</formula1>
    </dataValidation>
    <dataValidation type="custom" allowBlank="1" showInputMessage="1" showErrorMessage="1" sqref="CD1" xr:uid="{AC18D7F8-457D-4DF2-A560-73DC600BB6A2}">
      <formula1>"OPTIONAL: Swab Collection Date 16"</formula1>
    </dataValidation>
    <dataValidation type="custom" allowBlank="1" showInputMessage="1" showErrorMessage="1" sqref="CA1" xr:uid="{9415A97E-4446-4A8D-939B-25524B3ED600}">
      <formula1>"OPTIONAL: Swab Collection Date 15"</formula1>
    </dataValidation>
    <dataValidation type="custom" allowBlank="1" showInputMessage="1" showErrorMessage="1" sqref="BX1" xr:uid="{E60B7F12-94A6-43CB-8556-78B988D4CB6A}">
      <formula1>"OPTIONAL: Swab Collection Date 14"</formula1>
    </dataValidation>
    <dataValidation type="custom" allowBlank="1" showInputMessage="1" showErrorMessage="1" sqref="BU1" xr:uid="{01A9E04F-60C1-4ED2-98EF-7FE0AEF360B4}">
      <formula1>"OPTIONAL: Swab Collection Date 13"</formula1>
    </dataValidation>
    <dataValidation type="custom" allowBlank="1" showInputMessage="1" showErrorMessage="1" sqref="BR1" xr:uid="{8802F9DA-7178-42BD-8DA5-427A5779B1FB}">
      <formula1>"OPTIONAL: Swab Collection Date 12"</formula1>
    </dataValidation>
    <dataValidation type="custom" allowBlank="1" showInputMessage="1" showErrorMessage="1" sqref="BO1" xr:uid="{50F8D8CA-AEE3-43EA-8DA6-4B590AD0F9A1}">
      <formula1>"OPTIONAL: Swab Collection Date 11"</formula1>
    </dataValidation>
    <dataValidation type="custom" allowBlank="1" showInputMessage="1" showErrorMessage="1" sqref="BL1" xr:uid="{ED249C0E-7C05-4508-9BEB-824B7C24CBC1}">
      <formula1>"OPTIONAL: Swab Collection Date 10"</formula1>
    </dataValidation>
    <dataValidation type="custom" allowBlank="1" showInputMessage="1" showErrorMessage="1" sqref="BI1" xr:uid="{71C17B43-904C-4559-B911-074DCFEA6FE2}">
      <formula1>"OPTIONAL: Swab Collection Date 9"</formula1>
    </dataValidation>
    <dataValidation type="custom" allowBlank="1" showInputMessage="1" showErrorMessage="1" sqref="BF1" xr:uid="{96BE70AE-F397-4F22-AE36-705337A761A2}">
      <formula1>"OPTIONAL: Swab Collection Date 8"</formula1>
    </dataValidation>
    <dataValidation type="custom" allowBlank="1" showInputMessage="1" showErrorMessage="1" sqref="BC1" xr:uid="{49076815-DD6E-46A2-BACF-D95B7560F94D}">
      <formula1>"OPTIONAL: Swab Collection Date 7"</formula1>
    </dataValidation>
    <dataValidation type="custom" allowBlank="1" showInputMessage="1" showErrorMessage="1" sqref="AZ1" xr:uid="{88369730-BDB9-4007-AB43-D7AB814FD327}">
      <formula1>"OPTIONAL: Swab Collection Date 6"</formula1>
    </dataValidation>
    <dataValidation type="custom" allowBlank="1" showInputMessage="1" showErrorMessage="1" sqref="AW1" xr:uid="{A183909C-D5AC-4A6A-9D7D-0977584CE5B3}">
      <formula1>"OPTIONAL: Swab Collection Date 5"</formula1>
    </dataValidation>
    <dataValidation type="custom" allowBlank="1" showInputMessage="1" showErrorMessage="1" sqref="AT1" xr:uid="{AA79FD34-DAD7-461B-8C73-D2431D5FFAA2}">
      <formula1>"OPTIONAL: Swab Collection Date 4"</formula1>
    </dataValidation>
    <dataValidation type="custom" allowBlank="1" showInputMessage="1" showErrorMessage="1" sqref="AQ1" xr:uid="{5D3CC376-C62D-4B78-8BD3-02F382B53D6F}">
      <formula1>"OPTIONAL: Swab Collection Date 3"</formula1>
    </dataValidation>
    <dataValidation type="custom" allowBlank="1" showInputMessage="1" showErrorMessage="1" sqref="CS1" xr:uid="{FD7170A9-54CC-43B4-8045-C666B0CAC6E9}">
      <formula1>"Earliest POSITIVE Swab Collection Date (DO NOT EDIT)"</formula1>
    </dataValidation>
    <dataValidation type="custom" allowBlank="1" showInputMessage="1" showErrorMessage="1" sqref="CT1" xr:uid="{A2CB7AC9-ACB8-4B08-9D60-8BA3CF8E3888}">
      <formula1>"Positive Tests? (DO NOT EDIT)"</formula1>
    </dataValidation>
    <dataValidation allowBlank="1" showInputMessage="1" showErrorMessage="1" prompt="Select the type of test used for the test result entered column M." sqref="N1" xr:uid="{9C72B8CF-6D8E-4ECC-A9DB-521606FAAAF3}"/>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r:uid="{C4771326-762D-48F2-BA04-2B06410F6DA8}">
          <x14:formula1>
            <xm:f>'drop-downs'!$A$21:$A$22</xm:f>
          </x14:formula1>
          <xm:sqref>AA2:AA400 AF401:AH1048576 V2:V1048576 U401:U1048576</xm:sqref>
        </x14:dataValidation>
        <x14:dataValidation type="list" allowBlank="1" showInputMessage="1" showErrorMessage="1" xr:uid="{A074E2CD-C8AB-4DA3-8416-60B01196D229}">
          <x14:formula1>
            <xm:f>'drop-downs'!$A$26:$A$29</xm:f>
          </x14:formula1>
          <xm:sqref>R401:R1048576</xm:sqref>
        </x14:dataValidation>
        <x14:dataValidation type="list" allowBlank="1" showInputMessage="1" showErrorMessage="1" xr:uid="{05544A05-1B3D-4B01-9B40-8880A814C72E}">
          <x14:formula1>
            <xm:f>'drop-downs'!$E$2:$E$10</xm:f>
          </x14:formula1>
          <xm:sqref>S401:S1048576</xm:sqref>
        </x14:dataValidation>
        <x14:dataValidation type="list" allowBlank="1" showInputMessage="1" showErrorMessage="1" error="Please select Yes or No." xr:uid="{3F98210C-8DB5-475E-A97D-BBF17A4312DF}">
          <x14:formula1>
            <xm:f>'drop-downs'!$A$21:$A$22</xm:f>
          </x14:formula1>
          <xm:sqref>AF2:AF400 W2:Y400 U2:U400 AH2:AH400</xm:sqref>
        </x14:dataValidation>
        <x14:dataValidation type="list" allowBlank="1" showInputMessage="1" showErrorMessage="1" error="Please select race/ethnicity from the drop-down menu." xr:uid="{330E46AB-2475-47B4-B025-99CD10428563}">
          <x14:formula1>
            <xm:f>'drop-downs'!$E$2:$E$10</xm:f>
          </x14:formula1>
          <xm:sqref>S2:S400</xm:sqref>
        </x14:dataValidation>
        <x14:dataValidation type="list" allowBlank="1" showInputMessage="1" showErrorMessage="1" error="Please select the sex/gender from the drop-down menu." xr:uid="{4362E566-EEA1-4696-85BF-E2FC380E3451}">
          <x14:formula1>
            <xm:f>'drop-downs'!$A$26:$A$29</xm:f>
          </x14:formula1>
          <xm:sqref>R2:R400</xm:sqref>
        </x14:dataValidation>
        <x14:dataValidation type="list" allowBlank="1" showInputMessage="1" showErrorMessage="1" xr:uid="{465726A5-53AB-49C6-A1CF-14A92E01F5E5}">
          <x14:formula1>
            <xm:f>'drop-downs'!$A$2:$A$6</xm:f>
          </x14:formula1>
          <xm:sqref>AO401:AO1048576 CN401:CN1048576 AR401:AR1048576 AU401:AU1048576 AX401:AX1048576 BA401:BA1048576 BD401:BD1048576 BG401:BG1048576 BJ401:BJ1048576 BM401:BM1048576 BP401:BP1048576 BS401:BS1048576 BV401:BV1048576 BY401:BY1048576 CB401:CB1048576 CE401:CE1048576 CH401:CH1048576 CK401:CK1048576 CQ401:CQ1048576</xm:sqref>
        </x14:dataValidation>
        <x14:dataValidation type="list" allowBlank="1" showInputMessage="1" showErrorMessage="1" error="Please select Positive, Negative, Pending or Refused from the drop-down menu." xr:uid="{E1470D5E-596E-4311-834B-6E0C6EBD2DBA}">
          <x14:formula1>
            <xm:f>'drop-downs'!$A$2:$A$6</xm:f>
          </x14:formula1>
          <xm:sqref>AO2:AO400 CN2:CN400 AR2:AR400 AU2:AU400 AX2:AX400 BA2:BA400 BD2:BD400 BG2:BG400 BJ2:BJ400 BM2:BM400 BP2:BP400 BS2:BS400 BV2:BV400 BY2:BY400 CB2:CB400 CE2:CE400 CH2:CH400 CK2:CK400 CQ2:CQ400</xm:sqref>
        </x14:dataValidation>
        <x14:dataValidation type="list" operator="lessThan" allowBlank="1" showInputMessage="1" showErrorMessage="1" error="Please enter age as a whole number" xr:uid="{F9E1DC13-717E-49A2-B74C-4B7424E46131}">
          <x14:formula1>
            <xm:f>'Data Dictionary'!$A$30:$A$36</xm:f>
          </x14:formula1>
          <xm:sqref>O2:O400</xm:sqref>
        </x14:dataValidation>
        <x14:dataValidation type="list" allowBlank="1" showInputMessage="1" showErrorMessage="1" error="Please enter any other symptoms here." xr:uid="{2ABD221A-9A08-43C2-9BD8-03A64DEF4402}">
          <x14:formula1>
            <xm:f>'drop-downs'!$A$21:$A$23</xm:f>
          </x14:formula1>
          <xm:sqref>AB2:AC400</xm:sqref>
        </x14:dataValidation>
        <x14:dataValidation type="list" allowBlank="1" showInputMessage="1" showErrorMessage="1" error="Please enter any other symptoms here." xr:uid="{165D54A8-6F73-4920-ABAD-595B7B88E24A}">
          <x14:formula1>
            <xm:f>'drop-downs'!$A$40:$A$45</xm:f>
          </x14:formula1>
          <xm:sqref>AD2:AD400</xm:sqref>
        </x14:dataValidation>
        <x14:dataValidation type="list" allowBlank="1" showInputMessage="1" showErrorMessage="1" xr:uid="{4FB4C1FC-2AD5-4CE5-84CE-1A92E7B59DA8}">
          <x14:formula1>
            <xm:f>'Data Dictionary'!$A$15:$A$16</xm:f>
          </x14:formula1>
          <xm:sqref>H401:H1048576</xm:sqref>
        </x14:dataValidation>
        <x14:dataValidation type="list" allowBlank="1" showInputMessage="1" showErrorMessage="1" xr:uid="{7A0EDAFE-8C46-45F8-9134-FBC0A45B98E2}">
          <x14:formula1>
            <xm:f>'drop-downs'!$A$21:$A$23</xm:f>
          </x14:formula1>
          <xm:sqref>H2:H400</xm:sqref>
        </x14:dataValidation>
        <x14:dataValidation type="list" allowBlank="1" showInputMessage="1" showErrorMessage="1" error="Please select from drop-down menu." xr:uid="{460A7E5B-BA89-4F9F-BEEA-B58825DD617C}">
          <x14:formula1>
            <xm:f>'Data Dictionary'!$A$30:$A$36</xm:f>
          </x14:formula1>
          <xm:sqref>O2:O400</xm:sqref>
        </x14:dataValidation>
        <x14:dataValidation type="list" allowBlank="1" showInputMessage="1" showErrorMessage="1" prompt="Select the type of test used for the test result entered column M." xr:uid="{B2892434-3130-4C8C-B359-67F4ECA75F5E}">
          <x14:formula1>
            <xm:f>'drop-downs'!$A$32:$A$33</xm:f>
          </x14:formula1>
          <xm:sqref>N2:N1048576</xm:sqref>
        </x14:dataValidation>
        <x14:dataValidation type="list" allowBlank="1" showInputMessage="1" showErrorMessage="1" prompt="Select the test result for the specimen collection date entered in Column K." xr:uid="{2E5427FC-7B52-4DC7-8368-46F2D5C0FDAE}">
          <x14:formula1>
            <xm:f>'drop-downs'!$A$2:$A$6</xm:f>
          </x14:formula1>
          <xm:sqref>M1:M1048576</xm:sqref>
        </x14:dataValidation>
        <x14:dataValidation type="list" allowBlank="1" showInputMessage="1" showErrorMessage="1" xr:uid="{5AC4AD78-2A4C-43B7-8440-C5156D09BBC8}">
          <x14:formula1>
            <xm:f>'drop-downs'!$A$32:$A$33</xm:f>
          </x14:formula1>
          <xm:sqref>AP1:AP1048576 AS1:AS1048576 AV1:AV1048576 AY1:AY1048576 BB1:BB1048576 BE1:BE1048576 BH1:BH1048576 BK1:BK1048576 BN1:BN1048576 BQ1:BQ1048576 BT1:BT1048576 BW1:BW1048576 BZ1:BZ1048576 CC1:CC1048576 CF1:CF1048576 CI1:CI1048576 CL1:CL1048576 CO1:CO1048576 CR1:CR1048576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62233-01A8-431D-A03E-9F4272D9C4CF}">
  <dimension ref="A1:C82"/>
  <sheetViews>
    <sheetView zoomScale="60" zoomScaleNormal="60" workbookViewId="0"/>
  </sheetViews>
  <sheetFormatPr defaultRowHeight="14.5" x14ac:dyDescent="0.35"/>
  <cols>
    <col min="1" max="1" width="40.453125" style="9" customWidth="1"/>
    <col min="2" max="2" width="105.453125" style="9" customWidth="1"/>
  </cols>
  <sheetData>
    <row r="1" spans="1:2" ht="16" thickBot="1" x14ac:dyDescent="0.4">
      <c r="A1" s="122" t="s">
        <v>88</v>
      </c>
      <c r="B1" s="122" t="s">
        <v>89</v>
      </c>
    </row>
    <row r="2" spans="1:2" ht="15.5" x14ac:dyDescent="0.35">
      <c r="A2" s="207" t="s">
        <v>90</v>
      </c>
      <c r="B2" s="208"/>
    </row>
    <row r="3" spans="1:2" ht="15.5" x14ac:dyDescent="0.35">
      <c r="A3" s="123"/>
      <c r="B3" s="109" t="s">
        <v>91</v>
      </c>
    </row>
    <row r="4" spans="1:2" ht="15.5" x14ac:dyDescent="0.35">
      <c r="A4" s="108"/>
      <c r="B4" s="109" t="s">
        <v>92</v>
      </c>
    </row>
    <row r="5" spans="1:2" ht="15.5" x14ac:dyDescent="0.35">
      <c r="A5" s="199" t="s">
        <v>13</v>
      </c>
      <c r="B5" s="200"/>
    </row>
    <row r="6" spans="1:2" ht="15.5" x14ac:dyDescent="0.35">
      <c r="A6" s="201" t="s">
        <v>93</v>
      </c>
      <c r="B6" s="202"/>
    </row>
    <row r="7" spans="1:2" ht="15.5" x14ac:dyDescent="0.35">
      <c r="A7" s="199" t="s">
        <v>94</v>
      </c>
      <c r="B7" s="200"/>
    </row>
    <row r="8" spans="1:2" ht="15.5" x14ac:dyDescent="0.35">
      <c r="A8" s="203" t="s">
        <v>95</v>
      </c>
      <c r="B8" s="204"/>
    </row>
    <row r="9" spans="1:2" ht="15.5" x14ac:dyDescent="0.35">
      <c r="A9" s="199" t="s">
        <v>96</v>
      </c>
      <c r="B9" s="200"/>
    </row>
    <row r="10" spans="1:2" ht="31" x14ac:dyDescent="0.35">
      <c r="A10" s="106" t="s">
        <v>97</v>
      </c>
      <c r="B10" s="107" t="s">
        <v>98</v>
      </c>
    </row>
    <row r="11" spans="1:2" ht="31" x14ac:dyDescent="0.35">
      <c r="A11" s="106" t="s">
        <v>99</v>
      </c>
      <c r="B11" s="107" t="s">
        <v>100</v>
      </c>
    </row>
    <row r="12" spans="1:2" ht="15.5" x14ac:dyDescent="0.35">
      <c r="A12" s="199" t="s">
        <v>19</v>
      </c>
      <c r="B12" s="200"/>
    </row>
    <row r="13" spans="1:2" ht="15.5" x14ac:dyDescent="0.35">
      <c r="A13" s="201" t="s">
        <v>101</v>
      </c>
      <c r="B13" s="202"/>
    </row>
    <row r="14" spans="1:2" ht="15.5" x14ac:dyDescent="0.35">
      <c r="A14" s="197" t="s">
        <v>103</v>
      </c>
      <c r="B14" s="198"/>
    </row>
    <row r="15" spans="1:2" ht="77.5" x14ac:dyDescent="0.35">
      <c r="A15" s="134" t="s">
        <v>104</v>
      </c>
      <c r="B15" s="181" t="s">
        <v>225</v>
      </c>
    </row>
    <row r="16" spans="1:2" ht="77.5" x14ac:dyDescent="0.35">
      <c r="A16" s="134" t="s">
        <v>105</v>
      </c>
      <c r="B16" s="181" t="s">
        <v>226</v>
      </c>
    </row>
    <row r="17" spans="1:2" ht="46.5" x14ac:dyDescent="0.35">
      <c r="A17" s="134" t="s">
        <v>102</v>
      </c>
      <c r="B17" s="135" t="s">
        <v>224</v>
      </c>
    </row>
    <row r="18" spans="1:2" ht="15.5" x14ac:dyDescent="0.35">
      <c r="A18" s="199" t="s">
        <v>106</v>
      </c>
      <c r="B18" s="209"/>
    </row>
    <row r="19" spans="1:2" ht="31" x14ac:dyDescent="0.35">
      <c r="A19" s="120" t="s">
        <v>9</v>
      </c>
      <c r="B19" s="14" t="s">
        <v>107</v>
      </c>
    </row>
    <row r="20" spans="1:2" ht="15.5" x14ac:dyDescent="0.35">
      <c r="A20" s="199" t="s">
        <v>108</v>
      </c>
      <c r="B20" s="209"/>
    </row>
    <row r="21" spans="1:2" ht="31" x14ac:dyDescent="0.35">
      <c r="A21" s="120" t="s">
        <v>9</v>
      </c>
      <c r="B21" s="14" t="s">
        <v>109</v>
      </c>
    </row>
    <row r="22" spans="1:2" ht="15.5" x14ac:dyDescent="0.35">
      <c r="A22" s="205" t="s">
        <v>110</v>
      </c>
      <c r="B22" s="206"/>
    </row>
    <row r="23" spans="1:2" ht="15.5" x14ac:dyDescent="0.35">
      <c r="A23" s="120" t="s">
        <v>104</v>
      </c>
      <c r="B23" s="14" t="s">
        <v>111</v>
      </c>
    </row>
    <row r="24" spans="1:2" ht="46.5" x14ac:dyDescent="0.35">
      <c r="A24" s="120" t="s">
        <v>112</v>
      </c>
      <c r="B24" s="135" t="s">
        <v>113</v>
      </c>
    </row>
    <row r="25" spans="1:2" ht="31" x14ac:dyDescent="0.35">
      <c r="A25" s="120" t="s">
        <v>114</v>
      </c>
      <c r="B25" s="135" t="s">
        <v>115</v>
      </c>
    </row>
    <row r="26" spans="1:2" ht="31" x14ac:dyDescent="0.35">
      <c r="A26" s="134" t="s">
        <v>221</v>
      </c>
      <c r="B26" s="150" t="s">
        <v>223</v>
      </c>
    </row>
    <row r="27" spans="1:2" ht="31" x14ac:dyDescent="0.35">
      <c r="A27" s="120" t="s">
        <v>116</v>
      </c>
      <c r="B27" s="110" t="s">
        <v>117</v>
      </c>
    </row>
    <row r="28" spans="1:2" ht="15.5" x14ac:dyDescent="0.35">
      <c r="A28" s="120" t="s">
        <v>118</v>
      </c>
      <c r="B28" s="14" t="s">
        <v>119</v>
      </c>
    </row>
    <row r="29" spans="1:2" ht="15.5" x14ac:dyDescent="0.35">
      <c r="A29" s="205" t="s">
        <v>120</v>
      </c>
      <c r="B29" s="206"/>
    </row>
    <row r="30" spans="1:2" ht="15.5" x14ac:dyDescent="0.35">
      <c r="A30" s="120" t="s">
        <v>104</v>
      </c>
      <c r="B30" s="14" t="s">
        <v>111</v>
      </c>
    </row>
    <row r="31" spans="1:2" ht="15.75" customHeight="1" x14ac:dyDescent="0.35">
      <c r="A31" s="120" t="s">
        <v>121</v>
      </c>
      <c r="B31" s="135" t="s">
        <v>122</v>
      </c>
    </row>
    <row r="32" spans="1:2" ht="46.5" x14ac:dyDescent="0.35">
      <c r="A32" s="134" t="s">
        <v>123</v>
      </c>
      <c r="B32" s="135" t="s">
        <v>124</v>
      </c>
    </row>
    <row r="33" spans="1:2" ht="46.5" x14ac:dyDescent="0.35">
      <c r="A33" s="134" t="s">
        <v>125</v>
      </c>
      <c r="B33" s="135" t="s">
        <v>126</v>
      </c>
    </row>
    <row r="34" spans="1:2" ht="31" x14ac:dyDescent="0.35">
      <c r="A34" s="134" t="s">
        <v>221</v>
      </c>
      <c r="B34" s="150" t="s">
        <v>222</v>
      </c>
    </row>
    <row r="35" spans="1:2" ht="31" x14ac:dyDescent="0.35">
      <c r="A35" s="120" t="s">
        <v>116</v>
      </c>
      <c r="B35" s="110" t="s">
        <v>127</v>
      </c>
    </row>
    <row r="36" spans="1:2" ht="15.5" x14ac:dyDescent="0.35">
      <c r="A36" s="120" t="s">
        <v>118</v>
      </c>
      <c r="B36" s="14" t="s">
        <v>128</v>
      </c>
    </row>
    <row r="37" spans="1:2" ht="15.5" x14ac:dyDescent="0.35">
      <c r="A37" s="205" t="s">
        <v>26</v>
      </c>
      <c r="B37" s="206"/>
    </row>
    <row r="38" spans="1:2" ht="15.5" x14ac:dyDescent="0.35">
      <c r="A38" s="121" t="s">
        <v>129</v>
      </c>
      <c r="B38" s="13" t="s">
        <v>130</v>
      </c>
    </row>
    <row r="39" spans="1:2" ht="15.5" x14ac:dyDescent="0.35">
      <c r="A39" s="121" t="s">
        <v>131</v>
      </c>
      <c r="B39" s="13" t="s">
        <v>132</v>
      </c>
    </row>
    <row r="40" spans="1:2" ht="16" customHeight="1" x14ac:dyDescent="0.35">
      <c r="A40" s="121" t="s">
        <v>133</v>
      </c>
      <c r="B40" s="150" t="s">
        <v>134</v>
      </c>
    </row>
    <row r="41" spans="1:2" ht="15.5" x14ac:dyDescent="0.35">
      <c r="A41" s="205" t="s">
        <v>135</v>
      </c>
      <c r="B41" s="206"/>
    </row>
    <row r="42" spans="1:2" ht="31.5" customHeight="1" x14ac:dyDescent="0.35">
      <c r="A42" s="120" t="s">
        <v>136</v>
      </c>
      <c r="B42" s="14" t="s">
        <v>137</v>
      </c>
    </row>
    <row r="43" spans="1:2" ht="31" x14ac:dyDescent="0.35">
      <c r="A43" s="120" t="s">
        <v>138</v>
      </c>
      <c r="B43" s="14" t="s">
        <v>139</v>
      </c>
    </row>
    <row r="44" spans="1:2" ht="31" x14ac:dyDescent="0.35">
      <c r="A44" s="120" t="s">
        <v>140</v>
      </c>
      <c r="B44" s="14" t="s">
        <v>141</v>
      </c>
    </row>
    <row r="45" spans="1:2" ht="46.5" x14ac:dyDescent="0.35">
      <c r="A45" s="120" t="s">
        <v>142</v>
      </c>
      <c r="B45" s="14" t="s">
        <v>143</v>
      </c>
    </row>
    <row r="46" spans="1:2" ht="46.5" x14ac:dyDescent="0.35">
      <c r="A46" s="120" t="s">
        <v>144</v>
      </c>
      <c r="B46" s="14" t="s">
        <v>145</v>
      </c>
    </row>
    <row r="47" spans="1:2" ht="31.5" customHeight="1" x14ac:dyDescent="0.35">
      <c r="A47" s="120" t="s">
        <v>146</v>
      </c>
      <c r="B47" s="14" t="s">
        <v>147</v>
      </c>
    </row>
    <row r="48" spans="1:2" ht="15.5" x14ac:dyDescent="0.35">
      <c r="A48" s="120" t="s">
        <v>148</v>
      </c>
      <c r="B48" s="14" t="s">
        <v>149</v>
      </c>
    </row>
    <row r="49" spans="1:2" ht="15.5" x14ac:dyDescent="0.35">
      <c r="A49" s="120" t="s">
        <v>150</v>
      </c>
      <c r="B49" s="14" t="s">
        <v>151</v>
      </c>
    </row>
    <row r="50" spans="1:2" ht="15.5" x14ac:dyDescent="0.35">
      <c r="A50" s="205" t="s">
        <v>152</v>
      </c>
      <c r="B50" s="206"/>
    </row>
    <row r="51" spans="1:2" ht="46.5" x14ac:dyDescent="0.35">
      <c r="A51" s="120" t="s">
        <v>104</v>
      </c>
      <c r="B51" s="14" t="s">
        <v>238</v>
      </c>
    </row>
    <row r="52" spans="1:2" ht="15.5" x14ac:dyDescent="0.35">
      <c r="A52" s="120" t="s">
        <v>105</v>
      </c>
      <c r="B52" s="14" t="s">
        <v>153</v>
      </c>
    </row>
    <row r="53" spans="1:2" ht="15.5" x14ac:dyDescent="0.35">
      <c r="A53" s="205" t="s">
        <v>154</v>
      </c>
      <c r="B53" s="206"/>
    </row>
    <row r="54" spans="1:2" ht="15.5" x14ac:dyDescent="0.35">
      <c r="A54" s="120" t="s">
        <v>104</v>
      </c>
      <c r="B54" s="14" t="s">
        <v>155</v>
      </c>
    </row>
    <row r="55" spans="1:2" ht="15.5" x14ac:dyDescent="0.35">
      <c r="A55" s="120" t="s">
        <v>105</v>
      </c>
      <c r="B55" s="14" t="s">
        <v>156</v>
      </c>
    </row>
    <row r="56" spans="1:2" ht="15.5" x14ac:dyDescent="0.35">
      <c r="A56" s="205" t="s">
        <v>157</v>
      </c>
      <c r="B56" s="206"/>
    </row>
    <row r="57" spans="1:2" ht="15.5" x14ac:dyDescent="0.35">
      <c r="A57" s="120" t="s">
        <v>104</v>
      </c>
      <c r="B57" s="14" t="s">
        <v>158</v>
      </c>
    </row>
    <row r="58" spans="1:2" ht="15.5" x14ac:dyDescent="0.35">
      <c r="A58" s="120" t="s">
        <v>105</v>
      </c>
      <c r="B58" s="14" t="s">
        <v>159</v>
      </c>
    </row>
    <row r="59" spans="1:2" ht="15.75" customHeight="1" x14ac:dyDescent="0.35">
      <c r="A59" s="205" t="s">
        <v>160</v>
      </c>
      <c r="B59" s="206"/>
    </row>
    <row r="60" spans="1:2" ht="15.5" x14ac:dyDescent="0.35">
      <c r="A60" s="120" t="s">
        <v>104</v>
      </c>
      <c r="B60" s="14" t="s">
        <v>161</v>
      </c>
    </row>
    <row r="61" spans="1:2" ht="15.5" x14ac:dyDescent="0.35">
      <c r="A61" s="120" t="s">
        <v>105</v>
      </c>
      <c r="B61" s="14" t="s">
        <v>162</v>
      </c>
    </row>
    <row r="62" spans="1:2" ht="15.5" x14ac:dyDescent="0.35">
      <c r="A62" s="197" t="s">
        <v>163</v>
      </c>
      <c r="B62" s="198"/>
    </row>
    <row r="63" spans="1:2" ht="46.5" x14ac:dyDescent="0.35">
      <c r="A63" s="134" t="s">
        <v>104</v>
      </c>
      <c r="B63" s="136" t="s">
        <v>164</v>
      </c>
    </row>
    <row r="64" spans="1:2" ht="48" customHeight="1" x14ac:dyDescent="0.35">
      <c r="A64" s="134" t="s">
        <v>105</v>
      </c>
      <c r="B64" s="137" t="s">
        <v>165</v>
      </c>
    </row>
    <row r="65" spans="1:3" ht="15.5" x14ac:dyDescent="0.35">
      <c r="A65" s="197" t="s">
        <v>166</v>
      </c>
      <c r="B65" s="198"/>
    </row>
    <row r="66" spans="1:3" ht="62" x14ac:dyDescent="0.35">
      <c r="A66" s="134" t="s">
        <v>104</v>
      </c>
      <c r="B66" s="146" t="s">
        <v>167</v>
      </c>
      <c r="C66" s="151"/>
    </row>
    <row r="67" spans="1:3" ht="31" x14ac:dyDescent="0.35">
      <c r="A67" s="134" t="s">
        <v>105</v>
      </c>
      <c r="B67" s="146" t="s">
        <v>168</v>
      </c>
      <c r="C67" s="151"/>
    </row>
    <row r="68" spans="1:3" ht="15.5" x14ac:dyDescent="0.35">
      <c r="A68" s="197" t="s">
        <v>169</v>
      </c>
      <c r="B68" s="198"/>
    </row>
    <row r="69" spans="1:3" ht="31" x14ac:dyDescent="0.35">
      <c r="A69" s="120" t="s">
        <v>104</v>
      </c>
      <c r="B69" s="14" t="s">
        <v>170</v>
      </c>
    </row>
    <row r="70" spans="1:3" ht="15.5" x14ac:dyDescent="0.35">
      <c r="A70" s="120" t="s">
        <v>105</v>
      </c>
      <c r="B70" s="14" t="s">
        <v>171</v>
      </c>
    </row>
    <row r="71" spans="1:3" ht="15.5" x14ac:dyDescent="0.35">
      <c r="A71" s="197" t="s">
        <v>172</v>
      </c>
      <c r="B71" s="198"/>
    </row>
    <row r="72" spans="1:3" ht="15.5" x14ac:dyDescent="0.35">
      <c r="A72" s="120" t="s">
        <v>104</v>
      </c>
      <c r="B72" s="14" t="s">
        <v>173</v>
      </c>
    </row>
    <row r="73" spans="1:3" ht="15.5" x14ac:dyDescent="0.35">
      <c r="A73" s="120" t="s">
        <v>105</v>
      </c>
      <c r="B73" s="14" t="s">
        <v>174</v>
      </c>
    </row>
    <row r="74" spans="1:3" ht="15.5" x14ac:dyDescent="0.35">
      <c r="A74" s="197" t="s">
        <v>175</v>
      </c>
      <c r="B74" s="198"/>
    </row>
    <row r="75" spans="1:3" ht="31" x14ac:dyDescent="0.35">
      <c r="A75" s="120" t="s">
        <v>104</v>
      </c>
      <c r="B75" s="14" t="s">
        <v>176</v>
      </c>
    </row>
    <row r="76" spans="1:3" ht="15.5" x14ac:dyDescent="0.35">
      <c r="A76" s="120" t="s">
        <v>105</v>
      </c>
      <c r="B76" s="14" t="s">
        <v>177</v>
      </c>
    </row>
    <row r="77" spans="1:3" ht="15.5" x14ac:dyDescent="0.35">
      <c r="A77" s="199" t="s">
        <v>178</v>
      </c>
      <c r="B77" s="209"/>
    </row>
    <row r="78" spans="1:3" ht="31.5" customHeight="1" x14ac:dyDescent="0.35">
      <c r="A78" s="212" t="s">
        <v>179</v>
      </c>
      <c r="B78" s="213"/>
    </row>
    <row r="79" spans="1:3" ht="15.5" x14ac:dyDescent="0.35">
      <c r="A79" s="199" t="s">
        <v>180</v>
      </c>
      <c r="B79" s="209"/>
    </row>
    <row r="80" spans="1:3" ht="15.5" x14ac:dyDescent="0.35">
      <c r="A80" s="120" t="s">
        <v>181</v>
      </c>
      <c r="B80" s="14" t="s">
        <v>182</v>
      </c>
    </row>
    <row r="81" spans="1:2" ht="16" thickBot="1" x14ac:dyDescent="0.4">
      <c r="A81" s="120" t="s">
        <v>22</v>
      </c>
      <c r="B81" s="14" t="s">
        <v>183</v>
      </c>
    </row>
    <row r="82" spans="1:2" ht="17.5" thickBot="1" x14ac:dyDescent="0.4">
      <c r="A82" s="210" t="s">
        <v>239</v>
      </c>
      <c r="B82" s="211"/>
    </row>
  </sheetData>
  <sheetProtection algorithmName="SHA-512" hashValue="DKdJcNmexmB/1XPKT5OXeizcxQcQdCCeELDYTbfDJBFy+3/Xs6SOQ2eIKE46MGsBb+SKB6i86CuFH9RT3AlmFw==" saltValue="+mtBHNCUxV/eXHGsqZoh7w==" spinCount="100000" sheet="1" objects="1" scenarios="1"/>
  <mergeCells count="28">
    <mergeCell ref="A2:B2"/>
    <mergeCell ref="A18:B18"/>
    <mergeCell ref="A20:B20"/>
    <mergeCell ref="A82:B82"/>
    <mergeCell ref="A77:B77"/>
    <mergeCell ref="A78:B78"/>
    <mergeCell ref="A41:B41"/>
    <mergeCell ref="A50:B50"/>
    <mergeCell ref="A37:B37"/>
    <mergeCell ref="A74:B74"/>
    <mergeCell ref="A53:B53"/>
    <mergeCell ref="A56:B56"/>
    <mergeCell ref="A59:B59"/>
    <mergeCell ref="A71:B71"/>
    <mergeCell ref="A13:B13"/>
    <mergeCell ref="A79:B79"/>
    <mergeCell ref="A68:B68"/>
    <mergeCell ref="A5:B5"/>
    <mergeCell ref="A7:B7"/>
    <mergeCell ref="A12:B12"/>
    <mergeCell ref="A6:B6"/>
    <mergeCell ref="A8:B8"/>
    <mergeCell ref="A9:B9"/>
    <mergeCell ref="A22:B22"/>
    <mergeCell ref="A29:B29"/>
    <mergeCell ref="A14:B14"/>
    <mergeCell ref="A62:B62"/>
    <mergeCell ref="A65:B65"/>
  </mergeCells>
  <hyperlinks>
    <hyperlink ref="B63:B64" r:id="rId1" location="ot" display="Case meets criteria listed in LAC DPH therapeutics website under &quot;Who should receive outpatient therapy for COVID-19?&quot; section. Please note that many nursing home residents qualify because the list of conditions includes common conditions such as diabetes, depression, physical inactivity, current/former smokers, and many others. " xr:uid="{656CCEFF-50CE-488A-9DB0-E38153254983}"/>
    <hyperlink ref="B67" r:id="rId2" location="currentlyavailable" xr:uid="{0D8384F5-2657-4261-A457-46435FFCA555}"/>
    <hyperlink ref="B66" r:id="rId3" location="currentlyavailable" display="http://publichealth.lacounty.gov/acd/ncorona2019/therapeutics/ - currentlyavailable" xr:uid="{A9B305C4-123A-41F2-846D-49C0F07ED958}"/>
    <hyperlink ref="B15" r:id="rId4" display="https://www.cdc.gov/coronavirus/2019-ncov/vaccines/stay-up-to-date.html" xr:uid="{C3AFFFEB-98A3-4138-A52D-F4A39B288C71}"/>
    <hyperlink ref="B16" r:id="rId5" display="https://www.cdc.gov/coronavirus/2019-ncov/vaccines/stay-up-to-date.html" xr:uid="{A073B154-2F84-48CA-8B46-364F5DF150C2}"/>
  </hyperlinks>
  <pageMargins left="0.7" right="0.7" top="0.75" bottom="0.75" header="0.3" footer="0.3"/>
  <pageSetup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682B-4CD1-4E0B-930A-9356C37F7A1C}">
  <dimension ref="A1:E45"/>
  <sheetViews>
    <sheetView workbookViewId="0">
      <selection activeCell="A33" sqref="A33"/>
    </sheetView>
  </sheetViews>
  <sheetFormatPr defaultRowHeight="14.5" x14ac:dyDescent="0.35"/>
  <cols>
    <col min="1" max="1" width="17.453125" bestFit="1" customWidth="1"/>
  </cols>
  <sheetData>
    <row r="1" spans="1:5" x14ac:dyDescent="0.35">
      <c r="A1" t="s">
        <v>184</v>
      </c>
      <c r="E1" t="s">
        <v>185</v>
      </c>
    </row>
    <row r="2" spans="1:5" x14ac:dyDescent="0.35">
      <c r="A2" t="s">
        <v>186</v>
      </c>
      <c r="E2" t="s">
        <v>187</v>
      </c>
    </row>
    <row r="3" spans="1:5" x14ac:dyDescent="0.35">
      <c r="A3" t="s">
        <v>188</v>
      </c>
      <c r="E3" t="s">
        <v>189</v>
      </c>
    </row>
    <row r="4" spans="1:5" x14ac:dyDescent="0.35">
      <c r="A4" t="s">
        <v>190</v>
      </c>
      <c r="E4" t="s">
        <v>191</v>
      </c>
    </row>
    <row r="5" spans="1:5" x14ac:dyDescent="0.35">
      <c r="A5" t="s">
        <v>192</v>
      </c>
      <c r="E5" t="s">
        <v>193</v>
      </c>
    </row>
    <row r="6" spans="1:5" x14ac:dyDescent="0.35">
      <c r="A6" t="s">
        <v>150</v>
      </c>
      <c r="E6" t="s">
        <v>142</v>
      </c>
    </row>
    <row r="7" spans="1:5" x14ac:dyDescent="0.35">
      <c r="E7" t="s">
        <v>144</v>
      </c>
    </row>
    <row r="8" spans="1:5" x14ac:dyDescent="0.35">
      <c r="E8" t="s">
        <v>146</v>
      </c>
    </row>
    <row r="9" spans="1:5" x14ac:dyDescent="0.35">
      <c r="A9" t="s">
        <v>194</v>
      </c>
      <c r="E9" t="s">
        <v>150</v>
      </c>
    </row>
    <row r="10" spans="1:5" x14ac:dyDescent="0.35">
      <c r="A10" t="s">
        <v>195</v>
      </c>
      <c r="E10" t="s">
        <v>196</v>
      </c>
    </row>
    <row r="11" spans="1:5" x14ac:dyDescent="0.35">
      <c r="A11" t="s">
        <v>197</v>
      </c>
    </row>
    <row r="12" spans="1:5" x14ac:dyDescent="0.35">
      <c r="A12" t="s">
        <v>198</v>
      </c>
    </row>
    <row r="13" spans="1:5" x14ac:dyDescent="0.35">
      <c r="A13" t="s">
        <v>199</v>
      </c>
    </row>
    <row r="14" spans="1:5" x14ac:dyDescent="0.35">
      <c r="A14" t="s">
        <v>200</v>
      </c>
    </row>
    <row r="15" spans="1:5" x14ac:dyDescent="0.35">
      <c r="A15" t="s">
        <v>201</v>
      </c>
    </row>
    <row r="16" spans="1:5" x14ac:dyDescent="0.35">
      <c r="A16" t="s">
        <v>202</v>
      </c>
    </row>
    <row r="17" spans="1:5" x14ac:dyDescent="0.35">
      <c r="A17" t="s">
        <v>133</v>
      </c>
      <c r="E17" t="s">
        <v>203</v>
      </c>
    </row>
    <row r="18" spans="1:5" x14ac:dyDescent="0.35">
      <c r="E18" t="s">
        <v>204</v>
      </c>
    </row>
    <row r="19" spans="1:5" x14ac:dyDescent="0.35">
      <c r="E19" t="s">
        <v>205</v>
      </c>
    </row>
    <row r="20" spans="1:5" x14ac:dyDescent="0.35">
      <c r="A20" t="s">
        <v>152</v>
      </c>
      <c r="E20" t="s">
        <v>206</v>
      </c>
    </row>
    <row r="21" spans="1:5" x14ac:dyDescent="0.35">
      <c r="A21" t="s">
        <v>104</v>
      </c>
      <c r="E21" t="s">
        <v>207</v>
      </c>
    </row>
    <row r="22" spans="1:5" x14ac:dyDescent="0.35">
      <c r="A22" t="s">
        <v>105</v>
      </c>
      <c r="E22" t="s">
        <v>208</v>
      </c>
    </row>
    <row r="23" spans="1:5" x14ac:dyDescent="0.35">
      <c r="A23" t="s">
        <v>102</v>
      </c>
      <c r="E23" t="s">
        <v>209</v>
      </c>
    </row>
    <row r="24" spans="1:5" x14ac:dyDescent="0.35">
      <c r="E24" t="s">
        <v>210</v>
      </c>
    </row>
    <row r="25" spans="1:5" x14ac:dyDescent="0.35">
      <c r="A25" t="s">
        <v>211</v>
      </c>
      <c r="E25" t="s">
        <v>212</v>
      </c>
    </row>
    <row r="26" spans="1:5" x14ac:dyDescent="0.35">
      <c r="A26" t="s">
        <v>187</v>
      </c>
      <c r="E26" t="s">
        <v>213</v>
      </c>
    </row>
    <row r="27" spans="1:5" x14ac:dyDescent="0.35">
      <c r="A27" t="s">
        <v>131</v>
      </c>
    </row>
    <row r="28" spans="1:5" x14ac:dyDescent="0.35">
      <c r="A28" t="s">
        <v>129</v>
      </c>
    </row>
    <row r="29" spans="1:5" x14ac:dyDescent="0.35">
      <c r="A29" t="s">
        <v>213</v>
      </c>
    </row>
    <row r="31" spans="1:5" x14ac:dyDescent="0.35">
      <c r="A31" t="s">
        <v>235</v>
      </c>
    </row>
    <row r="32" spans="1:5" x14ac:dyDescent="0.35">
      <c r="A32" t="s">
        <v>236</v>
      </c>
    </row>
    <row r="33" spans="1:1" x14ac:dyDescent="0.35">
      <c r="A33" t="s">
        <v>237</v>
      </c>
    </row>
    <row r="39" spans="1:1" x14ac:dyDescent="0.35">
      <c r="A39" t="s">
        <v>214</v>
      </c>
    </row>
    <row r="40" spans="1:1" x14ac:dyDescent="0.35">
      <c r="A40" t="s">
        <v>215</v>
      </c>
    </row>
    <row r="41" spans="1:1" x14ac:dyDescent="0.35">
      <c r="A41" t="s">
        <v>216</v>
      </c>
    </row>
    <row r="42" spans="1:1" x14ac:dyDescent="0.35">
      <c r="A42" t="s">
        <v>217</v>
      </c>
    </row>
    <row r="43" spans="1:1" x14ac:dyDescent="0.35">
      <c r="A43" t="s">
        <v>218</v>
      </c>
    </row>
    <row r="44" spans="1:1" x14ac:dyDescent="0.35">
      <c r="A44" t="s">
        <v>102</v>
      </c>
    </row>
    <row r="45" spans="1:1" x14ac:dyDescent="0.35">
      <c r="A45" t="s">
        <v>213</v>
      </c>
    </row>
  </sheetData>
  <pageMargins left="0.7" right="0.7" top="0.75" bottom="0.75" header="0.3" footer="0.3"/>
  <pageSetup orientation="portrait" horizontalDpi="1200" verticalDpi="1200" r:id="rId1"/>
</worksheet>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Facility Information</vt:lpstr>
      <vt:lpstr>Staff Information</vt:lpstr>
      <vt:lpstr>Resident Information</vt:lpstr>
      <vt:lpstr>Data Dictionary</vt:lpstr>
      <vt:lpstr>drop-downs</vt:lpstr>
    </vt:vector>
  </TitlesOfParts>
  <Manager/>
  <Company>CDPH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Ahanya, Shantala@CDPH</dc:creator>
  <cp:keywords/>
  <dc:description/>
  <cp:lastModifiedBy>CaSaundra H Bush</cp:lastModifiedBy>
  <cp:revision/>
  <dcterms:created xsi:type="dcterms:W3CDTF">2020-04-21T15:30:54Z</dcterms:created>
  <dcterms:modified xsi:type="dcterms:W3CDTF">2024-01-29T22:28:58Z</dcterms:modified>
  <cp:category/>
  <cp:contentStatus/>
</cp:coreProperties>
</file>